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Mayo/08.05.2026/"/>
    </mc:Choice>
  </mc:AlternateContent>
  <xr:revisionPtr revIDLastSave="3" documentId="8_{E15D80C7-B0D7-4BDD-81AF-FD4987DEC5F5}" xr6:coauthVersionLast="47" xr6:coauthVersionMax="47" xr10:uidLastSave="{CC1CA021-13F4-4C2C-8CDF-C2531DD811AB}"/>
  <bookViews>
    <workbookView xWindow="-120" yWindow="-120" windowWidth="29040" windowHeight="15720" tabRatio="875" activeTab="1" xr2:uid="{00000000-000D-0000-FFFF-FFFF00000000}"/>
  </bookViews>
  <sheets>
    <sheet name="Dinámica" sheetId="144"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7"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19" i="138"/>
  <c r="D20" i="138"/>
  <c r="D23" i="138"/>
  <c r="D29" i="138"/>
  <c r="D33" i="138"/>
  <c r="D31" i="138"/>
  <c r="D34" i="138"/>
  <c r="D37" i="138"/>
  <c r="D48" i="138"/>
  <c r="D28" i="91"/>
  <c r="D26" i="91"/>
  <c r="D24" i="91"/>
  <c r="D23" i="91"/>
  <c r="D21" i="91"/>
  <c r="D20" i="91"/>
  <c r="D18" i="91"/>
  <c r="D16" i="91"/>
  <c r="E79" i="131"/>
  <c r="E77" i="131"/>
  <c r="E76" i="131"/>
  <c r="E71" i="131"/>
  <c r="E66" i="131"/>
  <c r="E56" i="131"/>
  <c r="E49" i="131"/>
  <c r="E40" i="131"/>
  <c r="E30" i="131"/>
  <c r="E20" i="131"/>
  <c r="E14" i="131"/>
  <c r="D153" i="130"/>
  <c r="D152" i="130"/>
  <c r="D151" i="130" s="1"/>
  <c r="D149" i="130"/>
  <c r="D148" i="130"/>
  <c r="D143" i="130"/>
  <c r="D134" i="130"/>
  <c r="D122" i="130"/>
  <c r="D115" i="130"/>
  <c r="D108" i="130"/>
  <c r="D104" i="130"/>
  <c r="D103" i="130"/>
  <c r="D94" i="130"/>
  <c r="D80" i="130"/>
  <c r="D75" i="130"/>
  <c r="D74" i="130"/>
  <c r="D71" i="130"/>
  <c r="D69" i="130"/>
  <c r="D67" i="130"/>
  <c r="D61" i="130"/>
  <c r="D58" i="130"/>
  <c r="D52" i="130"/>
  <c r="D50" i="130"/>
  <c r="D39" i="130" s="1"/>
  <c r="D44" i="130"/>
  <c r="D40" i="130"/>
  <c r="D31" i="130"/>
  <c r="D26" i="130"/>
  <c r="D23" i="130"/>
  <c r="D17" i="130"/>
  <c r="D16" i="130"/>
  <c r="E14" i="71"/>
  <c r="E19" i="71"/>
  <c r="D30" i="3"/>
  <c r="D29" i="3"/>
  <c r="D22" i="3"/>
  <c r="D15" i="3"/>
  <c r="G23" i="138"/>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G48" i="138"/>
  <c r="C48" i="138"/>
  <c r="G47" i="138"/>
  <c r="E47" i="138"/>
  <c r="G46" i="138"/>
  <c r="E46" i="138"/>
  <c r="G45" i="138"/>
  <c r="G44" i="138"/>
  <c r="E44" i="138"/>
  <c r="G43" i="138"/>
  <c r="E43" i="138"/>
  <c r="G42" i="138"/>
  <c r="E42" i="138"/>
  <c r="G41" i="138"/>
  <c r="E41" i="138"/>
  <c r="G40" i="138"/>
  <c r="E40" i="138"/>
  <c r="G39" i="138"/>
  <c r="E39" i="138"/>
  <c r="G38" i="138"/>
  <c r="E38" i="138"/>
  <c r="G37" i="138"/>
  <c r="C37" i="138"/>
  <c r="G36" i="138"/>
  <c r="E36" i="138"/>
  <c r="G35" i="138"/>
  <c r="E35" i="138"/>
  <c r="F34" i="138"/>
  <c r="G34" i="138"/>
  <c r="C34" i="138"/>
  <c r="C33" i="138"/>
  <c r="G32" i="138"/>
  <c r="E32" i="138"/>
  <c r="E31" i="138" s="1"/>
  <c r="F31" i="138"/>
  <c r="G31" i="138"/>
  <c r="C31" i="138"/>
  <c r="G30" i="138"/>
  <c r="F30" i="138"/>
  <c r="F29" i="138" s="1"/>
  <c r="G29" i="138"/>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33" i="91"/>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E24" i="71" s="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5" i="71" l="1"/>
  <c r="F20" i="71"/>
  <c r="G20" i="71"/>
  <c r="F22" i="71"/>
  <c r="E27" i="71"/>
  <c r="G27" i="71" s="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<sst xmlns="http://schemas.openxmlformats.org/spreadsheetml/2006/main" count="2510" uniqueCount="2212">
  <si>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</si>
  <si>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</si>
  <si>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</si>
  <si>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</si>
  <si>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</si>
  <si>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</si>
  <si>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</si>
  <si>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</si>
  <si>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</si>
  <si>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</si>
  <si>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</si>
  <si>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</si>
  <si>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</si>
  <si>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</si>
  <si>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</si>
  <si>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</si>
  <si>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</si>
  <si>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</si>
  <si>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</si>
  <si>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</si>
  <si>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</si>
  <si>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</si>
  <si>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</si>
  <si>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</si>
  <si>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</si>
  <si>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</si>
  <si>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</si>
  <si>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</si>
  <si>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</si>
  <si>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</si>
  <si>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</si>
  <si>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</si>
  <si>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</si>
  <si>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</si>
  <si>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</si>
  <si>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</si>
  <si>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</si>
  <si>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</si>
  <si>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</si>
  <si>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</si>
  <si>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</si>
  <si>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</si>
  <si>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</si>
  <si>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</si>
  <si>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</si>
  <si>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</si>
  <si>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</si>
  <si>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</si>
  <si>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</si>
  <si>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</si>
  <si>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</si>
  <si>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</si>
  <si>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</si>
  <si>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</si>
  <si>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</si>
  <si>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</si>
  <si>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</si>
  <si>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</si>
  <si>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</si>
  <si>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</si>
  <si>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</si>
  <si>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</si>
  <si>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</si>
  <si>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</si>
  <si>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</si>
  <si>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</si>
  <si>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</si>
  <si>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</si>
  <si>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</si>
  <si>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</si>
  <si>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</si>
  <si>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</si>
  <si>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</si>
  <si>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</si>
  <si>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</si>
  <si>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</si>
  <si>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</si>
  <si>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</si>
  <si>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</si>
  <si>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</si>
  <si>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</si>
  <si>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</si>
  <si>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</si>
  <si>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</si>
  <si>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</si>
  <si>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</si>
  <si>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</si>
  <si>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</si>
  <si>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</si>
  <si>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</si>
  <si>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</si>
  <si>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</si>
  <si>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</si>
  <si>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</si>
  <si>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</si>
  <si>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</si>
  <si>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</si>
  <si>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</si>
  <si>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</si>
  <si>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</si>
  <si>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</si>
  <si>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</si>
  <si>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</si>
  <si>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</si>
  <si>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</si>
  <si>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</si>
  <si>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</si>
  <si>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</si>
  <si>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</si>
  <si>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</si>
  <si>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</si>
  <si>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</si>
  <si>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</si>
  <si>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</si>
  <si>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</si>
  <si>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</si>
  <si>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</si>
  <si>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</si>
  <si>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</si>
  <si>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</si>
  <si>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</si>
  <si>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</si>
  <si>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</si>
  <si>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</si>
  <si>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</si>
  <si>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</si>
  <si>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</si>
  <si>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</si>
  <si>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</si>
  <si>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</si>
  <si>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</si>
  <si>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</si>
  <si>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</si>
  <si>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</si>
  <si>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</si>
  <si>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</si>
  <si>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</si>
  <si>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</si>
  <si>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</si>
  <si>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</si>
  <si>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</si>
  <si>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</si>
  <si>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</si>
  <si>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</si>
  <si>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</si>
  <si>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</si>
  <si>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</si>
  <si>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</si>
  <si>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</si>
  <si>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</si>
  <si>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</si>
  <si>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</si>
  <si>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</si>
  <si>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</si>
  <si>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</si>
  <si>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</si>
  <si>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</si>
  <si>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</si>
  <si>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</si>
  <si>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</si>
  <si>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</si>
  <si>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</si>
  <si>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</si>
  <si>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</si>
  <si>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</si>
  <si>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</si>
  <si>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</si>
  <si>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</si>
  <si>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</si>
  <si>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</si>
  <si>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</si>
  <si>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</si>
  <si>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</si>
  <si>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</si>
  <si>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</si>
  <si>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</si>
  <si>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</si>
  <si>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</si>
  <si>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</si>
  <si>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</si>
  <si>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</si>
  <si>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</si>
  <si>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</si>
  <si>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</si>
  <si>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</si>
  <si>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</si>
  <si>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</si>
  <si>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</si>
  <si>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</si>
  <si>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</si>
  <si>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</si>
  <si>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</si>
  <si>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</si>
  <si>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</si>
  <si>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</si>
  <si>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</si>
  <si>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</si>
  <si>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</si>
  <si>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</si>
  <si>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</si>
  <si>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</si>
  <si>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</si>
  <si>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</si>
  <si>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</si>
  <si>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</si>
  <si>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</si>
  <si>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</si>
  <si>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</si>
  <si>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</si>
  <si>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</si>
  <si>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</si>
  <si>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</si>
  <si>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</si>
  <si>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</si>
  <si>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</si>
  <si>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</si>
  <si>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</si>
  <si>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</si>
  <si>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</si>
  <si>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</si>
  <si>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</si>
  <si>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</si>
  <si>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</si>
  <si>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</si>
  <si>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</si>
  <si>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</si>
  <si>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</si>
  <si>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</si>
  <si>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</si>
  <si>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</si>
  <si>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</si>
  <si>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</si>
  <si>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</si>
  <si>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</si>
  <si>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</si>
  <si>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</si>
  <si>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</si>
  <si>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</si>
  <si>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</si>
  <si>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</si>
  <si>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</si>
  <si>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</si>
  <si>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</si>
  <si>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</si>
  <si>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</si>
  <si>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</si>
  <si>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</si>
  <si>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</si>
  <si>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</si>
  <si>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</si>
  <si>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</si>
  <si>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</si>
  <si>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</si>
  <si>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</si>
  <si>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</si>
  <si>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</si>
  <si>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</si>
  <si>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</si>
  <si>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</si>
  <si>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</si>
  <si>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</si>
  <si>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</si>
  <si>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</si>
  <si>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</si>
  <si>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</si>
  <si>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</si>
  <si>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</si>
  <si>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</si>
  <si>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</si>
  <si>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</si>
  <si>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</si>
  <si>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</si>
  <si>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</si>
  <si>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</si>
  <si>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</si>
  <si>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</si>
  <si>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</si>
  <si>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</si>
  <si>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</si>
  <si>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</si>
  <si>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</si>
  <si>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</si>
  <si>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</si>
  <si>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</si>
  <si>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</si>
  <si>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</si>
  <si>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</si>
  <si>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</si>
  <si>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</si>
  <si>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</si>
  <si>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</si>
  <si>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</si>
  <si>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</si>
  <si>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</si>
  <si>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</si>
  <si>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</si>
  <si>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</si>
  <si>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</si>
  <si>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</si>
  <si>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</si>
  <si>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</si>
  <si>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</si>
  <si>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</si>
  <si>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</si>
  <si>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</si>
  <si>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</si>
  <si>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</si>
  <si>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</si>
  <si>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</si>
  <si>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</si>
  <si>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</si>
  <si>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</si>
  <si>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</si>
  <si>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</si>
  <si>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</si>
  <si>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</si>
  <si>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</si>
  <si>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</si>
  <si>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</si>
  <si>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</si>
  <si>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</si>
  <si>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</si>
  <si>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</si>
  <si>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</si>
  <si>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</si>
  <si>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</si>
  <si>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</si>
  <si>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</si>
  <si>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</si>
  <si>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</si>
  <si>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</si>
  <si>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</si>
  <si>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</si>
  <si>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</si>
  <si>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</si>
  <si>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</si>
  <si>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</si>
  <si>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</si>
  <si>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</si>
  <si>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</si>
  <si>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</si>
  <si>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</si>
  <si>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</si>
  <si>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</si>
  <si>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</si>
  <si>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</si>
  <si>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</si>
  <si>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</si>
  <si>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</si>
  <si>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</si>
  <si>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</si>
  <si>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</si>
  <si>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</si>
  <si>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</si>
  <si>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</si>
  <si>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</si>
  <si>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</si>
  <si>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</si>
  <si>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</si>
  <si>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</si>
  <si>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</si>
  <si>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</si>
  <si>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</si>
  <si>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</si>
  <si>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</si>
  <si>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</si>
  <si>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</si>
  <si>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</si>
  <si>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</si>
  <si>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</si>
  <si>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</si>
  <si>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</si>
  <si>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</si>
  <si>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</si>
  <si>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</si>
  <si>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</si>
  <si>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</si>
  <si>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</si>
  <si>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</si>
  <si>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</si>
  <si>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</si>
  <si>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</si>
  <si>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</si>
  <si>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</si>
  <si>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</si>
  <si>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</si>
  <si>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</si>
  <si>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</si>
  <si>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</si>
  <si>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</si>
  <si>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</si>
  <si>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</si>
  <si>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</si>
  <si>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</si>
  <si>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</si>
  <si>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</si>
  <si>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</si>
  <si>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</si>
  <si>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</si>
  <si>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</si>
  <si>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</si>
  <si>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</si>
  <si>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</si>
  <si>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</si>
  <si>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</si>
  <si>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</si>
  <si>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</si>
  <si>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</si>
  <si>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</si>
  <si>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</si>
  <si>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</si>
  <si>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</si>
  <si>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</si>
  <si>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</si>
  <si>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</si>
  <si>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</si>
  <si>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</si>
  <si>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</si>
  <si>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</si>
  <si>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</si>
  <si>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</si>
  <si>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</si>
  <si>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</si>
  <si>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</si>
  <si>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</si>
  <si>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</si>
  <si>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</si>
  <si>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</si>
  <si>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</si>
  <si>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</si>
  <si>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</si>
  <si>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</si>
  <si>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</si>
  <si>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</si>
  <si>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</si>
  <si>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</si>
  <si>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</si>
  <si>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</si>
  <si>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</si>
  <si>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</si>
  <si>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</si>
  <si>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</si>
  <si>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</si>
  <si>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</si>
  <si>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</si>
  <si>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</si>
  <si>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</si>
  <si>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</si>
  <si>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</si>
  <si>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</si>
  <si>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</si>
  <si>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</si>
  <si>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</si>
  <si>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</si>
  <si>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</si>
  <si>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</si>
  <si>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</si>
  <si>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</si>
  <si>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</si>
  <si>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</si>
  <si>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</si>
  <si>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</si>
  <si>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</si>
  <si>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</si>
  <si>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</si>
  <si>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</si>
  <si>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</si>
  <si>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</si>
  <si>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</si>
  <si>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</si>
  <si>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</si>
  <si>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</si>
  <si>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</si>
  <si>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</si>
  <si>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</si>
  <si>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</si>
  <si>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</si>
  <si>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</si>
  <si>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</si>
  <si>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</si>
  <si>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</si>
  <si>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</si>
  <si>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</si>
  <si>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</si>
  <si>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</si>
  <si>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</si>
  <si>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</si>
  <si>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</si>
  <si>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</si>
  <si>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</si>
  <si>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</si>
  <si>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</si>
  <si>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</si>
  <si>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</si>
  <si>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</si>
  <si>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</si>
  <si>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</si>
  <si>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</si>
  <si>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</si>
  <si>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</si>
  <si>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</si>
  <si>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</si>
  <si>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</si>
  <si>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</si>
  <si>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</si>
  <si>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</si>
  <si>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</si>
  <si>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</si>
  <si>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</si>
  <si>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</si>
  <si>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</si>
  <si>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</si>
  <si>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</si>
  <si>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</si>
  <si>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</si>
  <si>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</si>
  <si>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</si>
  <si>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</si>
  <si>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</si>
  <si>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</si>
  <si>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</si>
  <si>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</si>
  <si>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</si>
  <si>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</si>
  <si>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</si>
  <si>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</si>
  <si>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</si>
  <si>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</si>
  <si>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</si>
  <si>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</si>
  <si>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</si>
  <si>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</si>
  <si>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</si>
  <si>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</si>
  <si>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</si>
  <si>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</si>
  <si>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</si>
  <si>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</si>
  <si>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</si>
  <si>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</si>
  <si>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</si>
  <si>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</si>
  <si>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</si>
  <si>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</si>
  <si>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</si>
  <si>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</si>
  <si>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</si>
  <si>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</si>
  <si>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</si>
  <si>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</si>
  <si>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</si>
  <si>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</si>
  <si>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</si>
  <si>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</si>
  <si>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</si>
  <si>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</si>
  <si>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</si>
  <si>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</si>
  <si>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</si>
  <si>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</si>
  <si>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</si>
  <si>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</si>
  <si>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</si>
  <si>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</si>
  <si>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</si>
  <si>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</si>
  <si>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</si>
  <si>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</si>
  <si>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</si>
  <si>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</si>
  <si>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</si>
  <si>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</si>
  <si>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</si>
  <si>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</si>
  <si>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</si>
  <si>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</si>
  <si>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</si>
  <si>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</si>
  <si>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</si>
  <si>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</si>
  <si>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</si>
  <si>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</si>
  <si>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</si>
  <si>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</si>
  <si>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</si>
  <si>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</si>
  <si>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</si>
  <si>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</si>
  <si>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</si>
  <si>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</si>
  <si>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</si>
  <si>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</si>
  <si>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</si>
  <si>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</si>
  <si>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</si>
  <si>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</si>
  <si>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</si>
  <si>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</si>
  <si>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</si>
  <si>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</si>
  <si>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</si>
  <si>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</si>
  <si>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</si>
  <si>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</si>
  <si>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</si>
  <si>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</si>
  <si>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</si>
  <si>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</si>
  <si>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</si>
  <si>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</si>
  <si>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</si>
  <si>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</si>
  <si>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</si>
  <si>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</si>
  <si>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</si>
  <si>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</si>
  <si>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</si>
  <si>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</si>
  <si>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</si>
  <si>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</si>
  <si>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</si>
  <si>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</si>
  <si>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</si>
  <si>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</si>
  <si>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</si>
  <si>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</si>
  <si>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</si>
  <si>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</si>
  <si>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</si>
  <si>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</si>
  <si>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</si>
  <si>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</si>
  <si>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</si>
  <si>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</si>
  <si>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</si>
  <si>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</si>
  <si>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</si>
  <si>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</si>
  <si>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</si>
  <si>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</si>
  <si>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</si>
  <si>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</si>
  <si>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</si>
  <si>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</si>
  <si>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</si>
  <si>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</si>
  <si>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</si>
  <si>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</si>
  <si>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</si>
  <si>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</si>
  <si>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</si>
  <si>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</si>
  <si>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</si>
  <si>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</si>
  <si>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</si>
  <si>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</si>
  <si>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</si>
  <si>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</si>
  <si>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</si>
  <si>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</si>
  <si>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</si>
  <si>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</si>
  <si>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</si>
  <si>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</si>
  <si>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</si>
  <si>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</si>
  <si>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</si>
  <si>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</si>
  <si>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</si>
  <si>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</si>
  <si>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</si>
  <si>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</si>
  <si>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</si>
  <si>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</si>
  <si>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</si>
  <si>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</si>
  <si>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</si>
  <si>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</si>
  <si>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</si>
  <si>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</si>
  <si>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</si>
  <si>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</si>
  <si>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</si>
  <si>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</si>
  <si>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</si>
  <si>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</si>
  <si>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</si>
  <si>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</si>
  <si>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</si>
  <si>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</si>
  <si>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</si>
  <si>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</si>
  <si>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</si>
  <si>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</si>
  <si>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</si>
  <si>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</si>
  <si>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</si>
  <si>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</si>
  <si>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</si>
  <si>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</si>
  <si>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</si>
  <si>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</si>
  <si>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</si>
  <si>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</si>
  <si>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</si>
  <si>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</si>
  <si>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</si>
  <si>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</si>
  <si>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</si>
  <si>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</si>
  <si>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</si>
  <si>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</si>
  <si>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</si>
  <si>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</si>
  <si>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</si>
  <si>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</si>
  <si>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</si>
  <si>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</si>
  <si>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</si>
  <si>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</si>
  <si>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</si>
  <si>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</si>
  <si>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</si>
  <si>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</si>
  <si>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</si>
  <si>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</si>
  <si>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</si>
  <si>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</si>
  <si>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</si>
  <si>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</si>
  <si>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</si>
  <si>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</si>
  <si>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</si>
  <si>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</si>
  <si>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</si>
  <si>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</si>
  <si>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</si>
  <si>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</si>
  <si>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</si>
  <si>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</si>
  <si>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</si>
  <si>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</si>
  <si>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</si>
  <si>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</si>
  <si>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</si>
  <si>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</si>
  <si>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</si>
  <si>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</si>
  <si>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</si>
  <si>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</si>
  <si>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</si>
  <si>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</si>
  <si>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</si>
  <si>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</si>
  <si>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</si>
  <si>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</si>
  <si>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</si>
  <si>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</si>
  <si>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</si>
  <si>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</si>
  <si>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</si>
  <si>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</si>
  <si>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</si>
  <si>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</si>
  <si>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</si>
  <si>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</si>
  <si>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</si>
  <si>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</si>
  <si>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</si>
  <si>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</si>
  <si>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</si>
  <si>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</si>
  <si>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</si>
  <si>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</si>
  <si>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</si>
  <si>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</si>
  <si>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</si>
  <si>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</si>
  <si>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</si>
  <si>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</si>
  <si>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</si>
  <si>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</si>
  <si>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</si>
  <si>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</si>
  <si>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</si>
  <si>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</si>
  <si>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</si>
  <si>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</si>
  <si>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</si>
  <si>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</si>
  <si>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</si>
  <si>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</si>
  <si>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</si>
  <si>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</si>
  <si>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</si>
  <si>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</si>
  <si>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</si>
  <si>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</si>
  <si>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</si>
  <si>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</si>
  <si>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</si>
  <si>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</si>
  <si>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</si>
  <si>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</si>
  <si>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</si>
  <si>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</si>
  <si>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</si>
  <si>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</si>
  <si>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</si>
  <si>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</si>
  <si>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</si>
  <si>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</si>
  <si>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</si>
  <si>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</si>
  <si>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</si>
  <si>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</si>
  <si>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</si>
  <si>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</si>
  <si>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</si>
  <si>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</si>
  <si>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</si>
  <si>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</si>
  <si>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</si>
  <si>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</si>
  <si>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</si>
  <si>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</si>
  <si>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</si>
  <si>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</si>
  <si>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</si>
  <si>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</si>
  <si>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</si>
  <si>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</si>
  <si>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</si>
  <si>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</si>
  <si>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</si>
  <si>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</si>
  <si>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</si>
  <si>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</si>
  <si>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</si>
  <si>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</si>
  <si>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</si>
  <si>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</si>
  <si>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</si>
  <si>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</si>
  <si>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</si>
  <si>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</si>
  <si>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</si>
  <si>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</si>
  <si>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</si>
  <si>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</si>
  <si>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</si>
  <si>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</si>
  <si>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</si>
  <si>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</si>
  <si>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</si>
  <si>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</si>
  <si>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</si>
  <si>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</si>
  <si>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</si>
  <si>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</si>
  <si>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</si>
  <si>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</si>
  <si>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</si>
  <si>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</si>
  <si>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</si>
  <si>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</si>
  <si>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</si>
  <si>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</si>
  <si>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</si>
  <si>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</si>
  <si>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</si>
  <si>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</si>
  <si>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</si>
  <si>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</si>
  <si>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</si>
  <si>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</si>
  <si>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</si>
  <si>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</si>
  <si>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</si>
  <si>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</si>
  <si>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</si>
  <si>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</si>
  <si>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</si>
  <si>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</si>
  <si>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</si>
  <si>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</si>
  <si>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</si>
  <si>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</si>
  <si>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</si>
  <si>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</si>
  <si>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</si>
  <si>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</si>
  <si>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</si>
  <si>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</si>
  <si>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</si>
  <si>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</si>
  <si>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</si>
  <si>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</si>
  <si>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</si>
  <si>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</si>
  <si>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</si>
  <si>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</si>
  <si>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</si>
  <si>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</si>
  <si>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</si>
  <si>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</si>
  <si>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</si>
  <si>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</si>
  <si>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</si>
  <si>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</si>
  <si>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</si>
  <si>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</si>
  <si>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</si>
  <si>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</si>
  <si>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</si>
  <si>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</si>
  <si>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</si>
  <si>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</si>
  <si>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</si>
  <si>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</si>
  <si>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</si>
  <si>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</si>
  <si>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</si>
  <si>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</si>
  <si>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</si>
  <si>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</si>
  <si>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</si>
  <si>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</si>
  <si>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</si>
  <si>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</si>
  <si>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</si>
  <si>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</si>
  <si>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</si>
  <si>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</si>
  <si>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</si>
  <si>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</si>
  <si>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</si>
  <si>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</si>
  <si>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</si>
  <si>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</si>
  <si>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</si>
  <si>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</si>
  <si>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</si>
  <si>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</si>
  <si>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</si>
  <si>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</si>
  <si>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</si>
  <si>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</si>
  <si>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</si>
  <si>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</si>
  <si>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</si>
  <si>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</si>
  <si>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</si>
  <si>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</si>
  <si>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</si>
  <si>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</si>
  <si>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</si>
  <si>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</si>
  <si>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</si>
  <si>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</si>
  <si>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</si>
  <si>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</si>
  <si>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</si>
  <si>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</si>
  <si>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</si>
  <si>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</si>
  <si>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</si>
  <si>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</si>
  <si>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</si>
  <si>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</si>
  <si>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</si>
  <si>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</si>
  <si>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</si>
  <si>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</si>
  <si>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</si>
  <si>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</si>
  <si>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</si>
  <si>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</si>
  <si>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</si>
  <si>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</si>
  <si>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</si>
  <si>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</si>
  <si>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</si>
  <si>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</si>
  <si>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</si>
  <si>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</si>
  <si>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</si>
  <si>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</si>
  <si>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</si>
  <si>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</si>
  <si>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</si>
  <si>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</si>
  <si>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</si>
  <si>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</si>
  <si>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</si>
  <si>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</si>
  <si>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</si>
  <si>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</si>
  <si>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</si>
  <si>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</si>
  <si>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</si>
  <si>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</si>
  <si>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</si>
  <si>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</si>
  <si>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</si>
  <si>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</si>
  <si>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</si>
  <si>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</si>
  <si>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</si>
  <si>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</si>
  <si>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</si>
  <si>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</si>
  <si>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</si>
  <si>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</si>
  <si>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</si>
  <si>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</si>
  <si>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</si>
  <si>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</si>
  <si>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</si>
  <si>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</si>
  <si>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</si>
  <si>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</si>
  <si>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</si>
  <si>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</si>
  <si>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</si>
  <si>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</si>
  <si>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</si>
  <si>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</si>
  <si>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</si>
  <si>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</si>
  <si>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</si>
  <si>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</si>
  <si>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</si>
  <si>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</si>
  <si>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</si>
  <si>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</si>
  <si>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</si>
  <si>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</si>
  <si>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</si>
  <si>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</si>
  <si>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</si>
  <si>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</si>
  <si>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</si>
  <si>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</si>
  <si>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</si>
  <si>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</si>
  <si>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</si>
  <si>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</si>
  <si>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</si>
  <si>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</si>
  <si>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</si>
  <si>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</si>
  <si>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</si>
  <si>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</si>
  <si>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</si>
  <si>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</si>
  <si>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</si>
  <si>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</si>
  <si>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</si>
  <si>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</si>
  <si>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</si>
  <si>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</si>
  <si>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</si>
  <si>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</si>
  <si>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</si>
  <si>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</si>
  <si>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</si>
  <si>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</si>
  <si>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</si>
  <si>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</si>
  <si>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</si>
  <si>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</si>
  <si>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</si>
  <si>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</si>
  <si>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</si>
  <si>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</si>
  <si>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</si>
  <si>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</si>
  <si>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</si>
  <si>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</si>
  <si>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</si>
  <si>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</si>
  <si>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</si>
  <si>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</si>
  <si>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</si>
  <si>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</si>
  <si>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</si>
  <si>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</si>
  <si>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</si>
  <si>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</si>
  <si>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</si>
  <si>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</si>
  <si>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</si>
  <si>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</si>
  <si>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</si>
  <si>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</si>
  <si>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</si>
  <si>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</si>
  <si>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</si>
  <si>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</si>
  <si>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</si>
  <si>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</si>
  <si>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</si>
  <si>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</si>
  <si>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</si>
  <si>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</si>
  <si>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</si>
  <si>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</si>
  <si>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</si>
  <si>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</si>
  <si>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</si>
  <si>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</si>
  <si>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</si>
  <si>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</si>
  <si>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</si>
  <si>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</si>
  <si>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</si>
  <si>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</si>
  <si>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</si>
  <si>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</si>
  <si>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</si>
  <si>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</si>
  <si>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</si>
  <si>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</si>
  <si>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</si>
  <si>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</si>
  <si>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</si>
  <si>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</si>
  <si>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</si>
  <si>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</si>
  <si>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</si>
  <si>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</si>
  <si>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</si>
  <si>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</si>
  <si>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</si>
  <si>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</si>
  <si>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</si>
  <si>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</si>
  <si>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</si>
  <si>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</si>
  <si>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</si>
  <si>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</si>
  <si>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</si>
  <si>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</si>
  <si>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</si>
  <si>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</si>
  <si>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</si>
  <si>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</si>
  <si>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</si>
  <si>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</si>
  <si>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</si>
  <si>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</si>
  <si>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</si>
  <si>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</si>
  <si>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</si>
  <si>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</si>
  <si>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</si>
  <si>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</si>
  <si>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</si>
  <si>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</si>
  <si>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</si>
  <si>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</si>
  <si>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</si>
  <si>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</si>
  <si>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</si>
  <si>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</si>
  <si>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</si>
  <si>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</si>
  <si>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</si>
  <si>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</si>
  <si>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</si>
  <si>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</si>
  <si>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</si>
  <si>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</si>
  <si>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</si>
  <si>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</si>
  <si>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</si>
  <si>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</si>
  <si>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</si>
  <si>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</si>
  <si>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</si>
  <si>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</si>
  <si>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</si>
  <si>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</si>
  <si>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</si>
  <si>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</si>
  <si>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</si>
  <si>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</si>
  <si>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</si>
  <si>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</si>
  <si>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</si>
  <si>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</si>
  <si>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</si>
  <si>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</si>
  <si>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</si>
  <si>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</si>
  <si>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</si>
  <si>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</si>
  <si>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</si>
  <si>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</si>
  <si>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</si>
  <si>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</si>
  <si>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</si>
  <si>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</si>
  <si>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</si>
  <si>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</si>
  <si>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</si>
  <si>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</si>
  <si>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</si>
  <si>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</si>
  <si>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</si>
  <si>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</si>
  <si>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</si>
  <si>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</si>
  <si>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</si>
  <si>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</si>
  <si>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</si>
  <si>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</si>
  <si>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</si>
  <si>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</si>
  <si>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</si>
  <si>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</si>
  <si>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</si>
  <si>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</si>
  <si>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</si>
  <si>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</si>
  <si>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</si>
  <si>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</si>
  <si>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</si>
  <si>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</si>
  <si>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</si>
  <si>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</si>
  <si>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</si>
  <si>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</si>
  <si>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</si>
  <si>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</si>
  <si>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</si>
  <si>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</si>
  <si>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</si>
  <si>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</si>
  <si>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</si>
  <si>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</si>
  <si>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</si>
  <si>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</si>
  <si>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</si>
  <si>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</si>
  <si>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</si>
  <si>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</si>
  <si>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</si>
  <si>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</si>
  <si>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</si>
  <si>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</si>
  <si>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</si>
  <si>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</si>
  <si>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</si>
  <si>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</si>
  <si>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</si>
  <si>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</si>
  <si>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</si>
  <si>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</si>
  <si>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</si>
  <si>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</si>
  <si>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</si>
  <si>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</si>
  <si>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</si>
  <si>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</si>
  <si>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</si>
  <si>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</si>
  <si>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</si>
  <si>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</si>
  <si>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</si>
  <si>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</si>
  <si>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</si>
  <si>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</si>
  <si>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</si>
  <si>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</si>
  <si>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</si>
  <si>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</si>
  <si>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</si>
  <si>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</si>
  <si>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</si>
  <si>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</si>
  <si>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</si>
  <si>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</si>
  <si>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</si>
  <si>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</si>
  <si>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</si>
  <si>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</si>
  <si>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</si>
  <si>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</si>
  <si>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</si>
  <si>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</si>
  <si>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</si>
  <si>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</si>
  <si>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</si>
  <si>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</si>
  <si>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</si>
  <si>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</si>
  <si>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</si>
  <si>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</si>
  <si>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</si>
  <si>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</si>
  <si>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</si>
  <si>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</si>
  <si>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</si>
  <si>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</si>
  <si>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</si>
  <si>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</si>
  <si>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</si>
  <si>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</si>
  <si>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</si>
  <si>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</si>
  <si>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</si>
  <si>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</si>
  <si>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</si>
  <si>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</si>
  <si>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</si>
  <si>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</si>
  <si>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</si>
  <si>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</si>
  <si>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</si>
  <si>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</si>
  <si>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</si>
  <si>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</si>
  <si>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</si>
  <si>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</si>
  <si>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</si>
  <si>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</si>
  <si>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</si>
  <si>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</si>
  <si>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</si>
  <si>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</si>
  <si>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</si>
  <si>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</si>
  <si>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</si>
  <si>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</si>
  <si>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</si>
  <si>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</si>
  <si>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</si>
  <si>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</si>
  <si>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</si>
  <si>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</si>
  <si>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</si>
  <si>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</si>
  <si>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</si>
  <si>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</si>
  <si>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</si>
  <si>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</si>
  <si>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</si>
  <si>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</si>
  <si>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</si>
  <si>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</si>
  <si>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</si>
  <si>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</si>
  <si>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</si>
  <si>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</si>
  <si>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</si>
  <si>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</si>
  <si>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</si>
  <si>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</si>
  <si>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</si>
  <si>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</si>
  <si>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</si>
  <si>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</si>
  <si>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</si>
  <si>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</si>
  <si>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</si>
  <si>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</si>
  <si>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</si>
  <si>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</si>
  <si>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</si>
  <si>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</si>
  <si>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</si>
  <si>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</si>
  <si>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</si>
  <si>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</si>
  <si>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</si>
  <si>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</si>
  <si>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</si>
  <si>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</si>
  <si>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</si>
  <si>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</si>
  <si>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</si>
  <si>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</si>
  <si>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</si>
  <si>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</si>
  <si>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</si>
  <si>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</si>
  <si>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</si>
  <si>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</si>
  <si>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</si>
  <si>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</si>
  <si>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</si>
  <si>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</si>
  <si>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</si>
  <si>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</si>
  <si>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</si>
  <si>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</si>
  <si>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</si>
  <si>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</si>
  <si>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</si>
  <si>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</si>
  <si>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</si>
  <si>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</si>
  <si>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</si>
  <si>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</si>
  <si>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</si>
  <si>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</si>
  <si>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</si>
  <si>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</si>
  <si>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</si>
  <si>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</si>
  <si>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</si>
  <si>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</si>
  <si>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</si>
  <si>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</si>
  <si>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</si>
  <si>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</si>
  <si>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</si>
  <si>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</si>
  <si>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</si>
  <si>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</si>
  <si>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</si>
  <si>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</si>
  <si>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</si>
  <si>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</si>
  <si>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</si>
  <si>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</si>
  <si>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</si>
  <si>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</si>
  <si>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</si>
  <si>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</si>
  <si>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</si>
  <si>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</si>
  <si>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</si>
  <si>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</si>
  <si>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</si>
  <si>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</si>
  <si>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</si>
  <si>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</si>
  <si>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</si>
  <si>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</si>
  <si>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</si>
  <si>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</si>
  <si>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</si>
  <si>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</si>
  <si>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</si>
  <si>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</si>
  <si>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</si>
  <si>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</si>
  <si>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</si>
  <si>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</si>
  <si>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</si>
  <si>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</si>
  <si>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</si>
  <si>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</si>
  <si>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</si>
  <si>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</si>
  <si>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</si>
  <si>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</si>
  <si>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</si>
  <si>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</si>
  <si>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</si>
  <si>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</si>
  <si>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</si>
  <si>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</si>
  <si>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</si>
  <si>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</si>
  <si>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</si>
  <si>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</si>
  <si>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</si>
  <si>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</si>
  <si>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</si>
  <si>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</si>
  <si>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</si>
  <si>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</si>
  <si>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</si>
  <si>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</si>
  <si>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</si>
  <si>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</si>
  <si>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</si>
  <si>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</si>
  <si>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</si>
  <si>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</si>
  <si>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</si>
  <si>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</si>
  <si>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</si>
  <si>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</si>
  <si>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</si>
  <si>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</si>
  <si>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</si>
  <si>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</si>
  <si>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</si>
  <si>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</si>
  <si>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</si>
  <si>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</si>
  <si>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</si>
  <si>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</si>
  <si>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</si>
  <si>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</si>
  <si>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</si>
  <si>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</si>
  <si>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</si>
  <si>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</si>
  <si>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</si>
  <si>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</si>
  <si>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</si>
  <si>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</si>
  <si>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</si>
  <si>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</si>
  <si>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</si>
  <si>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</si>
  <si>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</si>
  <si>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</si>
  <si>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</si>
  <si>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</si>
  <si>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</si>
  <si>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</si>
  <si>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</si>
  <si>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</si>
  <si>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</si>
  <si>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</si>
  <si>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</si>
  <si>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</si>
  <si>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</si>
  <si>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</si>
  <si>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</si>
  <si>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</si>
  <si>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</si>
  <si>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</si>
  <si>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</si>
  <si>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</si>
  <si>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</si>
  <si>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</si>
  <si>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</si>
  <si>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</si>
  <si>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</si>
  <si>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</si>
  <si>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</si>
  <si>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</si>
  <si>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</si>
  <si>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</si>
  <si>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</si>
  <si>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</si>
  <si>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</si>
  <si>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</si>
  <si>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</si>
  <si>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</si>
  <si>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</si>
  <si>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</si>
  <si>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</si>
  <si>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</si>
  <si>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</si>
  <si>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</si>
  <si>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</si>
  <si>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</si>
  <si>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</si>
  <si>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</si>
  <si>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</si>
  <si>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</si>
  <si>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</si>
  <si>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</si>
  <si>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</si>
  <si>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</si>
  <si>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</si>
  <si>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</si>
  <si>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</si>
  <si>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</si>
  <si>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</si>
  <si>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</si>
  <si>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</si>
  <si>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</si>
  <si>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</si>
  <si>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</si>
  <si>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</si>
  <si>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</si>
  <si>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</si>
  <si>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</si>
  <si>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</si>
  <si>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</si>
  <si>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</si>
  <si>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</si>
  <si>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</si>
  <si>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</si>
  <si>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</si>
  <si>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</si>
  <si>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</si>
  <si>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</si>
  <si>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</si>
  <si>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</si>
  <si>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</si>
  <si>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</si>
  <si>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</si>
  <si>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</si>
  <si>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</si>
  <si>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</si>
  <si>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</si>
  <si>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</si>
  <si>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</si>
  <si>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</si>
  <si>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</si>
  <si>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</si>
  <si>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</si>
  <si>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</si>
  <si>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</si>
  <si>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</si>
  <si>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</si>
  <si>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</si>
  <si>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</si>
  <si>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</si>
  <si>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</si>
  <si>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</si>
  <si>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</si>
  <si>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</si>
  <si>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</si>
  <si>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</si>
  <si>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</si>
  <si>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</si>
  <si>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</si>
  <si>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</si>
  <si>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</si>
  <si>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</si>
  <si>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</si>
  <si>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</si>
  <si>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</si>
  <si>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</si>
  <si>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</si>
  <si>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</si>
  <si>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</si>
  <si>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</si>
  <si>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</si>
  <si>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</si>
  <si>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</si>
  <si>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</si>
  <si>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</si>
  <si>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</si>
  <si>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</si>
  <si>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</si>
  <si>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</si>
  <si>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</si>
  <si>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</si>
  <si>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</si>
  <si>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</si>
  <si>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</si>
  <si>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</si>
  <si>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</si>
  <si>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</si>
  <si>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</si>
  <si>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</si>
  <si>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</si>
  <si>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</si>
  <si>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</si>
  <si>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</si>
  <si>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</si>
  <si>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</si>
  <si>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</si>
  <si>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</si>
  <si>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</si>
  <si>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</si>
  <si>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</si>
  <si>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</si>
  <si>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</si>
  <si>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</si>
  <si>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</si>
  <si>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</si>
  <si>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</si>
  <si>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</si>
  <si>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</si>
  <si>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</si>
  <si>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</si>
  <si>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</si>
  <si>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</si>
  <si>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</si>
  <si>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</si>
  <si>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</si>
  <si>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</si>
  <si>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</si>
  <si>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</si>
  <si>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</si>
  <si>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</si>
  <si>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</si>
  <si>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</si>
  <si>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</si>
  <si>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</si>
  <si>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</si>
  <si>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</si>
  <si>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</si>
  <si>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</si>
  <si>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</si>
  <si>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</si>
  <si>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</si>
  <si>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</si>
  <si>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</si>
  <si>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</si>
  <si>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</si>
  <si>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</si>
  <si>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</si>
  <si>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</si>
  <si>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</si>
  <si>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</si>
  <si>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</si>
  <si>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</si>
  <si>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</si>
  <si>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</si>
  <si>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</si>
  <si>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</si>
  <si>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</si>
  <si>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</si>
  <si>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</si>
  <si>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</si>
  <si>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</si>
  <si>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</si>
  <si>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</si>
  <si>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</si>
  <si>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</si>
  <si>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</si>
  <si>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</si>
  <si>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</si>
  <si>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</si>
  <si>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</si>
  <si>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</si>
  <si>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</si>
  <si>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</si>
  <si>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</si>
  <si>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</si>
  <si>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</si>
  <si>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</si>
  <si>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</si>
  <si>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</si>
  <si>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</si>
  <si>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</si>
  <si>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</si>
  <si>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</si>
  <si>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</si>
  <si>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</si>
  <si>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</si>
  <si>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</si>
  <si>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</si>
  <si>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</si>
  <si>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</si>
  <si>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</si>
  <si>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</si>
  <si>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</si>
  <si>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</si>
  <si>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</si>
  <si>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</si>
  <si>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</si>
  <si>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</si>
  <si>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</si>
  <si>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</si>
  <si>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</si>
  <si>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</si>
  <si>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</si>
  <si>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</si>
  <si>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</si>
  <si>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</si>
  <si>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</si>
  <si>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</si>
  <si>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</si>
  <si>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</si>
  <si>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</si>
  <si>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</si>
  <si>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</si>
  <si>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</si>
  <si>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</si>
  <si>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</si>
  <si>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</si>
  <si>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</si>
  <si>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</si>
  <si>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</si>
  <si>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</si>
  <si>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</si>
  <si>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</si>
  <si>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</si>
  <si>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</si>
  <si>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</si>
  <si>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</si>
  <si>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</si>
  <si>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</si>
  <si>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</si>
  <si>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</si>
  <si>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</si>
  <si>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</si>
  <si>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</si>
  <si>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</si>
  <si>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</si>
  <si>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</si>
  <si>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</si>
  <si>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</si>
  <si>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</si>
  <si>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</si>
  <si>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</si>
  <si>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</si>
  <si>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</si>
  <si>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</si>
  <si>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</si>
  <si>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</si>
  <si>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</si>
  <si>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</si>
  <si>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</si>
  <si>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</si>
  <si>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</si>
  <si>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</si>
  <si>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</si>
  <si>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</si>
  <si>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</si>
  <si>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</si>
  <si>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</si>
  <si>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</si>
  <si>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</si>
  <si>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</si>
  <si>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</si>
  <si>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</si>
  <si>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</si>
  <si>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</si>
  <si>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</si>
  <si>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</si>
  <si>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</si>
  <si>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</si>
  <si>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</si>
  <si>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</si>
  <si>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</si>
  <si>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</si>
  <si>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</si>
  <si>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</si>
  <si>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</si>
  <si>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</si>
  <si>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</si>
  <si>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</si>
  <si>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</si>
  <si>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</si>
  <si>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</si>
  <si>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</si>
  <si>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</si>
  <si>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</si>
  <si>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</si>
  <si>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</si>
  <si>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</si>
  <si>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</si>
  <si>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</si>
  <si>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</si>
  <si>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</si>
  <si>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</si>
  <si>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</si>
  <si>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</si>
  <si>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</si>
  <si>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</si>
  <si>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</si>
  <si>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</si>
  <si>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</si>
  <si>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</si>
  <si>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</si>
  <si>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</si>
  <si>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</si>
  <si>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</si>
  <si>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</si>
  <si>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</si>
  <si>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</si>
  <si>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</si>
  <si>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</si>
  <si>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</si>
  <si>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</si>
  <si>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</si>
  <si>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</si>
  <si>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</si>
  <si>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</si>
  <si>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</si>
  <si>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</si>
  <si>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</si>
  <si>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</si>
  <si>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</si>
  <si>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</si>
  <si>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</si>
  <si>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</si>
  <si>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</si>
  <si>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</si>
  <si>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</si>
  <si>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</si>
  <si>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</si>
  <si>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</si>
  <si>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</si>
  <si>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</si>
  <si>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</si>
  <si>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</si>
  <si>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</si>
  <si>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</si>
  <si>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</si>
  <si>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</si>
  <si>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</si>
  <si>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</si>
  <si>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</si>
  <si>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</si>
  <si>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</si>
  <si>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</si>
  <si>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</si>
  <si>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</si>
  <si>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</si>
  <si>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</si>
  <si>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</si>
  <si>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</si>
  <si>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</si>
  <si>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</si>
  <si>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</si>
  <si>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</si>
  <si>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</si>
  <si>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</si>
  <si>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</si>
  <si>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</si>
  <si>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</si>
  <si>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</si>
  <si>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</si>
  <si>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</si>
  <si>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</si>
  <si>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</si>
  <si>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</si>
  <si>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</si>
  <si>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</si>
  <si>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</si>
  <si>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</si>
  <si>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</si>
  <si>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</si>
  <si>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</si>
  <si>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</si>
  <si>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</si>
  <si>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</si>
  <si>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</si>
  <si>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</si>
  <si>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</si>
  <si>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</si>
  <si>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</si>
  <si>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</si>
  <si>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</si>
  <si>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</si>
  <si>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</si>
  <si>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</si>
  <si>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</si>
  <si>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</si>
  <si>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</si>
  <si>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</si>
  <si>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</si>
  <si>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</si>
  <si>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</si>
  <si>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</si>
  <si>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</si>
  <si>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</si>
  <si>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</si>
  <si>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</si>
  <si>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</si>
  <si>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</si>
  <si>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</si>
  <si>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</si>
  <si>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</si>
  <si>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</si>
  <si>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</si>
  <si>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</si>
  <si>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</si>
  <si>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</si>
  <si>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</si>
  <si>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</si>
  <si>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</si>
  <si>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</si>
  <si>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</si>
  <si>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</si>
  <si>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</si>
  <si>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</si>
  <si>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</si>
  <si>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</si>
  <si>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</si>
  <si>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</si>
  <si>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</si>
  <si>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</si>
  <si>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</si>
  <si>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</si>
  <si>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</si>
  <si>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</si>
  <si>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</si>
  <si>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</si>
  <si>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</si>
  <si>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</si>
  <si>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</si>
  <si>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</si>
  <si>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</si>
  <si>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</si>
  <si>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</si>
  <si>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</si>
  <si>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</si>
  <si>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</si>
  <si>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</si>
  <si>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</si>
  <si>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</si>
  <si>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</si>
  <si>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</si>
  <si>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</si>
  <si>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</si>
  <si>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</si>
  <si>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</si>
  <si>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</si>
  <si>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</si>
  <si>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</si>
  <si>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</si>
  <si>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</si>
  <si>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</si>
  <si>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</si>
  <si>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</si>
  <si>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</si>
  <si>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</si>
  <si>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</si>
  <si>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</si>
  <si>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</si>
  <si>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</si>
  <si>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</si>
  <si>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</si>
  <si>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</si>
  <si>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</si>
  <si>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</si>
  <si>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</si>
  <si>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</si>
  <si>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</si>
  <si>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</si>
  <si>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</si>
  <si>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</si>
  <si>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</si>
  <si>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</si>
  <si>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</si>
  <si>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</si>
  <si>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</si>
  <si>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</si>
  <si>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</si>
  <si>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</si>
  <si>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</si>
  <si>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</si>
  <si>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</si>
  <si>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</si>
  <si>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</si>
  <si>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</si>
  <si>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</si>
  <si>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</si>
  <si>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</si>
  <si>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</si>
  <si>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</si>
  <si>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</si>
  <si>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</si>
  <si>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</si>
  <si>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</si>
  <si>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</si>
  <si>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</si>
  <si>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</si>
  <si>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</si>
  <si>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</si>
  <si>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</si>
  <si>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</si>
  <si>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</si>
  <si>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</si>
  <si>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</si>
  <si>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</si>
  <si>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</si>
  <si>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</si>
  <si>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</si>
  <si>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</si>
  <si>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</si>
  <si>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</si>
  <si>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</si>
  <si>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</si>
  <si>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</si>
  <si>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</si>
  <si>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</si>
  <si>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</si>
  <si>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</si>
  <si>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</si>
  <si>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</si>
  <si>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</si>
  <si>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</si>
  <si>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</si>
  <si>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</si>
  <si>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</si>
  <si>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</si>
  <si>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</si>
  <si>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</si>
  <si>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</si>
  <si>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</si>
  <si>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</si>
  <si>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</si>
  <si>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</si>
  <si>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</si>
  <si>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</si>
  <si>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</si>
  <si>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</si>
  <si>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</si>
  <si>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</si>
  <si>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</si>
  <si>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</si>
  <si>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</si>
  <si>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</si>
  <si>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</si>
  <si>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</si>
  <si>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</si>
  <si>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</si>
  <si>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</si>
  <si>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</si>
  <si>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</si>
  <si>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</si>
  <si>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</si>
  <si>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</si>
  <si>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</si>
  <si>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</si>
  <si>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</si>
  <si>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</si>
  <si>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</si>
  <si>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</si>
  <si>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</si>
  <si>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</si>
  <si>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</si>
  <si>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</si>
  <si>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</si>
  <si>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</si>
  <si>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</si>
  <si>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</si>
  <si>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</si>
  <si>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</si>
  <si>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</si>
  <si>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</si>
  <si>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</si>
  <si>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</si>
  <si>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</si>
  <si>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</si>
  <si>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</si>
  <si>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</si>
  <si>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</si>
  <si>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</si>
  <si>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</si>
  <si>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</si>
  <si>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</si>
  <si>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</si>
  <si>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</si>
  <si>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</si>
  <si>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</si>
  <si>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</si>
  <si>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</si>
  <si>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</si>
  <si>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</si>
  <si>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</si>
  <si>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</si>
  <si>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</si>
  <si>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</si>
  <si>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</si>
  <si>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</si>
  <si>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</si>
  <si>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</si>
  <si>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</si>
  <si>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</si>
  <si>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</si>
  <si>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</si>
  <si>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</si>
  <si>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</si>
  <si>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</si>
  <si>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</si>
  <si>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</si>
  <si>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</si>
  <si>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</si>
  <si>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</si>
  <si>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</si>
  <si>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</si>
  <si>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</si>
  <si>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</si>
  <si>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</si>
  <si>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</si>
  <si>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</si>
  <si>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</si>
  <si>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</si>
  <si>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</si>
  <si>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</si>
  <si>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</si>
  <si>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</si>
  <si>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</si>
  <si>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</si>
  <si>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</si>
  <si>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</si>
  <si>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</si>
  <si>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</si>
  <si>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</si>
  <si>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</si>
  <si>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</si>
  <si>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</si>
  <si>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</si>
  <si>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</si>
  <si>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</si>
  <si>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Ejecución 1ero de enero - 08 de mayo de 2026*</t>
  </si>
  <si>
    <t>*Fecha de imputación al 08 de mayo de 2026 y fecha de registro al 11 de mayo de 2026. La fecha de imputación representa los gastos o ingresos en el momento de su ejecución, mientras que la fecha de registro representa el momento de su registro en el sistema, en la medida que se van regularizando los pagos.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</si>
  <si>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</si>
  <si>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</si>
  <si>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</si>
  <si>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 xml:space="preserve">      Ejecución 1ro de enero -  08 de  mayo de 2026 (fecha de imputación)</t>
  </si>
  <si>
    <t>Ejecución 1ro de enero -  11 de mayo de 2026 (fecha de registro)</t>
  </si>
  <si>
    <t>Suma de Pres. Inicial</t>
  </si>
  <si>
    <t>Suma de Devengado Aprobado</t>
  </si>
  <si>
    <t>1.1.1.1.1-Administración central</t>
  </si>
  <si>
    <t>2.1-Gastos corrientes</t>
  </si>
  <si>
    <t>2.1.2-Gastos de consumo</t>
  </si>
  <si>
    <t>2.1.3-Prestaciones de la seguridad social</t>
  </si>
  <si>
    <t>2.1.4-Intereses de la deuda</t>
  </si>
  <si>
    <t>2.1.5-Subvenciones otorgadas a empresas</t>
  </si>
  <si>
    <t>2.1.6-Transferencias corrientes otorgadas</t>
  </si>
  <si>
    <t>2.1.9-Otros gastos corrientes</t>
  </si>
  <si>
    <t>2.2-Gastos de capital</t>
  </si>
  <si>
    <t>2.2.1-Construcciones en proceso</t>
  </si>
  <si>
    <t>2.2.2-Activos fijos (formación bruta de capital fijo)</t>
  </si>
  <si>
    <t>2.2.4-Objetos de valor</t>
  </si>
  <si>
    <t>2.2.5-Activos no producidos</t>
  </si>
  <si>
    <t>2.2.6-Transferencias de capital otorgadas</t>
  </si>
  <si>
    <t>2.2.8-Gastos de capital, reserva presupuestaria</t>
  </si>
  <si>
    <t>3.2.1-Incremento de activos financieros</t>
  </si>
  <si>
    <t>3.2.2-Disminución de pasivos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</si>
</sst>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
      <sz val="11"/>
      <color indexed="8"/>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
      <patternFill patternType="solid">
        <fgColor theme="4" tint="0.39997558519241921"/>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3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2" applyFont="1"/>
    <xf numFmtId="0" fontId="37" fillId="0" borderId="0" xfId="749"/>
    <xf numFmtId="0" fontId="1" fillId="0" borderId="0" xfId="2"/>
    <xf numFmtId="0" fontId="68" fillId="0" borderId="0" xfId="749" applyFont="1" applyAlignment="1">
      <alignment horizontal="left"/>
    </xf>
    <xf numFmtId="176" fontId="68" fillId="0" borderId="0" xfId="749" applyNumberFormat="1" applyFont="1"/>
    <xf numFmtId="0" fontId="68" fillId="0" borderId="0" xfId="749" applyFont="1" applyAlignment="1">
      <alignment horizontal="left" indent="1"/>
    </xf>
    <xf numFmtId="0" fontId="68" fillId="0" borderId="0" xfId="749" applyFont="1" applyAlignment="1">
      <alignment horizontal="left" indent="2"/>
    </xf>
    <xf numFmtId="0" fontId="68" fillId="0" borderId="0" xfId="749" applyFont="1" applyAlignment="1">
      <alignment horizontal="left" indent="3"/>
    </xf>
    <xf numFmtId="0" fontId="68" fillId="45" borderId="0" xfId="749" applyFont="1" applyFill="1"/>
    <xf numFmtId="49" fontId="50" fillId="2" borderId="0" xfId="2" applyNumberFormat="1" applyFont="1" applyFill="1" applyAlignment="1">
      <alignment horizontal="center" vertical="center"/>
    </xf>
    <xf numFmtId="0" fontId="47" fillId="2" borderId="0" xfId="2" applyFont="1" applyFill="1" applyAlignment="1">
      <alignment horizontal="center"/>
    </xf>
    <xf numFmtId="0" fontId="43" fillId="0" borderId="0" xfId="2" applyFont="1" applyAlignment="1">
      <alignment horizontal="center" vertical="center" wrapText="1" readingOrder="1"/>
    </xf>
    <xf numFmtId="0" fontId="44" fillId="0" borderId="0" xfId="2" applyFont="1" applyAlignment="1">
      <alignment horizontal="center" vertical="top" wrapText="1" readingOrder="1"/>
    </xf>
    <xf numFmtId="0" fontId="46" fillId="0" borderId="0" xfId="2" applyFont="1" applyAlignment="1">
      <alignment horizontal="center" vertical="top" wrapText="1" readingOrder="1"/>
    </xf>
    <xf numFmtId="0" fontId="45" fillId="2" borderId="0" xfId="2" applyFont="1" applyFill="1" applyAlignment="1">
      <alignment horizontal="center" wrapText="1"/>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6" fillId="0" borderId="0" xfId="0" applyFont="1" applyAlignment="1">
      <alignment horizontal="center" vertical="top" wrapText="1" readingOrder="1"/>
    </xf>
    <xf numFmtId="0" fontId="45" fillId="2" borderId="0" xfId="0" applyFont="1" applyFill="1" applyAlignment="1">
      <alignment horizontal="center"/>
    </xf>
    <xf numFmtId="0" fontId="45" fillId="2" borderId="0" xfId="0" applyFont="1" applyFill="1" applyAlignment="1">
      <alignment horizontal="center" wrapText="1"/>
    </xf>
    <xf numFmtId="49" fontId="57" fillId="0" borderId="0" xfId="0" applyNumberFormat="1" applyFont="1" applyAlignment="1">
      <alignment horizontal="center" vertical="center"/>
    </xf>
    <xf numFmtId="0" fontId="47" fillId="2" borderId="0" xfId="0" applyFont="1" applyFill="1" applyAlignment="1">
      <alignment horizont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56" fillId="0" borderId="0" xfId="0" applyFont="1" applyAlignment="1">
      <alignment horizontal="left" vertical="center"/>
    </xf>
    <xf numFmtId="0" fontId="58" fillId="42" borderId="0" xfId="915" applyFont="1" applyFill="1" applyAlignment="1">
      <alignment horizontal="center" vertical="center" wrapText="1"/>
    </xf>
    <xf numFmtId="0" fontId="44" fillId="0" borderId="0" xfId="0" applyFont="1" applyAlignment="1">
      <alignment horizontal="center" vertical="center" wrapText="1" readingOrder="1"/>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6">
    <dxf>
      <fill>
        <patternFill patternType="solid">
          <bgColor theme="4" tint="0.39997558519241921"/>
        </patternFill>
      </fill>
    </dxf>
    <dxf>
      <fill>
        <patternFill patternType="solid">
          <bgColor theme="4" tint="0.39997558519241921"/>
        </patternFill>
      </fill>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175203" y="847012"/>
          <a:ext cx="1525057" cy="841502"/>
        </a:xfrm>
        <a:prstGeom prst="rect">
          <a:avLst/>
        </a:prstGeom>
      </xdr:spPr>
    </xdr:pic>
    <xdr:clientData/>
  </xdr:oneCellAnchor>
  <xdr:twoCellAnchor editAs="oneCell">
    <xdr:from>
      <xdr:col>0</xdr:col>
      <xdr:colOff>361950</xdr:colOff>
      <xdr:row>3</xdr:row>
      <xdr:rowOff>85725</xdr:rowOff>
    </xdr:from>
    <xdr:to>
      <xdr:col>0</xdr:col>
      <xdr:colOff>2000646</xdr:colOff>
      <xdr:row>8</xdr:row>
      <xdr:rowOff>8410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38696" cy="928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98425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59055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1315407</xdr:colOff>
      <xdr:row>6</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nrodriguez/AppData/Local/Temp/14f2bc01-abe2-422f-a57e-18d0ed6eaae6_Y7GhL-EG004_22400815233_20260512090430_xiPjC.xlsx.zip.ae6/EG004_22400815233_20260512090430_xiPjC.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54.380418055553" createdVersion="8" refreshedVersion="8" minRefreshableVersion="3" recordCount="9116" xr:uid="{36FA5733-B129-4A33-81A5-1B9BE3D21597}">
  <cacheSource type="worksheet">
    <worksheetSource ref="A1:Q9117" sheet="FuentesFinanciamiento" r:id="rId2"/>
  </cacheSource>
  <cacheFields count="17">
    <cacheField name="Es Actividad Inversion" numFmtId="49">
      <sharedItems/>
    </cacheField>
    <cacheField name="Devengado Aprobado" numFmtId="0">
      <sharedItems containsSemiMixedTypes="0" containsString="0" containsNumber="1" minValue="0" maxValue="48356672725"/>
    </cacheField>
    <cacheField name="Pres. Inicial" numFmtId="0">
      <sharedItems containsSemiMixedTypes="0" containsString="0" containsNumber="1" containsInteger="1" minValue="0" maxValue="97537485904"/>
    </cacheField>
    <cacheField name="Cod.Capí­tulo-Capí­tulo" numFmtId="0">
      <sharedItems/>
    </cacheField>
    <cacheField name="Cod.Ref Economica SubTitulo-Ref Economica SubTitulo" numFmtId="0">
      <sharedItems count="14">
        <s v="2.1.2-Gastos de consumo"/>
        <s v="2.1.6-Transferencias corrientes otorgadas"/>
        <s v="2.2.2-Activos fijos (formación bruta de capital fijo)"/>
        <s v="2.2.5-Activos no producidos"/>
        <s v="2.1.3-Prestaciones de la seguridad social"/>
        <s v="2.2.1-Construcciones en proceso"/>
        <s v="2.2.4-Objetos de valor"/>
        <s v="2.2.6-Transferencias de capital otorgadas"/>
        <s v="2.2.8-Gastos de capital, reserva presupuestaria"/>
        <s v="2.1.9-Otros gastos corrientes"/>
        <s v="2.1.5-Subvenciones otorgadas a empresas"/>
        <s v="2.1.4-Intereses de la deuda"/>
        <s v="3.2.1-Incremento de activos financieros"/>
        <s v="3.2.2-Disminución de pasivos"/>
      </sharedItems>
    </cacheField>
    <cacheField name="Cod.Ref Economica Tipo-Ref Economica Tipo" numFmtId="0">
      <sharedItems count="2">
        <s v="2-GASTOS"/>
        <s v="3-FINANCIAMIENTO"/>
      </sharedItems>
    </cacheField>
    <cacheField name="Cod.Ref Economica Titulo-Ref Economica Titulo" numFmtId="0">
      <sharedItems count="3">
        <s v="2.1-Gastos corrientes"/>
        <s v="2.2-Gastos de capital"/>
        <s v="3.2-Aplicaciones financieras"/>
      </sharedItems>
    </cacheField>
    <cacheField name="Cod.Ref Funcion Finalidad-Ref Funcion Finalidad" numFmtId="0">
      <sharedItems/>
    </cacheField>
    <cacheField name="Cod.Ref Funcion Funcion-Ref Funcion Funcion" numFmtId="0">
      <sharedItems/>
    </cacheField>
    <cacheField name="Cod.Ref Funcion SubFun-Ref Funcion SubFun" numFmtId="0">
      <sharedItems/>
    </cacheField>
    <cacheField name="Cod.Provincias-Provincias" numFmtId="0">
      <sharedItems/>
    </cacheField>
    <cacheField name="Cod.Proyecto-Proyecto" numFmtId="0">
      <sharedItems/>
    </cacheField>
    <cacheField name="Cod.Unidad Ejecutora-Unidad Ejecutora" numFmtId="0">
      <sharedItems/>
    </cacheField>
    <cacheField name="Cod.Ref Inst Sección-Ref Inst Sección" numFmtId="0">
      <sharedItems count="1">
        <s v="1.1.1.1.1-Administración central"/>
      </sharedItems>
    </cacheField>
    <cacheField name="Cod.Ref CCP Concepto-Ref CCP Concepto" numFmtId="0">
      <sharedItems/>
    </cacheField>
    <cacheField name="Cod.Ref CCP Cuenta-Ref CCP Cuenta" numFmtId="0">
      <sharedItems/>
    </cacheField>
    <cacheField name="Cod.Fuentes Financiamiento-Fuentes Financiamient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116">
  <r>
    <s v="N"/>
    <n v="587753480"/>
    <n v="1410608528"/>
    <s v="0101-SENADO DE LA REPÚBLICA"/>
    <x v="0"/>
    <x v="0"/>
    <x v="0"/>
    <s v="1-SERVICIOS  GENERALES"/>
    <s v="1.1-Administración general"/>
    <s v="1.1.01-Órganos ejecutivos y legislativos"/>
    <s v="99-MULTIPROVINCIAL"/>
    <s v="00-N/A"/>
    <s v="0001-SENADO DE LA REPÚBLICA DOMINICANA"/>
    <x v="0"/>
    <s v="2.1-REMUNERACIONES Y CONTRIBUCIONES"/>
    <s v="2.1.1-REMUNERACIONES"/>
    <s v="10-FONDO GENERAL"/>
  </r>
  <r>
    <s v="N"/>
    <n v="50916665"/>
    <n v="122200000"/>
    <s v="0101-SENADO DE LA REPÚBLICA"/>
    <x v="0"/>
    <x v="0"/>
    <x v="0"/>
    <s v="1-SERVICIOS  GENERALES"/>
    <s v="1.1-Administración general"/>
    <s v="1.1.01-Órganos ejecutivos y legislativos"/>
    <s v="99-MULTIPROVINCIAL"/>
    <s v="00-N/A"/>
    <s v="0001-SENADO DE LA REPÚBLICA DOMINICANA"/>
    <x v="0"/>
    <s v="2.1-REMUNERACIONES Y CONTRIBUCIONES"/>
    <s v="2.1.2-SOBRESUELDOS"/>
    <s v="10-FONDO GENERAL"/>
  </r>
  <r>
    <s v="N"/>
    <n v="13010830"/>
    <n v="31226000"/>
    <s v="0101-SENADO DE LA REPÚBLICA"/>
    <x v="0"/>
    <x v="0"/>
    <x v="0"/>
    <s v="1-SERVICIOS  GENERALES"/>
    <s v="1.1-Administración general"/>
    <s v="1.1.01-Órganos ejecutivos y legislativos"/>
    <s v="99-MULTIPROVINCIAL"/>
    <s v="00-N/A"/>
    <s v="0001-SENADO DE LA REPÚBLICA DOMINICANA"/>
    <x v="0"/>
    <s v="2.1-REMUNERACIONES Y CONTRIBUCIONES"/>
    <s v="2.1.3-DIETAS Y GASTOS DE REPRESENTACIÓN"/>
    <s v="10-FONDO GENERAL"/>
  </r>
  <r>
    <s v="N"/>
    <n v="1250034"/>
    <n v="3000000"/>
    <s v="0101-SENADO DE LA REPÚBLICA"/>
    <x v="0"/>
    <x v="0"/>
    <x v="0"/>
    <s v="1-SERVICIOS  GENERALES"/>
    <s v="1.1-Administración general"/>
    <s v="1.1.01-Órganos ejecutivos y legislativos"/>
    <s v="99-MULTIPROVINCIAL"/>
    <s v="00-N/A"/>
    <s v="0001-SENADO DE LA REPÚBLICA DOMINICANA"/>
    <x v="0"/>
    <s v="2.1-REMUNERACIONES Y CONTRIBUCIONES"/>
    <s v="2.1.4-GRATIFICACIONES Y BONIFICACIONES"/>
    <s v="10-FONDO GENERAL"/>
  </r>
  <r>
    <s v="N"/>
    <n v="171227400"/>
    <n v="410945786"/>
    <s v="0101-SENADO DE LA REPÚBLICA"/>
    <x v="0"/>
    <x v="0"/>
    <x v="0"/>
    <s v="1-SERVICIOS  GENERALES"/>
    <s v="1.1-Administración general"/>
    <s v="1.1.01-Órganos ejecutivos y legislativos"/>
    <s v="99-MULTIPROVINCIAL"/>
    <s v="00-N/A"/>
    <s v="0001-SENADO DE LA REPÚBLICA DOMINICANA"/>
    <x v="0"/>
    <s v="2.1-REMUNERACIONES Y CONTRIBUCIONES"/>
    <s v="2.1.5-CONTRIBUCIONES A LA SEGURIDAD SOCIAL"/>
    <s v="10-FONDO GENERAL"/>
  </r>
  <r>
    <s v="N"/>
    <n v="15912505"/>
    <n v="38190000"/>
    <s v="0101-SENADO DE LA REPÚBLICA"/>
    <x v="0"/>
    <x v="0"/>
    <x v="0"/>
    <s v="1-SERVICIOS  GENERALES"/>
    <s v="1.1-Administración general"/>
    <s v="1.1.01-Órganos ejecutivos y legislativos"/>
    <s v="99-MULTIPROVINCIAL"/>
    <s v="00-N/A"/>
    <s v="0001-SENADO DE LA REPÚBLICA DOMINICANA"/>
    <x v="0"/>
    <s v="2.2-CONTRATACIÓN DE SERVICIOS"/>
    <s v="2.2.1-SERVICIOS BÁSICOS"/>
    <s v="10-FONDO GENERAL"/>
  </r>
  <r>
    <s v="N"/>
    <n v="22083335"/>
    <n v="53000000"/>
    <s v="0101-SENADO DE LA REPÚBLICA"/>
    <x v="0"/>
    <x v="0"/>
    <x v="0"/>
    <s v="1-SERVICIOS  GENERALES"/>
    <s v="1.1-Administración general"/>
    <s v="1.1.01-Órganos ejecutivos y legislativos"/>
    <s v="99-MULTIPROVINCIAL"/>
    <s v="00-N/A"/>
    <s v="0001-SENADO DE LA REPÚBLICA DOMINICANA"/>
    <x v="0"/>
    <s v="2.2-CONTRATACIÓN DE SERVICIOS"/>
    <s v="2.2.2-PUBLICIDAD, IMPRESIÓN Y ENCUADERNACIÓN"/>
    <s v="10-FONDO GENERAL"/>
  </r>
  <r>
    <s v="N"/>
    <n v="14198335"/>
    <n v="34076000"/>
    <s v="0101-SENADO DE LA REPÚBLICA"/>
    <x v="0"/>
    <x v="0"/>
    <x v="0"/>
    <s v="1-SERVICIOS  GENERALES"/>
    <s v="1.1-Administración general"/>
    <s v="1.1.01-Órganos ejecutivos y legislativos"/>
    <s v="99-MULTIPROVINCIAL"/>
    <s v="00-N/A"/>
    <s v="0001-SENADO DE LA REPÚBLICA DOMINICANA"/>
    <x v="0"/>
    <s v="2.2-CONTRATACIÓN DE SERVICIOS"/>
    <s v="2.2.3-VIÁTICOS"/>
    <s v="10-FONDO GENERAL"/>
  </r>
  <r>
    <s v="N"/>
    <n v="2791665"/>
    <n v="6700000"/>
    <s v="0101-SENADO DE LA REPÚBLICA"/>
    <x v="0"/>
    <x v="0"/>
    <x v="0"/>
    <s v="1-SERVICIOS  GENERALES"/>
    <s v="1.1-Administración general"/>
    <s v="1.1.01-Órganos ejecutivos y legislativos"/>
    <s v="99-MULTIPROVINCIAL"/>
    <s v="00-N/A"/>
    <s v="0001-SENADO DE LA REPÚBLICA DOMINICANA"/>
    <x v="0"/>
    <s v="2.2-CONTRATACIÓN DE SERVICIOS"/>
    <s v="2.2.4-TRANSPORTE Y ALMACENAJE"/>
    <s v="10-FONDO GENERAL"/>
  </r>
  <r>
    <s v="N"/>
    <n v="19703065"/>
    <n v="47287374"/>
    <s v="0101-SENADO DE LA REPÚBLICA"/>
    <x v="0"/>
    <x v="0"/>
    <x v="0"/>
    <s v="1-SERVICIOS  GENERALES"/>
    <s v="1.1-Administración general"/>
    <s v="1.1.01-Órganos ejecutivos y legislativos"/>
    <s v="99-MULTIPROVINCIAL"/>
    <s v="00-N/A"/>
    <s v="0001-SENADO DE LA REPÚBLICA DOMINICANA"/>
    <x v="0"/>
    <s v="2.2-CONTRATACIÓN DE SERVICIOS"/>
    <s v="2.2.5-ALQUILERES Y RENTAS"/>
    <s v="10-FONDO GENERAL"/>
  </r>
  <r>
    <s v="N"/>
    <n v="44854170"/>
    <n v="107650000"/>
    <s v="0101-SENADO DE LA REPÚBLICA"/>
    <x v="0"/>
    <x v="0"/>
    <x v="0"/>
    <s v="1-SERVICIOS  GENERALES"/>
    <s v="1.1-Administración general"/>
    <s v="1.1.01-Órganos ejecutivos y legislativos"/>
    <s v="99-MULTIPROVINCIAL"/>
    <s v="00-N/A"/>
    <s v="0001-SENADO DE LA REPÚBLICA DOMINICANA"/>
    <x v="0"/>
    <s v="2.2-CONTRATACIÓN DE SERVICIOS"/>
    <s v="2.2.6-SEGUROS"/>
    <s v="10-FONDO GENERAL"/>
  </r>
  <r>
    <s v="N"/>
    <n v="17041670"/>
    <n v="40900000"/>
    <s v="0101-SENADO DE LA REPÚBLICA"/>
    <x v="0"/>
    <x v="0"/>
    <x v="0"/>
    <s v="1-SERVICIOS  GENERALES"/>
    <s v="1.1-Administración general"/>
    <s v="1.1.01-Órganos ejecutivos y legislativos"/>
    <s v="99-MULTIPROVINCIAL"/>
    <s v="00-N/A"/>
    <s v="0001-SENADO DE LA REPÚBLICA DOMINICANA"/>
    <x v="0"/>
    <s v="2.2-CONTRATACIÓN DE SERVICIOS"/>
    <s v="2.2.7-SERVICIOS DE CONSERVACIÓN, REPARACIONES MENORES E INSTALACIONES TEMPORALES"/>
    <s v="10-FONDO GENERAL"/>
  </r>
  <r>
    <s v="N"/>
    <n v="11739587"/>
    <n v="28175000"/>
    <s v="0101-SENADO DE LA REPÚBLICA"/>
    <x v="0"/>
    <x v="0"/>
    <x v="0"/>
    <s v="1-SERVICIOS  GENERALES"/>
    <s v="1.1-Administración general"/>
    <s v="1.1.01-Órganos ejecutivos y legislativos"/>
    <s v="99-MULTIPROVINCIAL"/>
    <s v="00-N/A"/>
    <s v="0001-SENADO DE LA REPÚBLICA DOMINICANA"/>
    <x v="0"/>
    <s v="2.2-CONTRATACIÓN DE SERVICIOS"/>
    <s v="2.2.8-OTROS SERVICIOS NO INCLUIDOS EN CONCEPTOS ANTERIORES"/>
    <s v="10-FONDO GENERAL"/>
  </r>
  <r>
    <s v="N"/>
    <n v="25000000"/>
    <n v="60000000"/>
    <s v="0101-SENADO DE LA REPÚBLICA"/>
    <x v="0"/>
    <x v="0"/>
    <x v="0"/>
    <s v="1-SERVICIOS  GENERALES"/>
    <s v="1.1-Administración general"/>
    <s v="1.1.01-Órganos ejecutivos y legislativos"/>
    <s v="99-MULTIPROVINCIAL"/>
    <s v="00-N/A"/>
    <s v="0001-SENADO DE LA REPÚBLICA DOMINICANA"/>
    <x v="0"/>
    <s v="2.2-CONTRATACIÓN DE SERVICIOS"/>
    <s v="2.2.9-OTRAS CONTRATACIONES DE SERVICIOS"/>
    <s v="10-FONDO GENERAL"/>
  </r>
  <r>
    <s v="N"/>
    <n v="4416665"/>
    <n v="10600000"/>
    <s v="0101-SENADO DE LA REPÚBLICA"/>
    <x v="0"/>
    <x v="0"/>
    <x v="0"/>
    <s v="1-SERVICIOS  GENERALES"/>
    <s v="1.1-Administración general"/>
    <s v="1.1.01-Órganos ejecutivos y legislativos"/>
    <s v="99-MULTIPROVINCIAL"/>
    <s v="00-N/A"/>
    <s v="0001-SENADO DE LA REPÚBLICA DOMINICANA"/>
    <x v="0"/>
    <s v="2.3-MATERIALES Y SUMINISTROS"/>
    <s v="2.3.1-ALIMENTOS Y PRODUCTOS AGROFORESTALES"/>
    <s v="10-FONDO GENERAL"/>
  </r>
  <r>
    <s v="N"/>
    <n v="1041665"/>
    <n v="2500000"/>
    <s v="0101-SENADO DE LA REPÚBLICA"/>
    <x v="0"/>
    <x v="0"/>
    <x v="0"/>
    <s v="1-SERVICIOS  GENERALES"/>
    <s v="1.1-Administración general"/>
    <s v="1.1.01-Órganos ejecutivos y legislativos"/>
    <s v="99-MULTIPROVINCIAL"/>
    <s v="00-N/A"/>
    <s v="0001-SENADO DE LA REPÚBLICA DOMINICANA"/>
    <x v="0"/>
    <s v="2.3-MATERIALES Y SUMINISTROS"/>
    <s v="2.3.2-TEXTILES Y VESTUARIOS"/>
    <s v="10-FONDO GENERAL"/>
  </r>
  <r>
    <s v="N"/>
    <n v="3750005"/>
    <n v="9000000"/>
    <s v="0101-SENADO DE LA REPÚBLICA"/>
    <x v="0"/>
    <x v="0"/>
    <x v="0"/>
    <s v="1-SERVICIOS  GENERALES"/>
    <s v="1.1-Administración general"/>
    <s v="1.1.01-Órganos ejecutivos y legislativos"/>
    <s v="99-MULTIPROVINCIAL"/>
    <s v="00-N/A"/>
    <s v="0001-SENADO DE LA REPÚBLICA DOMINICANA"/>
    <x v="0"/>
    <s v="2.3-MATERIALES Y SUMINISTROS"/>
    <s v="2.3.3-PAPEL, CARTÓN E IMPRESOS"/>
    <s v="10-FONDO GENERAL"/>
  </r>
  <r>
    <s v="N"/>
    <n v="250000"/>
    <n v="600000"/>
    <s v="0101-SENADO DE LA REPÚBLICA"/>
    <x v="0"/>
    <x v="0"/>
    <x v="0"/>
    <s v="1-SERVICIOS  GENERALES"/>
    <s v="1.1-Administración general"/>
    <s v="1.1.01-Órganos ejecutivos y legislativos"/>
    <s v="99-MULTIPROVINCIAL"/>
    <s v="00-N/A"/>
    <s v="0001-SENADO DE LA REPÚBLICA DOMINICANA"/>
    <x v="0"/>
    <s v="2.3-MATERIALES Y SUMINISTROS"/>
    <s v="2.3.4-PRODUCTOS FARMACÉUTICOS"/>
    <s v="10-FONDO GENERAL"/>
  </r>
  <r>
    <s v="N"/>
    <n v="1604170"/>
    <n v="3850000"/>
    <s v="0101-SENADO DE LA REPÚBLICA"/>
    <x v="0"/>
    <x v="0"/>
    <x v="0"/>
    <s v="1-SERVICIOS  GENERALES"/>
    <s v="1.1-Administración general"/>
    <s v="1.1.01-Órganos ejecutivos y legislativos"/>
    <s v="99-MULTIPROVINCIAL"/>
    <s v="00-N/A"/>
    <s v="0001-SENADO DE LA REPÚBLICA DOMINICANA"/>
    <x v="0"/>
    <s v="2.3-MATERIALES Y SUMINISTROS"/>
    <s v="2.3.5-CUERO, CAUCHO Y PLÁSTICO"/>
    <s v="10-FONDO GENERAL"/>
  </r>
  <r>
    <s v="N"/>
    <n v="1437080"/>
    <n v="3025000"/>
    <s v="0101-SENADO DE LA REPÚBLICA"/>
    <x v="0"/>
    <x v="0"/>
    <x v="0"/>
    <s v="1-SERVICIOS  GENERALES"/>
    <s v="1.1-Administración general"/>
    <s v="1.1.01-Órganos ejecutivos y legislativos"/>
    <s v="99-MULTIPROVINCIAL"/>
    <s v="00-N/A"/>
    <s v="0001-SENADO DE LA REPÚBLICA DOMINICANA"/>
    <x v="0"/>
    <s v="2.3-MATERIALES Y SUMINISTROS"/>
    <s v="2.3.6-PRODUCTOS DE MINERALES, METÁLICOS Y NO METÁLICOS"/>
    <s v="10-FONDO GENERAL"/>
  </r>
  <r>
    <s v="N"/>
    <n v="16821429"/>
    <n v="40795436"/>
    <s v="0101-SENADO DE LA REPÚBLICA"/>
    <x v="0"/>
    <x v="0"/>
    <x v="0"/>
    <s v="1-SERVICIOS  GENERALES"/>
    <s v="1.1-Administración general"/>
    <s v="1.1.01-Órganos ejecutivos y legislativos"/>
    <s v="99-MULTIPROVINCIAL"/>
    <s v="00-N/A"/>
    <s v="0001-SENADO DE LA REPÚBLICA DOMINICANA"/>
    <x v="0"/>
    <s v="2.3-MATERIALES Y SUMINISTROS"/>
    <s v="2.3.7-COMBUSTIBLES, LUBRICANTES, PRODUCTOS QUÍMICOS Y CONEXOS"/>
    <s v="10-FONDO GENERAL"/>
  </r>
  <r>
    <s v="N"/>
    <n v="5291675"/>
    <n v="12700000"/>
    <s v="0101-SENADO DE LA REPÚBLICA"/>
    <x v="0"/>
    <x v="0"/>
    <x v="0"/>
    <s v="1-SERVICIOS  GENERALES"/>
    <s v="1.1-Administración general"/>
    <s v="1.1.01-Órganos ejecutivos y legislativos"/>
    <s v="99-MULTIPROVINCIAL"/>
    <s v="00-N/A"/>
    <s v="0001-SENADO DE LA REPÚBLICA DOMINICANA"/>
    <x v="0"/>
    <s v="2.3-MATERIALES Y SUMINISTROS"/>
    <s v="2.3.9-PRODUCTOS Y ÚTILES VARIOS"/>
    <s v="10-FONDO GENERAL"/>
  </r>
  <r>
    <s v="N"/>
    <n v="7082646"/>
    <n v="17000000"/>
    <s v="0101-SENADO DE LA REPÚBLICA"/>
    <x v="1"/>
    <x v="0"/>
    <x v="0"/>
    <s v="1-SERVICIOS  GENERALES"/>
    <s v="1.1-Administración general"/>
    <s v="1.1.01-Órganos ejecutivos y legislativos"/>
    <s v="99-MULTIPROVINCIAL"/>
    <s v="00-N/A"/>
    <s v="0001-SENADO DE LA REPÚBLICA DOMINICANA"/>
    <x v="0"/>
    <s v="2.4-TRANSFERENCIAS CORRIENTES"/>
    <s v="2.4.1-TRANSFERENCIAS CORRIENTES AL SECTOR PRIVADO"/>
    <s v="10-FONDO GENERAL"/>
  </r>
  <r>
    <s v="N"/>
    <n v="916665"/>
    <n v="2200000"/>
    <s v="0101-SENADO DE LA REPÚBLICA"/>
    <x v="1"/>
    <x v="0"/>
    <x v="0"/>
    <s v="1-SERVICIOS  GENERALES"/>
    <s v="1.2-Relaciones internacionales"/>
    <s v="1.2.01-Relaciones internacionales desde oficinas en el país"/>
    <s v="99-MULTIPROVINCIAL"/>
    <s v="00-N/A"/>
    <s v="0001-SENADO DE LA REPÚBLICA DOMINICANA"/>
    <x v="0"/>
    <s v="2.4-TRANSFERENCIAS CORRIENTES"/>
    <s v="2.4.7-TRANSFERENCIAS CORRIENTES AL SECTOR EXTERNO"/>
    <s v="10-FONDO GENERAL"/>
  </r>
  <r>
    <s v="N"/>
    <n v="833335"/>
    <n v="2000000"/>
    <s v="0101-SENADO DE LA REPÚBLICA"/>
    <x v="1"/>
    <x v="0"/>
    <x v="0"/>
    <s v="4-SERVICIOS SOCIALES"/>
    <s v="4.4-Educación"/>
    <s v="4.4.09-Enseñanza no atribuible a ningún nivel"/>
    <s v="99-MULTIPROVINCIAL"/>
    <s v="00-N/A"/>
    <s v="0001-SENADO DE LA REPÚBLICA DOMINICANA"/>
    <x v="0"/>
    <s v="2.4-TRANSFERENCIAS CORRIENTES"/>
    <s v="2.4.1-TRANSFERENCIAS CORRIENTES AL SECTOR PRIVADO"/>
    <s v="10-FONDO GENERAL"/>
  </r>
  <r>
    <s v="N"/>
    <n v="166875000"/>
    <n v="400500000"/>
    <s v="0101-SENADO DE LA REPÚBLICA"/>
    <x v="1"/>
    <x v="0"/>
    <x v="0"/>
    <s v="4-SERVICIOS SOCIALES"/>
    <s v="4.5-Protección social"/>
    <s v="4.5.10-Asistencia social"/>
    <s v="99-MULTIPROVINCIAL"/>
    <s v="00-N/A"/>
    <s v="0001-SENADO DE LA REPÚBLICA DOMINICANA"/>
    <x v="0"/>
    <s v="2.4-TRANSFERENCIAS CORRIENTES"/>
    <s v="2.4.1-TRANSFERENCIAS CORRIENTES AL SECTOR PRIVADO"/>
    <s v="10-FONDO GENERAL"/>
  </r>
  <r>
    <s v="N"/>
    <n v="2083330"/>
    <n v="5000000"/>
    <s v="0101-SENADO DE LA REPÚBLICA"/>
    <x v="2"/>
    <x v="0"/>
    <x v="1"/>
    <s v="1-SERVICIOS  GENERALES"/>
    <s v="1.1-Administración general"/>
    <s v="1.1.01-Órganos ejecutivos y legislativos"/>
    <s v="99-MULTIPROVINCIAL"/>
    <s v="00-N/A"/>
    <s v="0001-SENADO DE LA REPÚBLICA DOMINICANA"/>
    <x v="0"/>
    <s v="2.6-BIENES MUEBLES, INMUEBLES E INTANGIBLES"/>
    <s v="2.6.1-MOBILIARIO Y EQUIPO"/>
    <s v="10-FONDO GENERAL"/>
  </r>
  <r>
    <s v="N"/>
    <n v="2041667"/>
    <n v="3000000"/>
    <s v="0101-SENADO DE LA REPÚBLICA"/>
    <x v="2"/>
    <x v="0"/>
    <x v="1"/>
    <s v="1-SERVICIOS  GENERALES"/>
    <s v="1.1-Administración general"/>
    <s v="1.1.01-Órganos ejecutivos y legislativos"/>
    <s v="99-MULTIPROVINCIAL"/>
    <s v="00-N/A"/>
    <s v="0001-SENADO DE LA REPÚBLICA DOMINICANA"/>
    <x v="0"/>
    <s v="2.6-BIENES MUEBLES, INMUEBLES E INTANGIBLES"/>
    <s v="2.6.2-MOBILIARIO Y EQUIPO DE AUDIO, AUDIOVISUAL, RECREATIVO Y EDUCACIONAL"/>
    <s v="10-FONDO GENERAL"/>
  </r>
  <r>
    <s v="N"/>
    <n v="104165"/>
    <n v="250000"/>
    <s v="0101-SENADO DE LA REPÚBLICA"/>
    <x v="2"/>
    <x v="0"/>
    <x v="1"/>
    <s v="1-SERVICIOS  GENERALES"/>
    <s v="1.1-Administración general"/>
    <s v="1.1.01-Órganos ejecutivos y legislativos"/>
    <s v="99-MULTIPROVINCIAL"/>
    <s v="00-N/A"/>
    <s v="0001-SENADO DE LA REPÚBLICA DOMINICANA"/>
    <x v="0"/>
    <s v="2.6-BIENES MUEBLES, INMUEBLES E INTANGIBLES"/>
    <s v="2.6.3-EQUIPO E INSTRUMENTAL, CIENTÍFICO Y LABORATORIO"/>
    <s v="10-FONDO GENERAL"/>
  </r>
  <r>
    <s v="N"/>
    <n v="3166668"/>
    <n v="9500000"/>
    <s v="0101-SENADO DE LA REPÚBLICA"/>
    <x v="2"/>
    <x v="0"/>
    <x v="1"/>
    <s v="1-SERVICIOS  GENERALES"/>
    <s v="1.1-Administración general"/>
    <s v="1.1.01-Órganos ejecutivos y legislativos"/>
    <s v="99-MULTIPROVINCIAL"/>
    <s v="00-N/A"/>
    <s v="0001-SENADO DE LA REPÚBLICA DOMINICANA"/>
    <x v="0"/>
    <s v="2.6-BIENES MUEBLES, INMUEBLES E INTANGIBLES"/>
    <s v="2.6.4-VEHÍCULOS Y EQUIPO DE TRANSPORTE, TRACCIÓN Y ELEVACIÓN"/>
    <s v="10-FONDO GENERAL"/>
  </r>
  <r>
    <s v="N"/>
    <n v="14625000"/>
    <n v="35100000"/>
    <s v="0101-SENADO DE LA REPÚBLICA"/>
    <x v="2"/>
    <x v="0"/>
    <x v="1"/>
    <s v="1-SERVICIOS  GENERALES"/>
    <s v="1.1-Administración general"/>
    <s v="1.1.01-Órganos ejecutivos y legislativos"/>
    <s v="99-MULTIPROVINCIAL"/>
    <s v="00-N/A"/>
    <s v="0001-SENADO DE LA REPÚBLICA DOMINICANA"/>
    <x v="0"/>
    <s v="2.6-BIENES MUEBLES, INMUEBLES E INTANGIBLES"/>
    <s v="2.6.5-MAQUINARIA, OTROS EQUIPOS Y HERRAMIENTAS"/>
    <s v="10-FONDO GENERAL"/>
  </r>
  <r>
    <s v="N"/>
    <n v="625000"/>
    <n v="1500000"/>
    <s v="0101-SENADO DE LA REPÚBLICA"/>
    <x v="2"/>
    <x v="0"/>
    <x v="1"/>
    <s v="1-SERVICIOS  GENERALES"/>
    <s v="1.1-Administración general"/>
    <s v="1.1.01-Órganos ejecutivos y legislativos"/>
    <s v="99-MULTIPROVINCIAL"/>
    <s v="00-N/A"/>
    <s v="0001-SENADO DE LA REPÚBLICA DOMINICANA"/>
    <x v="0"/>
    <s v="2.6-BIENES MUEBLES, INMUEBLES E INTANGIBLES"/>
    <s v="2.6.8-BIENES INTANGIBLES"/>
    <s v="10-FONDO GENERAL"/>
  </r>
  <r>
    <s v="N"/>
    <n v="3208333"/>
    <n v="7700000"/>
    <s v="0101-SENADO DE LA REPÚBLICA"/>
    <x v="2"/>
    <x v="0"/>
    <x v="1"/>
    <s v="1-SERVICIOS  GENERALES"/>
    <s v="1.1-Administración general"/>
    <s v="1.1.01-Órganos ejecutivos y legislativos"/>
    <s v="99-MULTIPROVINCIAL"/>
    <s v="00-N/A"/>
    <s v="0001-SENADO DE LA REPÚBLICA DOMINICANA"/>
    <x v="0"/>
    <s v="2.7-OBRAS"/>
    <s v="2.7.1-OBRAS EN EDIFICACIONES"/>
    <s v="10-FONDO GENERAL"/>
  </r>
  <r>
    <s v="N"/>
    <n v="20833335"/>
    <n v="50000000"/>
    <s v="0101-SENADO DE LA REPÚBLICA"/>
    <x v="3"/>
    <x v="0"/>
    <x v="1"/>
    <s v="1-SERVICIOS  GENERALES"/>
    <s v="1.1-Administración general"/>
    <s v="1.1.01-Órganos ejecutivos y legislativos"/>
    <s v="99-MULTIPROVINCIAL"/>
    <s v="00-N/A"/>
    <s v="0001-SENADO DE LA REPÚBLICA DOMINICANA"/>
    <x v="0"/>
    <s v="2.6-BIENES MUEBLES, INMUEBLES E INTANGIBLES"/>
    <s v="2.6.9-EDIFICIOS, ESTRUCTURAS, TIERRAS, TERRENOS Y OBJETOS DE VALOR"/>
    <s v="10-FONDO GENERAL"/>
  </r>
  <r>
    <s v="N"/>
    <n v="899373880.66999996"/>
    <n v="2177324415"/>
    <s v="0102-CÁMARA DE DIPUTADOS"/>
    <x v="0"/>
    <x v="0"/>
    <x v="0"/>
    <s v="1-SERVICIOS  GENERALES"/>
    <s v="1.1-Administración general"/>
    <s v="1.1.01-Órganos ejecutivos y legislativos"/>
    <s v="99-MULTIPROVINCIAL"/>
    <s v="00-N/A"/>
    <s v="0001-CÁMARA DE DIPUTADOS"/>
    <x v="0"/>
    <s v="2.1-REMUNERACIONES Y CONTRIBUCIONES"/>
    <s v="2.1.1-REMUNERACIONES"/>
    <s v="10-FONDO GENERAL"/>
  </r>
  <r>
    <s v="N"/>
    <n v="53246114"/>
    <n v="126380662"/>
    <s v="0102-CÁMARA DE DIPUTADOS"/>
    <x v="0"/>
    <x v="0"/>
    <x v="0"/>
    <s v="1-SERVICIOS  GENERALES"/>
    <s v="1.1-Administración general"/>
    <s v="1.1.01-Órganos ejecutivos y legislativos"/>
    <s v="99-MULTIPROVINCIAL"/>
    <s v="00-N/A"/>
    <s v="0001-CÁMARA DE DIPUTADOS"/>
    <x v="0"/>
    <s v="2.1-REMUNERACIONES Y CONTRIBUCIONES"/>
    <s v="2.1.2-SOBRESUELDOS"/>
    <s v="10-FONDO GENERAL"/>
  </r>
  <r>
    <s v="N"/>
    <n v="100099095"/>
    <n v="220723990"/>
    <s v="0102-CÁMARA DE DIPUTADOS"/>
    <x v="0"/>
    <x v="0"/>
    <x v="0"/>
    <s v="1-SERVICIOS  GENERALES"/>
    <s v="1.1-Administración general"/>
    <s v="1.1.01-Órganos ejecutivos y legislativos"/>
    <s v="99-MULTIPROVINCIAL"/>
    <s v="00-N/A"/>
    <s v="0001-CÁMARA DE DIPUTADOS"/>
    <x v="0"/>
    <s v="2.1-REMUNERACIONES Y CONTRIBUCIONES"/>
    <s v="2.1.3-DIETAS Y GASTOS DE REPRESENTACIÓN"/>
    <s v="10-FONDO GENERAL"/>
  </r>
  <r>
    <s v="N"/>
    <n v="189311997.00999999"/>
    <n v="455748000"/>
    <s v="0102-CÁMARA DE DIPUTADOS"/>
    <x v="0"/>
    <x v="0"/>
    <x v="0"/>
    <s v="1-SERVICIOS  GENERALES"/>
    <s v="1.1-Administración general"/>
    <s v="1.1.01-Órganos ejecutivos y legislativos"/>
    <s v="99-MULTIPROVINCIAL"/>
    <s v="00-N/A"/>
    <s v="0001-CÁMARA DE DIPUTADOS"/>
    <x v="0"/>
    <s v="2.1-REMUNERACIONES Y CONTRIBUCIONES"/>
    <s v="2.1.4-GRATIFICACIONES Y BONIFICACIONES"/>
    <s v="10-FONDO GENERAL"/>
  </r>
  <r>
    <s v="N"/>
    <n v="251549354.84"/>
    <n v="606332744"/>
    <s v="0102-CÁMARA DE DIPUTADOS"/>
    <x v="0"/>
    <x v="0"/>
    <x v="0"/>
    <s v="1-SERVICIOS  GENERALES"/>
    <s v="1.1-Administración general"/>
    <s v="1.1.01-Órganos ejecutivos y legislativos"/>
    <s v="99-MULTIPROVINCIAL"/>
    <s v="00-N/A"/>
    <s v="0001-CÁMARA DE DIPUTADOS"/>
    <x v="0"/>
    <s v="2.1-REMUNERACIONES Y CONTRIBUCIONES"/>
    <s v="2.1.5-CONTRIBUCIONES A LA SEGURIDAD SOCIAL"/>
    <s v="10-FONDO GENERAL"/>
  </r>
  <r>
    <s v="N"/>
    <n v="30490948.289999999"/>
    <n v="75432636"/>
    <s v="0102-CÁMARA DE DIPUTADOS"/>
    <x v="0"/>
    <x v="0"/>
    <x v="0"/>
    <s v="1-SERVICIOS  GENERALES"/>
    <s v="1.1-Administración general"/>
    <s v="1.1.01-Órganos ejecutivos y legislativos"/>
    <s v="99-MULTIPROVINCIAL"/>
    <s v="00-N/A"/>
    <s v="0001-CÁMARA DE DIPUTADOS"/>
    <x v="0"/>
    <s v="2.2-CONTRATACIÓN DE SERVICIOS"/>
    <s v="2.2.1-SERVICIOS BÁSICOS"/>
    <s v="10-FONDO GENERAL"/>
  </r>
  <r>
    <s v="N"/>
    <n v="78288610"/>
    <n v="188000000"/>
    <s v="0102-CÁMARA DE DIPUTADOS"/>
    <x v="0"/>
    <x v="0"/>
    <x v="0"/>
    <s v="1-SERVICIOS  GENERALES"/>
    <s v="1.1-Administración general"/>
    <s v="1.1.01-Órganos ejecutivos y legislativos"/>
    <s v="99-MULTIPROVINCIAL"/>
    <s v="00-N/A"/>
    <s v="0001-CÁMARA DE DIPUTADOS"/>
    <x v="0"/>
    <s v="2.2-CONTRATACIÓN DE SERVICIOS"/>
    <s v="2.2.2-PUBLICIDAD, IMPRESIÓN Y ENCUADERNACIÓN"/>
    <s v="10-FONDO GENERAL"/>
  </r>
  <r>
    <s v="N"/>
    <n v="91464710"/>
    <n v="213000000"/>
    <s v="0102-CÁMARA DE DIPUTADOS"/>
    <x v="0"/>
    <x v="0"/>
    <x v="0"/>
    <s v="1-SERVICIOS  GENERALES"/>
    <s v="1.1-Administración general"/>
    <s v="1.1.01-Órganos ejecutivos y legislativos"/>
    <s v="99-MULTIPROVINCIAL"/>
    <s v="00-N/A"/>
    <s v="0001-CÁMARA DE DIPUTADOS"/>
    <x v="0"/>
    <s v="2.2-CONTRATACIÓN DE SERVICIOS"/>
    <s v="2.2.3-VIÁTICOS"/>
    <s v="10-FONDO GENERAL"/>
  </r>
  <r>
    <s v="N"/>
    <n v="10620013"/>
    <n v="35120060"/>
    <s v="0102-CÁMARA DE DIPUTADOS"/>
    <x v="0"/>
    <x v="0"/>
    <x v="0"/>
    <s v="1-SERVICIOS  GENERALES"/>
    <s v="1.1-Administración general"/>
    <s v="1.1.01-Órganos ejecutivos y legislativos"/>
    <s v="99-MULTIPROVINCIAL"/>
    <s v="00-N/A"/>
    <s v="0001-CÁMARA DE DIPUTADOS"/>
    <x v="0"/>
    <s v="2.2-CONTRATACIÓN DE SERVICIOS"/>
    <s v="2.2.4-TRANSPORTE Y ALMACENAJE"/>
    <s v="10-FONDO GENERAL"/>
  </r>
  <r>
    <s v="N"/>
    <n v="16672097.01"/>
    <n v="50774660"/>
    <s v="0102-CÁMARA DE DIPUTADOS"/>
    <x v="0"/>
    <x v="0"/>
    <x v="0"/>
    <s v="1-SERVICIOS  GENERALES"/>
    <s v="1.1-Administración general"/>
    <s v="1.1.01-Órganos ejecutivos y legislativos"/>
    <s v="99-MULTIPROVINCIAL"/>
    <s v="00-N/A"/>
    <s v="0001-CÁMARA DE DIPUTADOS"/>
    <x v="0"/>
    <s v="2.2-CONTRATACIÓN DE SERVICIOS"/>
    <s v="2.2.5-ALQUILERES Y RENTAS"/>
    <s v="10-FONDO GENERAL"/>
  </r>
  <r>
    <s v="N"/>
    <n v="127950136"/>
    <n v="333125468"/>
    <s v="0102-CÁMARA DE DIPUTADOS"/>
    <x v="0"/>
    <x v="0"/>
    <x v="0"/>
    <s v="1-SERVICIOS  GENERALES"/>
    <s v="1.1-Administración general"/>
    <s v="1.1.01-Órganos ejecutivos y legislativos"/>
    <s v="99-MULTIPROVINCIAL"/>
    <s v="00-N/A"/>
    <s v="0001-CÁMARA DE DIPUTADOS"/>
    <x v="0"/>
    <s v="2.2-CONTRATACIÓN DE SERVICIOS"/>
    <s v="2.2.6-SEGUROS"/>
    <s v="10-FONDO GENERAL"/>
  </r>
  <r>
    <s v="N"/>
    <n v="23897904.52"/>
    <n v="75279002"/>
    <s v="0102-CÁMARA DE DIPUTADOS"/>
    <x v="0"/>
    <x v="0"/>
    <x v="0"/>
    <s v="1-SERVICIOS  GENERALES"/>
    <s v="1.1-Administración general"/>
    <s v="1.1.01-Órganos ejecutivos y legislativos"/>
    <s v="99-MULTIPROVINCIAL"/>
    <s v="00-N/A"/>
    <s v="0001-CÁMARA DE DIPUTADOS"/>
    <x v="0"/>
    <s v="2.2-CONTRATACIÓN DE SERVICIOS"/>
    <s v="2.2.7-SERVICIOS DE CONSERVACIÓN, REPARACIONES MENORES E INSTALACIONES TEMPORALES"/>
    <s v="10-FONDO GENERAL"/>
  </r>
  <r>
    <s v="N"/>
    <n v="133574240.59"/>
    <n v="159626235"/>
    <s v="0102-CÁMARA DE DIPUTADOS"/>
    <x v="0"/>
    <x v="0"/>
    <x v="0"/>
    <s v="1-SERVICIOS  GENERALES"/>
    <s v="1.1-Administración general"/>
    <s v="1.1.01-Órganos ejecutivos y legislativos"/>
    <s v="99-MULTIPROVINCIAL"/>
    <s v="00-N/A"/>
    <s v="0001-CÁMARA DE DIPUTADOS"/>
    <x v="0"/>
    <s v="2.2-CONTRATACIÓN DE SERVICIOS"/>
    <s v="2.2.8-OTROS SERVICIOS NO INCLUIDOS EN CONCEPTOS ANTERIORES"/>
    <s v="10-FONDO GENERAL"/>
  </r>
  <r>
    <s v="N"/>
    <n v="29226358.010000002"/>
    <n v="68000000"/>
    <s v="0102-CÁMARA DE DIPUTADOS"/>
    <x v="0"/>
    <x v="0"/>
    <x v="0"/>
    <s v="1-SERVICIOS  GENERALES"/>
    <s v="1.1-Administración general"/>
    <s v="1.1.01-Órganos ejecutivos y legislativos"/>
    <s v="99-MULTIPROVINCIAL"/>
    <s v="00-N/A"/>
    <s v="0001-CÁMARA DE DIPUTADOS"/>
    <x v="0"/>
    <s v="2.3-MATERIALES Y SUMINISTROS"/>
    <s v="2.3.1-ALIMENTOS Y PRODUCTOS AGROFORESTALES"/>
    <s v="10-FONDO GENERAL"/>
  </r>
  <r>
    <s v="N"/>
    <n v="931520.01"/>
    <n v="2300000"/>
    <s v="0102-CÁMARA DE DIPUTADOS"/>
    <x v="0"/>
    <x v="0"/>
    <x v="0"/>
    <s v="1-SERVICIOS  GENERALES"/>
    <s v="1.1-Administración general"/>
    <s v="1.1.01-Órganos ejecutivos y legislativos"/>
    <s v="99-MULTIPROVINCIAL"/>
    <s v="00-N/A"/>
    <s v="0001-CÁMARA DE DIPUTADOS"/>
    <x v="0"/>
    <s v="2.3-MATERIALES Y SUMINISTROS"/>
    <s v="2.3.2-TEXTILES Y VESTUARIOS"/>
    <s v="10-FONDO GENERAL"/>
  </r>
  <r>
    <s v="N"/>
    <n v="4074476.01"/>
    <n v="13523000"/>
    <s v="0102-CÁMARA DE DIPUTADOS"/>
    <x v="0"/>
    <x v="0"/>
    <x v="0"/>
    <s v="1-SERVICIOS  GENERALES"/>
    <s v="1.1-Administración general"/>
    <s v="1.1.01-Órganos ejecutivos y legislativos"/>
    <s v="99-MULTIPROVINCIAL"/>
    <s v="00-N/A"/>
    <s v="0001-CÁMARA DE DIPUTADOS"/>
    <x v="0"/>
    <s v="2.3-MATERIALES Y SUMINISTROS"/>
    <s v="2.3.3-PAPEL, CARTÓN E IMPRESOS"/>
    <s v="10-FONDO GENERAL"/>
  </r>
  <r>
    <s v="N"/>
    <n v="1475896"/>
    <n v="5000000"/>
    <s v="0102-CÁMARA DE DIPUTADOS"/>
    <x v="0"/>
    <x v="0"/>
    <x v="0"/>
    <s v="1-SERVICIOS  GENERALES"/>
    <s v="1.1-Administración general"/>
    <s v="1.1.01-Órganos ejecutivos y legislativos"/>
    <s v="99-MULTIPROVINCIAL"/>
    <s v="00-N/A"/>
    <s v="0001-CÁMARA DE DIPUTADOS"/>
    <x v="0"/>
    <s v="2.3-MATERIALES Y SUMINISTROS"/>
    <s v="2.3.4-PRODUCTOS FARMACÉUTICOS"/>
    <s v="10-FONDO GENERAL"/>
  </r>
  <r>
    <s v="N"/>
    <n v="4733482"/>
    <n v="10600000"/>
    <s v="0102-CÁMARA DE DIPUTADOS"/>
    <x v="0"/>
    <x v="0"/>
    <x v="0"/>
    <s v="1-SERVICIOS  GENERALES"/>
    <s v="1.1-Administración general"/>
    <s v="1.1.01-Órganos ejecutivos y legislativos"/>
    <s v="99-MULTIPROVINCIAL"/>
    <s v="00-N/A"/>
    <s v="0001-CÁMARA DE DIPUTADOS"/>
    <x v="0"/>
    <s v="2.3-MATERIALES Y SUMINISTROS"/>
    <s v="2.3.5-CUERO, CAUCHO Y PLÁSTICO"/>
    <s v="10-FONDO GENERAL"/>
  </r>
  <r>
    <s v="N"/>
    <n v="1131892.5"/>
    <n v="1730747"/>
    <s v="0102-CÁMARA DE DIPUTADOS"/>
    <x v="0"/>
    <x v="0"/>
    <x v="0"/>
    <s v="1-SERVICIOS  GENERALES"/>
    <s v="1.1-Administración general"/>
    <s v="1.1.01-Órganos ejecutivos y legislativos"/>
    <s v="99-MULTIPROVINCIAL"/>
    <s v="00-N/A"/>
    <s v="0001-CÁMARA DE DIPUTADOS"/>
    <x v="0"/>
    <s v="2.3-MATERIALES Y SUMINISTROS"/>
    <s v="2.3.6-PRODUCTOS DE MINERALES, METÁLICOS Y NO METÁLICOS"/>
    <s v="10-FONDO GENERAL"/>
  </r>
  <r>
    <s v="N"/>
    <n v="49184138.509999998"/>
    <n v="118910750"/>
    <s v="0102-CÁMARA DE DIPUTADOS"/>
    <x v="0"/>
    <x v="0"/>
    <x v="0"/>
    <s v="1-SERVICIOS  GENERALES"/>
    <s v="1.1-Administración general"/>
    <s v="1.1.01-Órganos ejecutivos y legislativos"/>
    <s v="99-MULTIPROVINCIAL"/>
    <s v="00-N/A"/>
    <s v="0001-CÁMARA DE DIPUTADOS"/>
    <x v="0"/>
    <s v="2.3-MATERIALES Y SUMINISTROS"/>
    <s v="2.3.7-COMBUSTIBLES, LUBRICANTES, PRODUCTOS QUÍMICOS Y CONEXOS"/>
    <s v="10-FONDO GENERAL"/>
  </r>
  <r>
    <s v="N"/>
    <n v="7249000.6799999997"/>
    <n v="25600000"/>
    <s v="0102-CÁMARA DE DIPUTADOS"/>
    <x v="0"/>
    <x v="0"/>
    <x v="0"/>
    <s v="1-SERVICIOS  GENERALES"/>
    <s v="1.1-Administración general"/>
    <s v="1.1.01-Órganos ejecutivos y legislativos"/>
    <s v="99-MULTIPROVINCIAL"/>
    <s v="00-N/A"/>
    <s v="0001-CÁMARA DE DIPUTADOS"/>
    <x v="0"/>
    <s v="2.3-MATERIALES Y SUMINISTROS"/>
    <s v="2.3.9-PRODUCTOS Y ÚTILES VARIOS"/>
    <s v="10-FONDO GENERAL"/>
  </r>
  <r>
    <s v="N"/>
    <n v="12375000"/>
    <n v="37500000"/>
    <s v="0102-CÁMARA DE DIPUTADOS"/>
    <x v="4"/>
    <x v="0"/>
    <x v="0"/>
    <s v="1-SERVICIOS  GENERALES"/>
    <s v="1.1-Administración general"/>
    <s v="1.1.01-Órganos ejecutivos y legislativos"/>
    <s v="99-MULTIPROVINCIAL"/>
    <s v="00-N/A"/>
    <s v="0001-CÁMARA DE DIPUTADOS"/>
    <x v="0"/>
    <s v="2.4-TRANSFERENCIAS CORRIENTES"/>
    <s v="2.4.1-TRANSFERENCIAS CORRIENTES AL SECTOR PRIVADO"/>
    <s v="10-FONDO GENERAL"/>
  </r>
  <r>
    <s v="N"/>
    <n v="9943999"/>
    <n v="28000000"/>
    <s v="0102-CÁMARA DE DIPUTADOS"/>
    <x v="1"/>
    <x v="0"/>
    <x v="0"/>
    <s v="1-SERVICIOS  GENERALES"/>
    <s v="1.1-Administración general"/>
    <s v="1.1.01-Órganos ejecutivos y legislativos"/>
    <s v="99-MULTIPROVINCIAL"/>
    <s v="00-N/A"/>
    <s v="0001-CÁMARA DE DIPUTADOS"/>
    <x v="0"/>
    <s v="2.4-TRANSFERENCIAS CORRIENTES"/>
    <s v="2.4.1-TRANSFERENCIAS CORRIENTES AL SECTOR PRIVADO"/>
    <s v="10-FONDO GENERAL"/>
  </r>
  <r>
    <s v="N"/>
    <n v="50049499.939999998"/>
    <n v="118878000"/>
    <s v="0102-CÁMARA DE DIPUTADOS"/>
    <x v="1"/>
    <x v="0"/>
    <x v="0"/>
    <s v="1-SERVICIOS  GENERALES"/>
    <s v="1.1-Administración general"/>
    <s v="1.1.01-Órganos ejecutivos y legislativos"/>
    <s v="99-MULTIPROVINCIAL"/>
    <s v="00-N/A"/>
    <s v="0001-CÁMARA DE DIPUTADOS"/>
    <x v="0"/>
    <s v="2.4-TRANSFERENCIAS CORRIENTES"/>
    <s v="2.4.7-TRANSFERENCIAS CORRIENTES AL SECTOR EXTERNO"/>
    <s v="10-FONDO GENERAL"/>
  </r>
  <r>
    <s v="N"/>
    <n v="14102125"/>
    <n v="32800490"/>
    <s v="0102-CÁMARA DE DIPUTADOS"/>
    <x v="1"/>
    <x v="0"/>
    <x v="0"/>
    <s v="4-SERVICIOS SOCIALES"/>
    <s v="4.4-Educación"/>
    <s v="4.4.09-Enseñanza no atribuible a ningún nivel"/>
    <s v="99-MULTIPROVINCIAL"/>
    <s v="00-N/A"/>
    <s v="0001-CÁMARA DE DIPUTADOS"/>
    <x v="0"/>
    <s v="2.4-TRANSFERENCIAS CORRIENTES"/>
    <s v="2.4.1-TRANSFERENCIAS CORRIENTES AL SECTOR PRIVADO"/>
    <s v="10-FONDO GENERAL"/>
  </r>
  <r>
    <s v="N"/>
    <n v="191456308.33000001"/>
    <n v="500000000"/>
    <s v="0102-CÁMARA DE DIPUTADOS"/>
    <x v="1"/>
    <x v="0"/>
    <x v="0"/>
    <s v="4-SERVICIOS SOCIALES"/>
    <s v="4.5-Protección social"/>
    <s v="4.5.10-Asistencia social"/>
    <s v="99-MULTIPROVINCIAL"/>
    <s v="00-N/A"/>
    <s v="0001-CÁMARA DE DIPUTADOS"/>
    <x v="0"/>
    <s v="2.4-TRANSFERENCIAS CORRIENTES"/>
    <s v="2.4.1-TRANSFERENCIAS CORRIENTES AL SECTOR PRIVADO"/>
    <s v="10-FONDO GENERAL"/>
  </r>
  <r>
    <s v="N"/>
    <n v="250000"/>
    <n v="1000000"/>
    <s v="0102-CÁMARA DE DIPUTADOS"/>
    <x v="5"/>
    <x v="0"/>
    <x v="1"/>
    <s v="1-SERVICIOS  GENERALES"/>
    <s v="1.1-Administración general"/>
    <s v="1.1.01-Órganos ejecutivos y legislativos"/>
    <s v="99-MULTIPROVINCIAL"/>
    <s v="00-N/A"/>
    <s v="0001-CÁMARA DE DIPUTADOS"/>
    <x v="0"/>
    <s v="2.7-OBRAS"/>
    <s v="2.7.2-INFRAESTRUCTURA"/>
    <s v="10-FONDO GENERAL"/>
  </r>
  <r>
    <s v="N"/>
    <n v="36294500.670000002"/>
    <n v="116500000"/>
    <s v="0102-CÁMARA DE DIPUTADOS"/>
    <x v="2"/>
    <x v="0"/>
    <x v="1"/>
    <s v="1-SERVICIOS  GENERALES"/>
    <s v="1.1-Administración general"/>
    <s v="1.1.01-Órganos ejecutivos y legislativos"/>
    <s v="99-MULTIPROVINCIAL"/>
    <s v="00-N/A"/>
    <s v="0001-CÁMARA DE DIPUTADOS"/>
    <x v="0"/>
    <s v="2.6-BIENES MUEBLES, INMUEBLES E INTANGIBLES"/>
    <s v="2.6.1-MOBILIARIO Y EQUIPO"/>
    <s v="10-FONDO GENERAL"/>
  </r>
  <r>
    <s v="N"/>
    <n v="1985101.66"/>
    <n v="5455200"/>
    <s v="0102-CÁMARA DE DIPUTADOS"/>
    <x v="2"/>
    <x v="0"/>
    <x v="1"/>
    <s v="1-SERVICIOS  GENERALES"/>
    <s v="1.1-Administración general"/>
    <s v="1.1.01-Órganos ejecutivos y legislativos"/>
    <s v="99-MULTIPROVINCIAL"/>
    <s v="00-N/A"/>
    <s v="0001-CÁMARA DE DIPUTADOS"/>
    <x v="0"/>
    <s v="2.6-BIENES MUEBLES, INMUEBLES E INTANGIBLES"/>
    <s v="2.6.2-MOBILIARIO Y EQUIPO DE AUDIO, AUDIOVISUAL, RECREATIVO Y EDUCACIONAL"/>
    <s v="10-FONDO GENERAL"/>
  </r>
  <r>
    <s v="N"/>
    <n v="6375001"/>
    <n v="15500000"/>
    <s v="0102-CÁMARA DE DIPUTADOS"/>
    <x v="2"/>
    <x v="0"/>
    <x v="1"/>
    <s v="1-SERVICIOS  GENERALES"/>
    <s v="1.1-Administración general"/>
    <s v="1.1.01-Órganos ejecutivos y legislativos"/>
    <s v="99-MULTIPROVINCIAL"/>
    <s v="00-N/A"/>
    <s v="0001-CÁMARA DE DIPUTADOS"/>
    <x v="0"/>
    <s v="2.6-BIENES MUEBLES, INMUEBLES E INTANGIBLES"/>
    <s v="2.6.4-VEHÍCULOS Y EQUIPO DE TRANSPORTE, TRACCIÓN Y ELEVACIÓN"/>
    <s v="10-FONDO GENERAL"/>
  </r>
  <r>
    <s v="N"/>
    <n v="10024998.66"/>
    <n v="28100000"/>
    <s v="0102-CÁMARA DE DIPUTADOS"/>
    <x v="2"/>
    <x v="0"/>
    <x v="1"/>
    <s v="1-SERVICIOS  GENERALES"/>
    <s v="1.1-Administración general"/>
    <s v="1.1.01-Órganos ejecutivos y legislativos"/>
    <s v="99-MULTIPROVINCIAL"/>
    <s v="00-N/A"/>
    <s v="0001-CÁMARA DE DIPUTADOS"/>
    <x v="0"/>
    <s v="2.6-BIENES MUEBLES, INMUEBLES E INTANGIBLES"/>
    <s v="2.6.5-MAQUINARIA, OTROS EQUIPOS Y HERRAMIENTAS"/>
    <s v="10-FONDO GENERAL"/>
  </r>
  <r>
    <s v="N"/>
    <n v="187500"/>
    <n v="750000"/>
    <s v="0102-CÁMARA DE DIPUTADOS"/>
    <x v="2"/>
    <x v="0"/>
    <x v="1"/>
    <s v="1-SERVICIOS  GENERALES"/>
    <s v="1.1-Administración general"/>
    <s v="1.1.01-Órganos ejecutivos y legislativos"/>
    <s v="99-MULTIPROVINCIAL"/>
    <s v="00-N/A"/>
    <s v="0001-CÁMARA DE DIPUTADOS"/>
    <x v="0"/>
    <s v="2.6-BIENES MUEBLES, INMUEBLES E INTANGIBLES"/>
    <s v="2.6.6-EQUIPOS DE DEFENSA Y SEGURIDAD"/>
    <s v="10-FONDO GENERAL"/>
  </r>
  <r>
    <s v="N"/>
    <n v="19499998"/>
    <n v="50000000"/>
    <s v="0102-CÁMARA DE DIPUTADOS"/>
    <x v="3"/>
    <x v="0"/>
    <x v="1"/>
    <s v="1-SERVICIOS  GENERALES"/>
    <s v="1.1-Administración general"/>
    <s v="1.1.01-Órganos ejecutivos y legislativos"/>
    <s v="99-MULTIPROVINCIAL"/>
    <s v="00-N/A"/>
    <s v="0001-CÁMARA DE DIPUTADOS"/>
    <x v="0"/>
    <s v="2.6-BIENES MUEBLES, INMUEBLES E INTANGIBLES"/>
    <s v="2.6.9-EDIFICIOS, ESTRUCTURAS, TIERRAS, TERRENOS Y OBJETOS DE VALOR"/>
    <s v="10-FONDO GENERAL"/>
  </r>
  <r>
    <s v="N"/>
    <n v="957026636.49000001"/>
    <n v="2871873422"/>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1-REMUNERACIONES"/>
    <s v="10-FONDO GENERAL"/>
  </r>
  <r>
    <s v="N"/>
    <n v="225346127.63"/>
    <n v="883788745"/>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2-SOBRESUELDOS"/>
    <s v="10-FONDO GENERAL"/>
  </r>
  <r>
    <s v="N"/>
    <n v="0"/>
    <n v="50000"/>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3-DIETAS Y GASTOS DE REPRESENTACIÓN"/>
    <s v="10-FONDO GENERAL"/>
  </r>
  <r>
    <s v="N"/>
    <n v="0"/>
    <n v="96843918"/>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4-GRATIFICACIONES Y BONIFICACIONES"/>
    <s v="10-FONDO GENERAL"/>
  </r>
  <r>
    <s v="N"/>
    <n v="140860844.91"/>
    <n v="383282149"/>
    <s v="0201-PRESIDENCIA DE LA REPÚBLICA"/>
    <x v="0"/>
    <x v="0"/>
    <x v="0"/>
    <s v="1-SERVICIOS  GENERALES"/>
    <s v="1.1-Administración general"/>
    <s v="1.1.02-Gestión administrativa, financiera, fiscal, económica y planificación"/>
    <s v="99-MULTIPROVINCIAL"/>
    <s v="00-N/A"/>
    <s v="0001-CONTRALORIA GENERAL DE LA REPUBLICA"/>
    <x v="0"/>
    <s v="2.1-REMUNERACIONES Y CONTRIBUCIONES"/>
    <s v="2.1.5-CONTRIBUCIONES A LA SEGURIDAD SOCIAL"/>
    <s v="10-FONDO GENERAL"/>
  </r>
  <r>
    <s v="N"/>
    <n v="51484988.969999999"/>
    <n v="199136532"/>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1-SERVICIOS BÁSICOS"/>
    <s v="10-FONDO GENERAL"/>
  </r>
  <r>
    <s v="N"/>
    <n v="9270327.3499999996"/>
    <n v="36981045"/>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2-PUBLICIDAD, IMPRESIÓN Y ENCUADERNACIÓN"/>
    <s v="10-FONDO GENERAL"/>
  </r>
  <r>
    <s v="N"/>
    <n v="69191870.239999995"/>
    <n v="237750008"/>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3-VIÁTICOS"/>
    <s v="10-FONDO GENERAL"/>
  </r>
  <r>
    <s v="N"/>
    <n v="63407584.390000001"/>
    <n v="184460000"/>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4-TRANSPORTE Y ALMACENAJE"/>
    <s v="10-FONDO GENERAL"/>
  </r>
  <r>
    <s v="N"/>
    <n v="45628868.060000002"/>
    <n v="227686268"/>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5-ALQUILERES Y RENTAS"/>
    <s v="10-FONDO GENERAL"/>
  </r>
  <r>
    <s v="N"/>
    <n v="52041482.460000001"/>
    <n v="130915300"/>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6-SEGUROS"/>
    <s v="10-FONDO GENERAL"/>
  </r>
  <r>
    <s v="N"/>
    <n v="14663320.640000001"/>
    <n v="33964200"/>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7-SERVICIOS DE CONSERVACIÓN, REPARACIONES MENORES E INSTALACIONES TEMPORALES"/>
    <s v="10-FONDO GENERAL"/>
  </r>
  <r>
    <s v="N"/>
    <n v="148817543.37"/>
    <n v="248583307"/>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8-OTROS SERVICIOS NO INCLUIDOS EN CONCEPTOS ANTERIORES"/>
    <s v="10-FONDO GENERAL"/>
  </r>
  <r>
    <s v="N"/>
    <n v="0"/>
    <n v="93970813"/>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8-OTROS SERVICIOS NO INCLUIDOS EN CONCEPTOS ANTERIORES"/>
    <s v="20-FONDOS CON DESTINO ESPECÍFICO"/>
  </r>
  <r>
    <s v="N"/>
    <n v="49042411.590000004"/>
    <n v="117265355"/>
    <s v="0201-PRESIDENCIA DE LA REPÚBLICA"/>
    <x v="0"/>
    <x v="0"/>
    <x v="0"/>
    <s v="1-SERVICIOS  GENERALES"/>
    <s v="1.1-Administración general"/>
    <s v="1.1.02-Gestión administrativa, financiera, fiscal, económica y planificación"/>
    <s v="99-MULTIPROVINCIAL"/>
    <s v="00-N/A"/>
    <s v="0001-CONTRALORIA GENERAL DE LA REPUBLICA"/>
    <x v="0"/>
    <s v="2.2-CONTRATACIÓN DE SERVICIOS"/>
    <s v="2.2.9-OTRAS CONTRATACIONES DE SERVICIOS"/>
    <s v="10-FONDO GENERAL"/>
  </r>
  <r>
    <s v="N"/>
    <n v="14393275.619999999"/>
    <n v="61235000"/>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1-ALIMENTOS Y PRODUCTOS AGROFORESTALES"/>
    <s v="10-FONDO GENERAL"/>
  </r>
  <r>
    <s v="N"/>
    <n v="762162"/>
    <n v="8402600"/>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2-TEXTILES Y VESTUARIOS"/>
    <s v="10-FONDO GENERAL"/>
  </r>
  <r>
    <s v="N"/>
    <n v="1158104.49"/>
    <n v="9854257"/>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3-PAPEL, CARTÓN E IMPRESOS"/>
    <s v="10-FONDO GENERAL"/>
  </r>
  <r>
    <s v="N"/>
    <n v="31175071.640000001"/>
    <n v="2845000"/>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4-PRODUCTOS FARMACÉUTICOS"/>
    <s v="10-FONDO GENERAL"/>
  </r>
  <r>
    <s v="N"/>
    <n v="6012237.6399999997"/>
    <n v="2790500"/>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5-CUERO, CAUCHO Y PLÁSTICO"/>
    <s v="10-FONDO GENERAL"/>
  </r>
  <r>
    <s v="N"/>
    <n v="5720400.5899999999"/>
    <n v="2285000"/>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6-PRODUCTOS DE MINERALES, METÁLICOS Y NO METÁLICOS"/>
    <s v="10-FONDO GENERAL"/>
  </r>
  <r>
    <s v="N"/>
    <n v="53324522.869999997"/>
    <n v="131378660"/>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7-COMBUSTIBLES, LUBRICANTES, PRODUCTOS QUÍMICOS Y CONEXOS"/>
    <s v="10-FONDO GENERAL"/>
  </r>
  <r>
    <s v="N"/>
    <n v="0"/>
    <n v="3796497018"/>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8-GASTOS QUE SE ASIGNARÁN DURANTE EL EJERCICIO (ART. 32 Y 33 LEY 423-06)"/>
    <s v="10-FONDO GENERAL"/>
  </r>
  <r>
    <s v="N"/>
    <n v="51125586.210000001"/>
    <n v="141885781"/>
    <s v="0201-PRESIDENCIA DE LA REPÚBLICA"/>
    <x v="0"/>
    <x v="0"/>
    <x v="0"/>
    <s v="1-SERVICIOS  GENERALES"/>
    <s v="1.1-Administración general"/>
    <s v="1.1.02-Gestión administrativa, financiera, fiscal, económica y planificación"/>
    <s v="99-MULTIPROVINCIAL"/>
    <s v="00-N/A"/>
    <s v="0001-CONTRALORIA GENERAL DE LA REPUBLICA"/>
    <x v="0"/>
    <s v="2.3-MATERIALES Y SUMINISTROS"/>
    <s v="2.3.9-PRODUCTOS Y ÚTILES VARIOS"/>
    <s v="10-FONDO GENERAL"/>
  </r>
  <r>
    <s v="N"/>
    <n v="47250674.729999997"/>
    <n v="160279994"/>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1-REMUNERACIONES"/>
    <s v="10-FONDO GENERAL"/>
  </r>
  <r>
    <s v="N"/>
    <n v="8724625.0099999998"/>
    <n v="27299902"/>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2-SOBRESUELDOS"/>
    <s v="10-FONDO GENERAL"/>
  </r>
  <r>
    <s v="N"/>
    <n v="0"/>
    <n v="9550118"/>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4-GRATIFICACIONES Y BONIFICACIONES"/>
    <s v="10-FONDO GENERAL"/>
  </r>
  <r>
    <s v="N"/>
    <n v="7124329.4800000004"/>
    <n v="23410583"/>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1-REMUNERACIONES Y CONTRIBUCIONES"/>
    <s v="2.1.5-CONTRIBUCIONES A LA SEGURIDAD SOCIAL"/>
    <s v="10-FONDO GENERAL"/>
  </r>
  <r>
    <s v="N"/>
    <n v="5616730.75"/>
    <n v="119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1-SERVICIOS BÁSICOS"/>
    <s v="10-FONDO GENERAL"/>
  </r>
  <r>
    <s v="N"/>
    <n v="627594.80000000005"/>
    <n v="101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2-PUBLICIDAD, IMPRESIÓN Y ENCUADERNACIÓN"/>
    <s v="10-FONDO GENERAL"/>
  </r>
  <r>
    <s v="N"/>
    <n v="142050"/>
    <n v="246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3-VIÁTICOS"/>
    <s v="10-FONDO GENERAL"/>
  </r>
  <r>
    <s v="N"/>
    <n v="16425.3"/>
    <n v="6124203"/>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4-TRANSPORTE Y ALMACENAJE"/>
    <s v="10-FONDO GENERAL"/>
  </r>
  <r>
    <s v="N"/>
    <n v="3624191.66"/>
    <n v="1257621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5-ALQUILERES Y RENTAS"/>
    <s v="10-FONDO GENERAL"/>
  </r>
  <r>
    <s v="N"/>
    <n v="0"/>
    <n v="259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6-SEGUROS"/>
    <s v="10-FONDO GENERAL"/>
  </r>
  <r>
    <s v="N"/>
    <n v="575136.35"/>
    <n v="2991335"/>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7-SERVICIOS DE CONSERVACIÓN, REPARACIONES MENORES E INSTALACIONES TEMPORALES"/>
    <s v="10-FONDO GENERAL"/>
  </r>
  <r>
    <s v="N"/>
    <n v="6261168.0800000001"/>
    <n v="730455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8-OTROS SERVICIOS NO INCLUIDOS EN CONCEPTOS ANTERIORES"/>
    <s v="10-FONDO GENERAL"/>
  </r>
  <r>
    <s v="N"/>
    <n v="374850.6"/>
    <n v="4919758"/>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2-CONTRATACIÓN DE SERVICIOS"/>
    <s v="2.2.9-OTRAS CONTRATACIONES DE SERVICIOS"/>
    <s v="10-FONDO GENERAL"/>
  </r>
  <r>
    <s v="N"/>
    <n v="308777.56"/>
    <n v="170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1-ALIMENTOS Y PRODUCTOS AGROFORESTALES"/>
    <s v="10-FONDO GENERAL"/>
  </r>
  <r>
    <s v="N"/>
    <n v="22632.400000000001"/>
    <n v="330508"/>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2-TEXTILES Y VESTUARIOS"/>
    <s v="10-FONDO GENERAL"/>
  </r>
  <r>
    <s v="N"/>
    <n v="191985.41"/>
    <n v="126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3-PAPEL, CARTÓN E IMPRESOS"/>
    <s v="10-FONDO GENERAL"/>
  </r>
  <r>
    <s v="N"/>
    <n v="30743.68"/>
    <n v="11500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5-CUERO, CAUCHO Y PLÁSTICO"/>
    <s v="10-FONDO GENERAL"/>
  </r>
  <r>
    <s v="N"/>
    <n v="0"/>
    <n v="271500"/>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6-PRODUCTOS DE MINERALES, METÁLICOS Y NO METÁLICOS"/>
    <s v="10-FONDO GENERAL"/>
  </r>
  <r>
    <s v="N"/>
    <n v="2900184.05"/>
    <n v="12102893"/>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7-COMBUSTIBLES, LUBRICANTES, PRODUCTOS QUÍMICOS Y CONEXOS"/>
    <s v="10-FONDO GENERAL"/>
  </r>
  <r>
    <s v="N"/>
    <n v="2506162.29"/>
    <n v="27056091"/>
    <s v="0201-PRESIDENCIA DE LA REPÚBLICA"/>
    <x v="0"/>
    <x v="0"/>
    <x v="0"/>
    <s v="1-SERVICIOS  GENERALES"/>
    <s v="1.1-Administración general"/>
    <s v="1.1.02-Gestión administrativa, financiera, fiscal, económica y planificación"/>
    <s v="99-MULTIPROVINCIAL"/>
    <s v="00-N/A"/>
    <s v="0005-GOBERNACIÓN  DEL EDIFICIO GUBERNAMENTAL JUAN PABLO DUARTE"/>
    <x v="0"/>
    <s v="2.3-MATERIALES Y SUMINISTROS"/>
    <s v="2.3.9-PRODUCTOS Y ÚTILES VARIOS"/>
    <s v="10-FONDO GENERAL"/>
  </r>
  <r>
    <s v="N"/>
    <n v="49481514.810000002"/>
    <n v="178727228"/>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1-REMUNERACIONES"/>
    <s v="10-FONDO GENERAL"/>
  </r>
  <r>
    <s v="N"/>
    <n v="948000"/>
    <n v="3160176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2-SOBRESUELDOS"/>
    <s v="10-FONDO GENERAL"/>
  </r>
  <r>
    <s v="N"/>
    <n v="0"/>
    <n v="15695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4-GRATIFICACIONES Y BONIFICACIONES"/>
    <s v="10-FONDO GENERAL"/>
  </r>
  <r>
    <s v="N"/>
    <n v="7383828.1399999997"/>
    <n v="28339697"/>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1-REMUNERACIONES Y CONTRIBUCIONES"/>
    <s v="2.1.5-CONTRIBUCIONES A LA SEGURIDAD SOCIAL"/>
    <s v="10-FONDO GENERAL"/>
  </r>
  <r>
    <s v="N"/>
    <n v="2442975.87"/>
    <n v="12122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1-SERVICIOS BÁSICOS"/>
    <s v="10-FONDO GENERAL"/>
  </r>
  <r>
    <s v="N"/>
    <n v="253073.02"/>
    <n v="226716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2-PUBLICIDAD, IMPRESIÓN Y ENCUADERNACIÓN"/>
    <s v="10-FONDO GENERAL"/>
  </r>
  <r>
    <s v="N"/>
    <n v="1404743.6799999999"/>
    <n v="9000369"/>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3-VIÁTICOS"/>
    <s v="10-FONDO GENERAL"/>
  </r>
  <r>
    <s v="N"/>
    <n v="764835.95"/>
    <n v="482837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4-TRANSPORTE Y ALMACENAJE"/>
    <s v="10-FONDO GENERAL"/>
  </r>
  <r>
    <s v="N"/>
    <n v="1533988.25"/>
    <n v="8633724"/>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5-ALQUILERES Y RENTAS"/>
    <s v="10-FONDO GENERAL"/>
  </r>
  <r>
    <s v="N"/>
    <n v="375152.8"/>
    <n v="3695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6-SEGUROS"/>
    <s v="10-FONDO GENERAL"/>
  </r>
  <r>
    <s v="N"/>
    <n v="0"/>
    <n v="3428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7-SERVICIOS DE CONSERVACIÓN, REPARACIONES MENORES E INSTALACIONES TEMPORALES"/>
    <s v="10-FONDO GENERAL"/>
  </r>
  <r>
    <s v="N"/>
    <n v="455869.29"/>
    <n v="2155191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8-OTROS SERVICIOS NO INCLUIDOS EN CONCEPTOS ANTERIORES"/>
    <s v="10-FONDO GENERAL"/>
  </r>
  <r>
    <s v="N"/>
    <n v="2838527.8"/>
    <n v="9527876"/>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2-CONTRATACIÓN DE SERVICIOS"/>
    <s v="2.2.9-OTRAS CONTRATACIONES DE SERVICIOS"/>
    <s v="10-FONDO GENERAL"/>
  </r>
  <r>
    <s v="N"/>
    <n v="328583.07"/>
    <n v="600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1-ALIMENTOS Y PRODUCTOS AGROFORESTALES"/>
    <s v="10-FONDO GENERAL"/>
  </r>
  <r>
    <s v="N"/>
    <n v="0"/>
    <n v="5665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2-TEXTILES Y VESTUARIOS"/>
    <s v="10-FONDO GENERAL"/>
  </r>
  <r>
    <s v="N"/>
    <n v="268473.59999999998"/>
    <n v="550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3-PAPEL, CARTÓN E IMPRESOS"/>
    <s v="10-FONDO GENERAL"/>
  </r>
  <r>
    <s v="N"/>
    <n v="0"/>
    <n v="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4-PRODUCTOS FARMACÉUTICOS"/>
    <s v="10-FONDO GENERAL"/>
  </r>
  <r>
    <s v="N"/>
    <n v="0"/>
    <n v="100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5-CUERO, CAUCHO Y PLÁSTICO"/>
    <s v="10-FONDO GENERAL"/>
  </r>
  <r>
    <s v="N"/>
    <n v="0"/>
    <n v="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6-PRODUCTOS DE MINERALES, METÁLICOS Y NO METÁLICOS"/>
    <s v="10-FONDO GENERAL"/>
  </r>
  <r>
    <s v="N"/>
    <n v="0"/>
    <n v="59040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7-COMBUSTIBLES, LUBRICANTES, PRODUCTOS QUÍMICOS Y CONEXOS"/>
    <s v="10-FONDO GENERAL"/>
  </r>
  <r>
    <s v="N"/>
    <n v="75072.800000000003"/>
    <n v="62117500"/>
    <s v="0201-PRESIDENCIA DE LA REPÚBLICA"/>
    <x v="0"/>
    <x v="0"/>
    <x v="0"/>
    <s v="1-SERVICIOS  GENERALES"/>
    <s v="1.1-Administración general"/>
    <s v="1.1.02-Gestión administrativa, financiera, fiscal, económica y planificación"/>
    <s v="99-MULTIPROVINCIAL"/>
    <s v="00-N/A"/>
    <s v="0008-DIRECCION GENERAL DE ETICA E INTEGRIDAD GUBERNAMENTAL"/>
    <x v="0"/>
    <s v="2.3-MATERIALES Y SUMINISTROS"/>
    <s v="2.3.9-PRODUCTOS Y ÚTILES VARIOS"/>
    <s v="10-FONDO GENERAL"/>
  </r>
  <r>
    <s v="N"/>
    <n v="337310560.31"/>
    <n v="1062780069"/>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1-REMUNERACIONES"/>
    <s v="10-FONDO GENERAL"/>
  </r>
  <r>
    <s v="N"/>
    <n v="57711155.130000003"/>
    <n v="2128509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2-SOBRESUELDOS"/>
    <s v="10-FONDO GENERAL"/>
  </r>
  <r>
    <s v="N"/>
    <n v="146407.91"/>
    <n v="828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3-DIETAS Y GASTOS DE REPRESENTACIÓN"/>
    <s v="10-FONDO GENERAL"/>
  </r>
  <r>
    <s v="N"/>
    <n v="0"/>
    <n v="16912652"/>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4-GRATIFICACIONES Y BONIFICACIONES"/>
    <s v="10-FONDO GENERAL"/>
  </r>
  <r>
    <s v="N"/>
    <n v="50081005.390000001"/>
    <n v="146307652"/>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1-REMUNERACIONES Y CONTRIBUCIONES"/>
    <s v="2.1.5-CONTRIBUCIONES A LA SEGURIDAD SOCIAL"/>
    <s v="10-FONDO GENERAL"/>
  </r>
  <r>
    <s v="N"/>
    <n v="8115870.4500000002"/>
    <n v="21377634"/>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1-SERVICIOS BÁSICOS"/>
    <s v="10-FONDO GENERAL"/>
  </r>
  <r>
    <s v="N"/>
    <n v="1085649.3400000001"/>
    <n v="153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2-PUBLICIDAD, IMPRESIÓN Y ENCUADERNACIÓN"/>
    <s v="10-FONDO GENERAL"/>
  </r>
  <r>
    <s v="N"/>
    <n v="20952643.059999999"/>
    <n v="540001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3-VIÁTICOS"/>
    <s v="10-FONDO GENERAL"/>
  </r>
  <r>
    <s v="N"/>
    <n v="2326138.8799999999"/>
    <n v="125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4-TRANSPORTE Y ALMACENAJE"/>
    <s v="10-FONDO GENERAL"/>
  </r>
  <r>
    <s v="N"/>
    <n v="21175460.940000001"/>
    <n v="67253037"/>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5-ALQUILERES Y RENTAS"/>
    <s v="10-FONDO GENERAL"/>
  </r>
  <r>
    <s v="N"/>
    <n v="4358244.6500000004"/>
    <n v="2585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6-SEGUROS"/>
    <s v="10-FONDO GENERAL"/>
  </r>
  <r>
    <s v="N"/>
    <n v="4543013.08"/>
    <n v="98504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7-SERVICIOS DE CONSERVACIÓN, REPARACIONES MENORES E INSTALACIONES TEMPORALES"/>
    <s v="10-FONDO GENERAL"/>
  </r>
  <r>
    <s v="N"/>
    <n v="47676910.130000003"/>
    <n v="831599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8-OTROS SERVICIOS NO INCLUIDOS EN CONCEPTOS ANTERIORES"/>
    <s v="10-FONDO GENERAL"/>
  </r>
  <r>
    <s v="N"/>
    <n v="8493153.2899999991"/>
    <n v="366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2-CONTRATACIÓN DE SERVICIOS"/>
    <s v="2.2.9-OTRAS CONTRATACIONES DE SERVICIOS"/>
    <s v="10-FONDO GENERAL"/>
  </r>
  <r>
    <s v="N"/>
    <n v="11208105.68"/>
    <n v="117408531"/>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1-ALIMENTOS Y PRODUCTOS AGROFORESTALES"/>
    <s v="10-FONDO GENERAL"/>
  </r>
  <r>
    <s v="N"/>
    <n v="0"/>
    <n v="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1-ALIMENTOS Y PRODUCTOS AGROFORESTALES"/>
    <s v="50-CRÉDITO INTERNO"/>
  </r>
  <r>
    <s v="N"/>
    <n v="875310.38"/>
    <n v="15002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2-TEXTILES Y VESTUARIOS"/>
    <s v="10-FONDO GENERAL"/>
  </r>
  <r>
    <s v="N"/>
    <n v="146701.44"/>
    <n v="5673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3-PAPEL, CARTÓN E IMPRESOS"/>
    <s v="10-FONDO GENERAL"/>
  </r>
  <r>
    <s v="N"/>
    <n v="5299460.08"/>
    <n v="200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4-PRODUCTOS FARMACÉUTICOS"/>
    <s v="10-FONDO GENERAL"/>
  </r>
  <r>
    <s v="N"/>
    <n v="0"/>
    <n v="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4-PRODUCTOS FARMACÉUTICOS"/>
    <s v="50-CRÉDITO INTERNO"/>
  </r>
  <r>
    <s v="N"/>
    <n v="783779.52"/>
    <n v="350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5-CUERO, CAUCHO Y PLÁSTICO"/>
    <s v="10-FONDO GENERAL"/>
  </r>
  <r>
    <s v="N"/>
    <n v="1140072.3400000001"/>
    <n v="485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6-PRODUCTOS DE MINERALES, METÁLICOS Y NO METÁLICOS"/>
    <s v="10-FONDO GENERAL"/>
  </r>
  <r>
    <s v="N"/>
    <n v="2002130.06"/>
    <n v="622501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7-COMBUSTIBLES, LUBRICANTES, PRODUCTOS QUÍMICOS Y CONEXOS"/>
    <s v="10-FONDO GENERAL"/>
  </r>
  <r>
    <s v="N"/>
    <n v="6793364.1900000004"/>
    <n v="139750000"/>
    <s v="0201-PRESIDENCIA DE LA REPÚBLICA"/>
    <x v="0"/>
    <x v="0"/>
    <x v="0"/>
    <s v="1-SERVICIOS  GENERALES"/>
    <s v="1.1-Administración general"/>
    <s v="1.1.02-Gestión administrativa, financiera, fiscal, económica y planificación"/>
    <s v="99-MULTIPROVINCIAL"/>
    <s v="00-N/A"/>
    <s v="0009-COMISIÓN PRESIDENCIAL DE APOYO AL DESARROLLO PROVINCIAL"/>
    <x v="0"/>
    <s v="2.3-MATERIALES Y SUMINISTROS"/>
    <s v="2.3.9-PRODUCTOS Y ÚTILES VARIOS"/>
    <s v="10-FONDO GENERAL"/>
  </r>
  <r>
    <s v="N"/>
    <n v="89869397.819999993"/>
    <n v="294005323"/>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1-REMUNERACIONES Y CONTRIBUCIONES"/>
    <s v="2.1.1-REMUNERACIONES"/>
    <s v="10-FONDO GENERAL"/>
  </r>
  <r>
    <s v="N"/>
    <n v="22357280.530000001"/>
    <n v="5469928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1-REMUNERACIONES Y CONTRIBUCIONES"/>
    <s v="2.1.2-SOBRESUELDOS"/>
    <s v="10-FONDO GENERAL"/>
  </r>
  <r>
    <s v="N"/>
    <n v="13547803.449999999"/>
    <n v="40889693"/>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1-REMUNERACIONES Y CONTRIBUCIONES"/>
    <s v="2.1.5-CONTRIBUCIONES A LA SEGURIDAD SOCIAL"/>
    <s v="10-FONDO GENERAL"/>
  </r>
  <r>
    <s v="N"/>
    <n v="5467216.0199999996"/>
    <n v="18385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1-SERVICIOS BÁSICOS"/>
    <s v="10-FONDO GENERAL"/>
  </r>
  <r>
    <s v="N"/>
    <n v="173246.41"/>
    <n v="13568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2-PUBLICIDAD, IMPRESIÓN Y ENCUADERNACIÓN"/>
    <s v="10-FONDO GENERAL"/>
  </r>
  <r>
    <s v="N"/>
    <n v="9196603.6500000004"/>
    <n v="2260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3-VIÁTICOS"/>
    <s v="10-FONDO GENERAL"/>
  </r>
  <r>
    <s v="N"/>
    <n v="0"/>
    <n v="104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4-TRANSPORTE Y ALMACENAJE"/>
    <s v="10-FONDO GENERAL"/>
  </r>
  <r>
    <s v="N"/>
    <n v="840514.5"/>
    <n v="31585455"/>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5-ALQUILERES Y RENTAS"/>
    <s v="10-FONDO GENERAL"/>
  </r>
  <r>
    <s v="N"/>
    <n v="1226627.43"/>
    <n v="1170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6-SEGUROS"/>
    <s v="10-FONDO GENERAL"/>
  </r>
  <r>
    <s v="N"/>
    <n v="755054.26"/>
    <n v="6884931"/>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7-SERVICIOS DE CONSERVACIÓN, REPARACIONES MENORES E INSTALACIONES TEMPORALES"/>
    <s v="10-FONDO GENERAL"/>
  </r>
  <r>
    <s v="N"/>
    <n v="11864170.880000001"/>
    <n v="90885937"/>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8-OTROS SERVICIOS NO INCLUIDOS EN CONCEPTOS ANTERIORES"/>
    <s v="10-FONDO GENERAL"/>
  </r>
  <r>
    <s v="N"/>
    <n v="7097862.5999999996"/>
    <n v="3500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2-CONTRATACIÓN DE SERVICIOS"/>
    <s v="2.2.9-OTRAS CONTRATACIONES DE SERVICIOS"/>
    <s v="10-FONDO GENERAL"/>
  </r>
  <r>
    <s v="N"/>
    <n v="854333.43999999994"/>
    <n v="180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1-ALIMENTOS Y PRODUCTOS AGROFORESTALES"/>
    <s v="10-FONDO GENERAL"/>
  </r>
  <r>
    <s v="N"/>
    <n v="307083.2"/>
    <n v="312975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2-TEXTILES Y VESTUARIOS"/>
    <s v="10-FONDO GENERAL"/>
  </r>
  <r>
    <s v="N"/>
    <n v="24780"/>
    <n v="4095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3-PAPEL, CARTÓN E IMPRESOS"/>
    <s v="10-FONDO GENERAL"/>
  </r>
  <r>
    <s v="N"/>
    <n v="0"/>
    <n v="100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4-PRODUCTOS FARMACÉUTICOS"/>
    <s v="10-FONDO GENERAL"/>
  </r>
  <r>
    <s v="N"/>
    <n v="0"/>
    <n v="112900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5-CUERO, CAUCHO Y PLÁSTICO"/>
    <s v="10-FONDO GENERAL"/>
  </r>
  <r>
    <s v="N"/>
    <n v="0"/>
    <n v="394390"/>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6-PRODUCTOS DE MINERALES, METÁLICOS Y NO METÁLICOS"/>
    <s v="10-FONDO GENERAL"/>
  </r>
  <r>
    <s v="N"/>
    <n v="2727882"/>
    <n v="12014855"/>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7-COMBUSTIBLES, LUBRICANTES, PRODUCTOS QUÍMICOS Y CONEXOS"/>
    <s v="10-FONDO GENERAL"/>
  </r>
  <r>
    <s v="N"/>
    <n v="287149.28000000003"/>
    <n v="56315211"/>
    <s v="0201-PRESIDENCIA DE LA REPÚBLICA"/>
    <x v="0"/>
    <x v="0"/>
    <x v="0"/>
    <s v="1-SERVICIOS  GENERALES"/>
    <s v="1.1-Administración general"/>
    <s v="1.1.02-Gestión administrativa, financiera, fiscal, económica y planificación"/>
    <s v="99-MULTIPROVINCIAL"/>
    <s v="00-N/A"/>
    <s v="0010-UNIDAD TECNICA EJECUTORA DE TITULACION DE TERRENOS DEL ESTADO"/>
    <x v="0"/>
    <s v="2.3-MATERIALES Y SUMINISTROS"/>
    <s v="2.3.9-PRODUCTOS Y ÚTILES VARIOS"/>
    <s v="10-FONDO GENERAL"/>
  </r>
  <r>
    <s v="N"/>
    <n v="3032200"/>
    <n v="11468425"/>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1-REMUNERACIONES Y CONTRIBUCIONES"/>
    <s v="2.1.1-REMUNERACIONES"/>
    <s v="10-FONDO GENERAL"/>
  </r>
  <r>
    <s v="N"/>
    <n v="4637600"/>
    <n v="15958611"/>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1-REMUNERACIONES Y CONTRIBUCIONES"/>
    <s v="2.1.2-SOBRESUELDOS"/>
    <s v="10-FONDO GENERAL"/>
  </r>
  <r>
    <s v="N"/>
    <n v="465139.52"/>
    <n v="1425816"/>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1-REMUNERACIONES Y CONTRIBUCIONES"/>
    <s v="2.1.5-CONTRIBUCIONES A LA SEGURIDAD SOCIAL"/>
    <s v="10-FONDO GENERAL"/>
  </r>
  <r>
    <s v="N"/>
    <n v="1014801.04"/>
    <n v="297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1-SERVICIOS BÁSICOS"/>
    <s v="10-FONDO GENERAL"/>
  </r>
  <r>
    <s v="N"/>
    <n v="0"/>
    <n v="5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2-PUBLICIDAD, IMPRESIÓN Y ENCUADERNACIÓN"/>
    <s v="10-FONDO GENERAL"/>
  </r>
  <r>
    <s v="N"/>
    <n v="0"/>
    <n v="25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5-ALQUILERES Y RENTAS"/>
    <s v="10-FONDO GENERAL"/>
  </r>
  <r>
    <s v="N"/>
    <n v="0"/>
    <n v="115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6-SEGUROS"/>
    <s v="10-FONDO GENERAL"/>
  </r>
  <r>
    <s v="N"/>
    <n v="522596.86"/>
    <n v="68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7-SERVICIOS DE CONSERVACIÓN, REPARACIONES MENORES E INSTALACIONES TEMPORALES"/>
    <s v="10-FONDO GENERAL"/>
  </r>
  <r>
    <s v="N"/>
    <n v="425500"/>
    <n v="12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8-OTROS SERVICIOS NO INCLUIDOS EN CONCEPTOS ANTERIORES"/>
    <s v="10-FONDO GENERAL"/>
  </r>
  <r>
    <s v="N"/>
    <n v="2304480"/>
    <n v="77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2-CONTRATACIÓN DE SERVICIOS"/>
    <s v="2.2.9-OTRAS CONTRATACIONES DE SERVICIOS"/>
    <s v="10-FONDO GENERAL"/>
  </r>
  <r>
    <s v="N"/>
    <n v="33956.82"/>
    <n v="25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1-ALIMENTOS Y PRODUCTOS AGROFORESTALES"/>
    <s v="10-FONDO GENERAL"/>
  </r>
  <r>
    <s v="N"/>
    <n v="0"/>
    <n v="14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2-TEXTILES Y VESTUARIOS"/>
    <s v="10-FONDO GENERAL"/>
  </r>
  <r>
    <s v="N"/>
    <n v="218222.12"/>
    <n v="8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3-PAPEL, CARTÓN E IMPRESOS"/>
    <s v="10-FONDO GENERAL"/>
  </r>
  <r>
    <s v="N"/>
    <n v="0"/>
    <n v="3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4-PRODUCTOS FARMACÉUTICOS"/>
    <s v="10-FONDO GENERAL"/>
  </r>
  <r>
    <s v="N"/>
    <n v="61737.599999999999"/>
    <n v="3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5-CUERO, CAUCHO Y PLÁSTICO"/>
    <s v="10-FONDO GENERAL"/>
  </r>
  <r>
    <s v="N"/>
    <n v="87240.69"/>
    <n v="4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6-PRODUCTOS DE MINERALES, METÁLICOS Y NO METÁLICOS"/>
    <s v="10-FONDO GENERAL"/>
  </r>
  <r>
    <s v="N"/>
    <n v="1742322.45"/>
    <n v="4400000"/>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7-COMBUSTIBLES, LUBRICANTES, PRODUCTOS QUÍMICOS Y CONEXOS"/>
    <s v="10-FONDO GENERAL"/>
  </r>
  <r>
    <s v="N"/>
    <n v="282843.93"/>
    <n v="1897289"/>
    <s v="0201-PRESIDENCIA DE LA REPÚBLICA"/>
    <x v="0"/>
    <x v="0"/>
    <x v="0"/>
    <s v="1-SERVICIOS  GENERALES"/>
    <s v="1.1-Administración general"/>
    <s v="1.1.02-Gestión administrativa, financiera, fiscal, económica y planificación"/>
    <s v="99-MULTIPROVINCIAL"/>
    <s v="00-N/A"/>
    <s v="0011-GOBERNACION DEL EDIFICIO DE OFICINAS GUBERNAMENTALES"/>
    <x v="0"/>
    <s v="2.3-MATERIALES Y SUMINISTROS"/>
    <s v="2.3.9-PRODUCTOS Y ÚTILES VARIOS"/>
    <s v="10-FONDO GENERAL"/>
  </r>
  <r>
    <s v="N"/>
    <n v="38739633.450000003"/>
    <n v="143472333"/>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1-REMUNERACIONES"/>
    <s v="10-FONDO GENERAL"/>
  </r>
  <r>
    <s v="N"/>
    <n v="17661000"/>
    <n v="67079600"/>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2-SOBRESUELDOS"/>
    <s v="10-FONDO GENERAL"/>
  </r>
  <r>
    <s v="N"/>
    <n v="0"/>
    <n v="9763000"/>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4-GRATIFICACIONES Y BONIFICACIONES"/>
    <s v="10-FONDO GENERAL"/>
  </r>
  <r>
    <s v="N"/>
    <n v="5713678.4199999999"/>
    <n v="18942818"/>
    <s v="0201-PRESIDENCIA DE LA REPÚBLICA"/>
    <x v="0"/>
    <x v="0"/>
    <x v="0"/>
    <s v="1-SERVICIOS  GENERALES"/>
    <s v="1.1-Administración general"/>
    <s v="1.1.02-Gestión administrativa, financiera, fiscal, económica y planificación"/>
    <s v="99-MULTIPROVINCIAL"/>
    <s v="00-N/A"/>
    <s v="0029-VICE PRESIDENCIA DE LA REPÚBLICA"/>
    <x v="0"/>
    <s v="2.1-REMUNERACIONES Y CONTRIBUCIONES"/>
    <s v="2.1.5-CONTRIBUCIONES A LA SEGURIDAD SOCIAL"/>
    <s v="10-FONDO GENERAL"/>
  </r>
  <r>
    <s v="N"/>
    <n v="2882832.54"/>
    <n v="6773500"/>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1-SERVICIOS BÁSICOS"/>
    <s v="10-FONDO GENERAL"/>
  </r>
  <r>
    <s v="N"/>
    <n v="113588.67"/>
    <n v="1001000"/>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2-PUBLICIDAD, IMPRESIÓN Y ENCUADERNACIÓN"/>
    <s v="10-FONDO GENERAL"/>
  </r>
  <r>
    <s v="N"/>
    <n v="2774337.19"/>
    <n v="15400000"/>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3-VIÁTICOS"/>
    <s v="10-FONDO GENERAL"/>
  </r>
  <r>
    <s v="N"/>
    <n v="248700"/>
    <n v="815000"/>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4-TRANSPORTE Y ALMACENAJE"/>
    <s v="10-FONDO GENERAL"/>
  </r>
  <r>
    <s v="N"/>
    <n v="373320"/>
    <n v="13800000"/>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5-ALQUILERES Y RENTAS"/>
    <s v="10-FONDO GENERAL"/>
  </r>
  <r>
    <s v="N"/>
    <n v="3151703.12"/>
    <n v="11431285"/>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6-SEGUROS"/>
    <s v="10-FONDO GENERAL"/>
  </r>
  <r>
    <s v="N"/>
    <n v="1041764.69"/>
    <n v="14775000"/>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7-SERVICIOS DE CONSERVACIÓN, REPARACIONES MENORES E INSTALACIONES TEMPORALES"/>
    <s v="10-FONDO GENERAL"/>
  </r>
  <r>
    <s v="N"/>
    <n v="1549236.17"/>
    <n v="4010000"/>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8-OTROS SERVICIOS NO INCLUIDOS EN CONCEPTOS ANTERIORES"/>
    <s v="10-FONDO GENERAL"/>
  </r>
  <r>
    <s v="N"/>
    <n v="4675758.29"/>
    <n v="19887472"/>
    <s v="0201-PRESIDENCIA DE LA REPÚBLICA"/>
    <x v="0"/>
    <x v="0"/>
    <x v="0"/>
    <s v="1-SERVICIOS  GENERALES"/>
    <s v="1.1-Administración general"/>
    <s v="1.1.02-Gestión administrativa, financiera, fiscal, económica y planificación"/>
    <s v="99-MULTIPROVINCIAL"/>
    <s v="00-N/A"/>
    <s v="0029-VICE PRESIDENCIA DE LA REPÚBLICA"/>
    <x v="0"/>
    <s v="2.2-CONTRATACIÓN DE SERVICIOS"/>
    <s v="2.2.9-OTRAS CONTRATACIONES DE SERVICIOS"/>
    <s v="10-FONDO GENERAL"/>
  </r>
  <r>
    <s v="N"/>
    <n v="568019.59"/>
    <n v="3730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1-ALIMENTOS Y PRODUCTOS AGROFORESTALES"/>
    <s v="10-FONDO GENERAL"/>
  </r>
  <r>
    <s v="N"/>
    <n v="9362"/>
    <n v="3425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2-TEXTILES Y VESTUARIOS"/>
    <s v="10-FONDO GENERAL"/>
  </r>
  <r>
    <s v="N"/>
    <n v="16066.3"/>
    <n v="655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3-PAPEL, CARTÓN E IMPRESOS"/>
    <s v="10-FONDO GENERAL"/>
  </r>
  <r>
    <s v="N"/>
    <n v="250406.43"/>
    <n v="450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4-PRODUCTOS FARMACÉUTICOS"/>
    <s v="10-FONDO GENERAL"/>
  </r>
  <r>
    <s v="N"/>
    <n v="275605.33"/>
    <n v="2650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5-CUERO, CAUCHO Y PLÁSTICO"/>
    <s v="10-FONDO GENERAL"/>
  </r>
  <r>
    <s v="N"/>
    <n v="0"/>
    <n v="235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6-PRODUCTOS DE MINERALES, METÁLICOS Y NO METÁLICOS"/>
    <s v="10-FONDO GENERAL"/>
  </r>
  <r>
    <s v="N"/>
    <n v="4291500"/>
    <n v="16550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7-COMBUSTIBLES, LUBRICANTES, PRODUCTOS QUÍMICOS Y CONEXOS"/>
    <s v="10-FONDO GENERAL"/>
  </r>
  <r>
    <s v="N"/>
    <n v="171363.92"/>
    <n v="30970000"/>
    <s v="0201-PRESIDENCIA DE LA REPÚBLICA"/>
    <x v="0"/>
    <x v="0"/>
    <x v="0"/>
    <s v="1-SERVICIOS  GENERALES"/>
    <s v="1.1-Administración general"/>
    <s v="1.1.02-Gestión administrativa, financiera, fiscal, económica y planificación"/>
    <s v="99-MULTIPROVINCIAL"/>
    <s v="00-N/A"/>
    <s v="0029-VICE PRESIDENCIA DE LA REPÚBLICA"/>
    <x v="0"/>
    <s v="2.3-MATERIALES Y SUMINISTROS"/>
    <s v="2.3.9-PRODUCTOS Y ÚTILES VARIOS"/>
    <s v="10-FONDO GENERAL"/>
  </r>
  <r>
    <s v="N"/>
    <n v="43284798.770000003"/>
    <n v="114348399"/>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1-REMUNERACIONES"/>
    <s v="10-FONDO GENERAL"/>
  </r>
  <r>
    <s v="N"/>
    <n v="11079191.609999999"/>
    <n v="21672654"/>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2-SOBRESUELDOS"/>
    <s v="10-FONDO GENERAL"/>
  </r>
  <r>
    <s v="N"/>
    <n v="21171.200000000001"/>
    <n v="200000"/>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3-DIETAS Y GASTOS DE REPRESENTACIÓN"/>
    <s v="10-FONDO GENERAL"/>
  </r>
  <r>
    <s v="N"/>
    <n v="0"/>
    <n v="7947748"/>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4-GRATIFICACIONES Y BONIFICACIONES"/>
    <s v="10-FONDO GENERAL"/>
  </r>
  <r>
    <s v="N"/>
    <n v="6409780.6600000001"/>
    <n v="14061348"/>
    <s v="0201-PRESIDENCIA DE LA REPÚBLICA"/>
    <x v="0"/>
    <x v="0"/>
    <x v="0"/>
    <s v="1-SERVICIOS  GENERALES"/>
    <s v="1.1-Administración general"/>
    <s v="1.1.02-Gestión administrativa, financiera, fiscal, económica y planificación"/>
    <s v="99-MULTIPROVINCIAL"/>
    <s v="00-N/A"/>
    <s v="0031-DIRECCION DE PRENSA DEL PRESIDENTE"/>
    <x v="0"/>
    <s v="2.1-REMUNERACIONES Y CONTRIBUCIONES"/>
    <s v="2.1.5-CONTRIBUCIONES A LA SEGURIDAD SOCIAL"/>
    <s v="10-FONDO GENERAL"/>
  </r>
  <r>
    <s v="N"/>
    <n v="2529551.02"/>
    <n v="7186800"/>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1-SERVICIOS BÁSICOS"/>
    <s v="10-FONDO GENERAL"/>
  </r>
  <r>
    <s v="N"/>
    <n v="881038.6"/>
    <n v="200570025"/>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2-PUBLICIDAD, IMPRESIÓN Y ENCUADERNACIÓN"/>
    <s v="10-FONDO GENERAL"/>
  </r>
  <r>
    <s v="N"/>
    <n v="877325.3"/>
    <n v="2700000"/>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3-VIÁTICOS"/>
    <s v="10-FONDO GENERAL"/>
  </r>
  <r>
    <s v="N"/>
    <n v="100000"/>
    <n v="0"/>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4-TRANSPORTE Y ALMACENAJE"/>
    <s v="10-FONDO GENERAL"/>
  </r>
  <r>
    <s v="N"/>
    <n v="2657908.16"/>
    <n v="5241008"/>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5-ALQUILERES Y RENTAS"/>
    <s v="10-FONDO GENERAL"/>
  </r>
  <r>
    <s v="N"/>
    <n v="2001092.19"/>
    <n v="6386297"/>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6-SEGUROS"/>
    <s v="10-FONDO GENERAL"/>
  </r>
  <r>
    <s v="N"/>
    <n v="616596.43999999994"/>
    <n v="100000"/>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7-SERVICIOS DE CONSERVACIÓN, REPARACIONES MENORES E INSTALACIONES TEMPORALES"/>
    <s v="10-FONDO GENERAL"/>
  </r>
  <r>
    <s v="N"/>
    <n v="535975.19999999995"/>
    <n v="494975"/>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8-OTROS SERVICIOS NO INCLUIDOS EN CONCEPTOS ANTERIORES"/>
    <s v="10-FONDO GENERAL"/>
  </r>
  <r>
    <s v="N"/>
    <n v="1650640.77"/>
    <n v="4876451"/>
    <s v="0201-PRESIDENCIA DE LA REPÚBLICA"/>
    <x v="0"/>
    <x v="0"/>
    <x v="0"/>
    <s v="1-SERVICIOS  GENERALES"/>
    <s v="1.1-Administración general"/>
    <s v="1.1.02-Gestión administrativa, financiera, fiscal, económica y planificación"/>
    <s v="99-MULTIPROVINCIAL"/>
    <s v="00-N/A"/>
    <s v="0031-DIRECCION DE PRENSA DEL PRESIDENTE"/>
    <x v="0"/>
    <s v="2.2-CONTRATACIÓN DE SERVICIOS"/>
    <s v="2.2.9-OTRAS CONTRATACIONES DE SERVICIOS"/>
    <s v="10-FONDO GENERAL"/>
  </r>
  <r>
    <s v="N"/>
    <n v="235262.34"/>
    <n v="158912"/>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1-ALIMENTOS Y PRODUCTOS AGROFORESTALES"/>
    <s v="10-FONDO GENERAL"/>
  </r>
  <r>
    <s v="N"/>
    <n v="38704"/>
    <n v="0"/>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2-TEXTILES Y VESTUARIOS"/>
    <s v="10-FONDO GENERAL"/>
  </r>
  <r>
    <s v="N"/>
    <n v="101062.81"/>
    <n v="77400"/>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3-PAPEL, CARTÓN E IMPRESOS"/>
    <s v="10-FONDO GENERAL"/>
  </r>
  <r>
    <s v="N"/>
    <n v="0"/>
    <n v="16920"/>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4-PRODUCTOS FARMACÉUTICOS"/>
    <s v="10-FONDO GENERAL"/>
  </r>
  <r>
    <s v="N"/>
    <n v="0"/>
    <n v="500000"/>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5-CUERO, CAUCHO Y PLÁSTICO"/>
    <s v="10-FONDO GENERAL"/>
  </r>
  <r>
    <s v="N"/>
    <n v="9574.18"/>
    <n v="0"/>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6-PRODUCTOS DE MINERALES, METÁLICOS Y NO METÁLICOS"/>
    <s v="10-FONDO GENERAL"/>
  </r>
  <r>
    <s v="N"/>
    <n v="1684985.13"/>
    <n v="7290800"/>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7-COMBUSTIBLES, LUBRICANTES, PRODUCTOS QUÍMICOS Y CONEXOS"/>
    <s v="10-FONDO GENERAL"/>
  </r>
  <r>
    <s v="N"/>
    <n v="640601.07999999996"/>
    <n v="7986839"/>
    <s v="0201-PRESIDENCIA DE LA REPÚBLICA"/>
    <x v="0"/>
    <x v="0"/>
    <x v="0"/>
    <s v="1-SERVICIOS  GENERALES"/>
    <s v="1.1-Administración general"/>
    <s v="1.1.02-Gestión administrativa, financiera, fiscal, económica y planificación"/>
    <s v="99-MULTIPROVINCIAL"/>
    <s v="00-N/A"/>
    <s v="0031-DIRECCION DE PRENSA DEL PRESIDENTE"/>
    <x v="0"/>
    <s v="2.3-MATERIALES Y SUMINISTROS"/>
    <s v="2.3.9-PRODUCTOS Y ÚTILES VARIOS"/>
    <s v="10-FONDO GENERAL"/>
  </r>
  <r>
    <s v="N"/>
    <n v="84953711.159999996"/>
    <n v="277246755"/>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1-REMUNERACIONES Y CONTRIBUCIONES"/>
    <s v="2.1.1-REMUNERACIONES"/>
    <s v="10-FONDO GENERAL"/>
  </r>
  <r>
    <s v="N"/>
    <n v="27247702.780000001"/>
    <n v="65936896"/>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1-REMUNERACIONES Y CONTRIBUCIONES"/>
    <s v="2.1.2-SOBRESUELDOS"/>
    <s v="10-FONDO GENERAL"/>
  </r>
  <r>
    <s v="N"/>
    <n v="12535545.310000001"/>
    <n v="38058182"/>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1-REMUNERACIONES Y CONTRIBUCIONES"/>
    <s v="2.1.5-CONTRIBUCIONES A LA SEGURIDAD SOCIAL"/>
    <s v="10-FONDO GENERAL"/>
  </r>
  <r>
    <s v="N"/>
    <n v="7269295.6399999997"/>
    <n v="18858266"/>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1-SERVICIOS BÁSICOS"/>
    <s v="10-FONDO GENERAL"/>
  </r>
  <r>
    <s v="N"/>
    <n v="0"/>
    <n v="257425050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2-PUBLICIDAD, IMPRESIÓN Y ENCUADERNACIÓN"/>
    <s v="10-FONDO GENERAL"/>
  </r>
  <r>
    <s v="N"/>
    <n v="698237.54"/>
    <n v="3660395"/>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3-VIÁTICOS"/>
    <s v="10-FONDO GENERAL"/>
  </r>
  <r>
    <s v="N"/>
    <n v="1069829.68"/>
    <n v="11999275"/>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5-ALQUILERES Y RENTAS"/>
    <s v="10-FONDO GENERAL"/>
  </r>
  <r>
    <s v="N"/>
    <n v="5099938.55"/>
    <n v="2135000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6-SEGUROS"/>
    <s v="10-FONDO GENERAL"/>
  </r>
  <r>
    <s v="N"/>
    <n v="1055311.8999999999"/>
    <n v="379500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7-SERVICIOS DE CONSERVACIÓN, REPARACIONES MENORES E INSTALACIONES TEMPORALES"/>
    <s v="10-FONDO GENERAL"/>
  </r>
  <r>
    <s v="N"/>
    <n v="1337554.45"/>
    <n v="480207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8-OTROS SERVICIOS NO INCLUIDOS EN CONCEPTOS ANTERIORES"/>
    <s v="10-FONDO GENERAL"/>
  </r>
  <r>
    <s v="N"/>
    <n v="1135419.55"/>
    <n v="894042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2-CONTRATACIÓN DE SERVICIOS"/>
    <s v="2.2.9-OTRAS CONTRATACIONES DE SERVICIOS"/>
    <s v="10-FONDO GENERAL"/>
  </r>
  <r>
    <s v="N"/>
    <n v="275195.90999999997"/>
    <n v="70055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1-ALIMENTOS Y PRODUCTOS AGROFORESTALES"/>
    <s v="10-FONDO GENERAL"/>
  </r>
  <r>
    <s v="N"/>
    <n v="291059.63"/>
    <n v="1433258"/>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2-TEXTILES Y VESTUARIOS"/>
    <s v="10-FONDO GENERAL"/>
  </r>
  <r>
    <s v="N"/>
    <n v="108111.6"/>
    <n v="61213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3-PAPEL, CARTÓN E IMPRESOS"/>
    <s v="10-FONDO GENERAL"/>
  </r>
  <r>
    <s v="N"/>
    <n v="0"/>
    <n v="50040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5-CUERO, CAUCHO Y PLÁSTICO"/>
    <s v="10-FONDO GENERAL"/>
  </r>
  <r>
    <s v="N"/>
    <n v="29287.599999999999"/>
    <n v="86950"/>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6-PRODUCTOS DE MINERALES, METÁLICOS Y NO METÁLICOS"/>
    <s v="10-FONDO GENERAL"/>
  </r>
  <r>
    <s v="N"/>
    <n v="1168508.22"/>
    <n v="9023276"/>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7-COMBUSTIBLES, LUBRICANTES, PRODUCTOS QUÍMICOS Y CONEXOS"/>
    <s v="10-FONDO GENERAL"/>
  </r>
  <r>
    <s v="N"/>
    <n v="482431.82"/>
    <n v="20078712"/>
    <s v="0201-PRESIDENCIA DE LA REPÚBLICA"/>
    <x v="0"/>
    <x v="0"/>
    <x v="0"/>
    <s v="1-SERVICIOS  GENERALES"/>
    <s v="1.1-Administración general"/>
    <s v="1.1.02-Gestión administrativa, financiera, fiscal, económica y planificación"/>
    <s v="99-MULTIPROVINCIAL"/>
    <s v="00-N/A"/>
    <s v="0032-DIRECCION DE ESTRATEGIA Y COMUNICACION GUBERNAMENTAL"/>
    <x v="0"/>
    <s v="2.3-MATERIALES Y SUMINISTROS"/>
    <s v="2.3.9-PRODUCTOS Y ÚTILES VARIOS"/>
    <s v="10-FONDO GENERAL"/>
  </r>
  <r>
    <s v="N"/>
    <n v="47572846.340000004"/>
    <n v="187673500"/>
    <s v="0201-PRESIDENCIA DE LA REPÚBLICA"/>
    <x v="0"/>
    <x v="0"/>
    <x v="0"/>
    <s v="1-SERVICIOS  GENERALES"/>
    <s v="1.1-Administración general"/>
    <s v="1.1.02-Gestión administrativa, financiera, fiscal, económica y planificación"/>
    <s v="99-MULTIPROVINCIAL"/>
    <s v="00-N/A"/>
    <s v="0033-ECO5RD"/>
    <x v="0"/>
    <s v="2.1-REMUNERACIONES Y CONTRIBUCIONES"/>
    <s v="2.1.1-REMUNERACIONES"/>
    <s v="10-FONDO GENERAL"/>
  </r>
  <r>
    <s v="N"/>
    <n v="10720000"/>
    <n v="63059000"/>
    <s v="0201-PRESIDENCIA DE LA REPÚBLICA"/>
    <x v="0"/>
    <x v="0"/>
    <x v="0"/>
    <s v="1-SERVICIOS  GENERALES"/>
    <s v="1.1-Administración general"/>
    <s v="1.1.02-Gestión administrativa, financiera, fiscal, económica y planificación"/>
    <s v="99-MULTIPROVINCIAL"/>
    <s v="00-N/A"/>
    <s v="0033-ECO5RD"/>
    <x v="0"/>
    <s v="2.1-REMUNERACIONES Y CONTRIBUCIONES"/>
    <s v="2.1.2-SOBRESUELDOS"/>
    <s v="10-FONDO GENERAL"/>
  </r>
  <r>
    <s v="N"/>
    <n v="0"/>
    <n v="360000"/>
    <s v="0201-PRESIDENCIA DE LA REPÚBLICA"/>
    <x v="0"/>
    <x v="0"/>
    <x v="0"/>
    <s v="1-SERVICIOS  GENERALES"/>
    <s v="1.1-Administración general"/>
    <s v="1.1.02-Gestión administrativa, financiera, fiscal, económica y planificación"/>
    <s v="99-MULTIPROVINCIAL"/>
    <s v="00-N/A"/>
    <s v="0033-ECO5RD"/>
    <x v="0"/>
    <s v="2.1-REMUNERACIONES Y CONTRIBUCIONES"/>
    <s v="2.1.3-DIETAS Y GASTOS DE REPRESENTACIÓN"/>
    <s v="10-FONDO GENERAL"/>
  </r>
  <r>
    <s v="N"/>
    <n v="0"/>
    <n v="2392000"/>
    <s v="0201-PRESIDENCIA DE LA REPÚBLICA"/>
    <x v="0"/>
    <x v="0"/>
    <x v="0"/>
    <s v="1-SERVICIOS  GENERALES"/>
    <s v="1.1-Administración general"/>
    <s v="1.1.02-Gestión administrativa, financiera, fiscal, económica y planificación"/>
    <s v="99-MULTIPROVINCIAL"/>
    <s v="00-N/A"/>
    <s v="0033-ECO5RD"/>
    <x v="0"/>
    <s v="2.1-REMUNERACIONES Y CONTRIBUCIONES"/>
    <s v="2.1.4-GRATIFICACIONES Y BONIFICACIONES"/>
    <s v="10-FONDO GENERAL"/>
  </r>
  <r>
    <s v="N"/>
    <n v="6458616.2300000004"/>
    <n v="23818412"/>
    <s v="0201-PRESIDENCIA DE LA REPÚBLICA"/>
    <x v="0"/>
    <x v="0"/>
    <x v="0"/>
    <s v="1-SERVICIOS  GENERALES"/>
    <s v="1.1-Administración general"/>
    <s v="1.1.02-Gestión administrativa, financiera, fiscal, económica y planificación"/>
    <s v="99-MULTIPROVINCIAL"/>
    <s v="00-N/A"/>
    <s v="0033-ECO5RD"/>
    <x v="0"/>
    <s v="2.1-REMUNERACIONES Y CONTRIBUCIONES"/>
    <s v="2.1.5-CONTRIBUCIONES A LA SEGURIDAD SOCIAL"/>
    <s v="10-FONDO GENERAL"/>
  </r>
  <r>
    <s v="N"/>
    <n v="6110860.8200000003"/>
    <n v="15592561"/>
    <s v="0201-PRESIDENCIA DE LA REPÚBLICA"/>
    <x v="0"/>
    <x v="0"/>
    <x v="0"/>
    <s v="1-SERVICIOS  GENERALES"/>
    <s v="1.1-Administración general"/>
    <s v="1.1.02-Gestión administrativa, financiera, fiscal, económica y planificación"/>
    <s v="99-MULTIPROVINCIAL"/>
    <s v="00-N/A"/>
    <s v="0033-ECO5RD"/>
    <x v="0"/>
    <s v="2.2-CONTRATACIÓN DE SERVICIOS"/>
    <s v="2.2.1-SERVICIOS BÁSICOS"/>
    <s v="10-FONDO GENERAL"/>
  </r>
  <r>
    <s v="N"/>
    <n v="660286.69999999995"/>
    <n v="1345000"/>
    <s v="0201-PRESIDENCIA DE LA REPÚBLICA"/>
    <x v="0"/>
    <x v="0"/>
    <x v="0"/>
    <s v="1-SERVICIOS  GENERALES"/>
    <s v="1.1-Administración general"/>
    <s v="1.1.02-Gestión administrativa, financiera, fiscal, económica y planificación"/>
    <s v="99-MULTIPROVINCIAL"/>
    <s v="00-N/A"/>
    <s v="0033-ECO5RD"/>
    <x v="0"/>
    <s v="2.2-CONTRATACIÓN DE SERVICIOS"/>
    <s v="2.2.2-PUBLICIDAD, IMPRESIÓN Y ENCUADERNACIÓN"/>
    <s v="10-FONDO GENERAL"/>
  </r>
  <r>
    <s v="N"/>
    <n v="7028530.5800000001"/>
    <n v="7422327"/>
    <s v="0201-PRESIDENCIA DE LA REPÚBLICA"/>
    <x v="0"/>
    <x v="0"/>
    <x v="0"/>
    <s v="1-SERVICIOS  GENERALES"/>
    <s v="1.1-Administración general"/>
    <s v="1.1.02-Gestión administrativa, financiera, fiscal, económica y planificación"/>
    <s v="99-MULTIPROVINCIAL"/>
    <s v="00-N/A"/>
    <s v="0033-ECO5RD"/>
    <x v="0"/>
    <s v="2.2-CONTRATACIÓN DE SERVICIOS"/>
    <s v="2.2.3-VIÁTICOS"/>
    <s v="10-FONDO GENERAL"/>
  </r>
  <r>
    <s v="N"/>
    <n v="9685.59"/>
    <n v="1300000"/>
    <s v="0201-PRESIDENCIA DE LA REPÚBLICA"/>
    <x v="0"/>
    <x v="0"/>
    <x v="0"/>
    <s v="1-SERVICIOS  GENERALES"/>
    <s v="1.1-Administración general"/>
    <s v="1.1.02-Gestión administrativa, financiera, fiscal, económica y planificación"/>
    <s v="99-MULTIPROVINCIAL"/>
    <s v="00-N/A"/>
    <s v="0033-ECO5RD"/>
    <x v="0"/>
    <s v="2.2-CONTRATACIÓN DE SERVICIOS"/>
    <s v="2.2.4-TRANSPORTE Y ALMACENAJE"/>
    <s v="10-FONDO GENERAL"/>
  </r>
  <r>
    <s v="N"/>
    <n v="7037891.9299999997"/>
    <n v="40391705"/>
    <s v="0201-PRESIDENCIA DE LA REPÚBLICA"/>
    <x v="0"/>
    <x v="0"/>
    <x v="0"/>
    <s v="1-SERVICIOS  GENERALES"/>
    <s v="1.1-Administración general"/>
    <s v="1.1.02-Gestión administrativa, financiera, fiscal, económica y planificación"/>
    <s v="99-MULTIPROVINCIAL"/>
    <s v="00-N/A"/>
    <s v="0033-ECO5RD"/>
    <x v="0"/>
    <s v="2.2-CONTRATACIÓN DE SERVICIOS"/>
    <s v="2.2.5-ALQUILERES Y RENTAS"/>
    <s v="10-FONDO GENERAL"/>
  </r>
  <r>
    <s v="N"/>
    <n v="1193999.08"/>
    <n v="30240000"/>
    <s v="0201-PRESIDENCIA DE LA REPÚBLICA"/>
    <x v="0"/>
    <x v="0"/>
    <x v="0"/>
    <s v="1-SERVICIOS  GENERALES"/>
    <s v="1.1-Administración general"/>
    <s v="1.1.02-Gestión administrativa, financiera, fiscal, económica y planificación"/>
    <s v="99-MULTIPROVINCIAL"/>
    <s v="00-N/A"/>
    <s v="0033-ECO5RD"/>
    <x v="0"/>
    <s v="2.2-CONTRATACIÓN DE SERVICIOS"/>
    <s v="2.2.6-SEGUROS"/>
    <s v="10-FONDO GENERAL"/>
  </r>
  <r>
    <s v="N"/>
    <n v="16157517.220000001"/>
    <n v="9707409"/>
    <s v="0201-PRESIDENCIA DE LA REPÚBLICA"/>
    <x v="0"/>
    <x v="0"/>
    <x v="0"/>
    <s v="1-SERVICIOS  GENERALES"/>
    <s v="1.1-Administración general"/>
    <s v="1.1.02-Gestión administrativa, financiera, fiscal, económica y planificación"/>
    <s v="99-MULTIPROVINCIAL"/>
    <s v="00-N/A"/>
    <s v="0033-ECO5RD"/>
    <x v="0"/>
    <s v="2.2-CONTRATACIÓN DE SERVICIOS"/>
    <s v="2.2.7-SERVICIOS DE CONSERVACIÓN, REPARACIONES MENORES E INSTALACIONES TEMPORALES"/>
    <s v="10-FONDO GENERAL"/>
  </r>
  <r>
    <s v="N"/>
    <n v="851976.78"/>
    <n v="7090000"/>
    <s v="0201-PRESIDENCIA DE LA REPÚBLICA"/>
    <x v="0"/>
    <x v="0"/>
    <x v="0"/>
    <s v="1-SERVICIOS  GENERALES"/>
    <s v="1.1-Administración general"/>
    <s v="1.1.02-Gestión administrativa, financiera, fiscal, económica y planificación"/>
    <s v="99-MULTIPROVINCIAL"/>
    <s v="00-N/A"/>
    <s v="0033-ECO5RD"/>
    <x v="0"/>
    <s v="2.2-CONTRATACIÓN DE SERVICIOS"/>
    <s v="2.2.8-OTROS SERVICIOS NO INCLUIDOS EN CONCEPTOS ANTERIORES"/>
    <s v="10-FONDO GENERAL"/>
  </r>
  <r>
    <s v="N"/>
    <n v="6049684"/>
    <n v="14518000"/>
    <s v="0201-PRESIDENCIA DE LA REPÚBLICA"/>
    <x v="0"/>
    <x v="0"/>
    <x v="0"/>
    <s v="1-SERVICIOS  GENERALES"/>
    <s v="1.1-Administración general"/>
    <s v="1.1.02-Gestión administrativa, financiera, fiscal, económica y planificación"/>
    <s v="99-MULTIPROVINCIAL"/>
    <s v="00-N/A"/>
    <s v="0033-ECO5RD"/>
    <x v="0"/>
    <s v="2.2-CONTRATACIÓN DE SERVICIOS"/>
    <s v="2.2.9-OTRAS CONTRATACIONES DE SERVICIOS"/>
    <s v="10-FONDO GENERAL"/>
  </r>
  <r>
    <s v="N"/>
    <n v="221611.1"/>
    <n v="1240000"/>
    <s v="0201-PRESIDENCIA DE LA REPÚBLICA"/>
    <x v="0"/>
    <x v="0"/>
    <x v="0"/>
    <s v="1-SERVICIOS  GENERALES"/>
    <s v="1.1-Administración general"/>
    <s v="1.1.02-Gestión administrativa, financiera, fiscal, económica y planificación"/>
    <s v="99-MULTIPROVINCIAL"/>
    <s v="00-N/A"/>
    <s v="0033-ECO5RD"/>
    <x v="0"/>
    <s v="2.3-MATERIALES Y SUMINISTROS"/>
    <s v="2.3.1-ALIMENTOS Y PRODUCTOS AGROFORESTALES"/>
    <s v="10-FONDO GENERAL"/>
  </r>
  <r>
    <s v="N"/>
    <n v="0"/>
    <n v="625000"/>
    <s v="0201-PRESIDENCIA DE LA REPÚBLICA"/>
    <x v="0"/>
    <x v="0"/>
    <x v="0"/>
    <s v="1-SERVICIOS  GENERALES"/>
    <s v="1.1-Administración general"/>
    <s v="1.1.02-Gestión administrativa, financiera, fiscal, económica y planificación"/>
    <s v="99-MULTIPROVINCIAL"/>
    <s v="00-N/A"/>
    <s v="0033-ECO5RD"/>
    <x v="0"/>
    <s v="2.3-MATERIALES Y SUMINISTROS"/>
    <s v="2.3.2-TEXTILES Y VESTUARIOS"/>
    <s v="10-FONDO GENERAL"/>
  </r>
  <r>
    <s v="N"/>
    <n v="439717"/>
    <n v="292000"/>
    <s v="0201-PRESIDENCIA DE LA REPÚBLICA"/>
    <x v="0"/>
    <x v="0"/>
    <x v="0"/>
    <s v="1-SERVICIOS  GENERALES"/>
    <s v="1.1-Administración general"/>
    <s v="1.1.02-Gestión administrativa, financiera, fiscal, económica y planificación"/>
    <s v="99-MULTIPROVINCIAL"/>
    <s v="00-N/A"/>
    <s v="0033-ECO5RD"/>
    <x v="0"/>
    <s v="2.3-MATERIALES Y SUMINISTROS"/>
    <s v="2.3.3-PAPEL, CARTÓN E IMPRESOS"/>
    <s v="10-FONDO GENERAL"/>
  </r>
  <r>
    <s v="N"/>
    <n v="4484125.08"/>
    <n v="1000000"/>
    <s v="0201-PRESIDENCIA DE LA REPÚBLICA"/>
    <x v="0"/>
    <x v="0"/>
    <x v="0"/>
    <s v="1-SERVICIOS  GENERALES"/>
    <s v="1.1-Administración general"/>
    <s v="1.1.02-Gestión administrativa, financiera, fiscal, económica y planificación"/>
    <s v="99-MULTIPROVINCIAL"/>
    <s v="00-N/A"/>
    <s v="0033-ECO5RD"/>
    <x v="0"/>
    <s v="2.3-MATERIALES Y SUMINISTROS"/>
    <s v="2.3.5-CUERO, CAUCHO Y PLÁSTICO"/>
    <s v="10-FONDO GENERAL"/>
  </r>
  <r>
    <s v="N"/>
    <n v="0"/>
    <n v="50000"/>
    <s v="0201-PRESIDENCIA DE LA REPÚBLICA"/>
    <x v="0"/>
    <x v="0"/>
    <x v="0"/>
    <s v="1-SERVICIOS  GENERALES"/>
    <s v="1.1-Administración general"/>
    <s v="1.1.02-Gestión administrativa, financiera, fiscal, económica y planificación"/>
    <s v="99-MULTIPROVINCIAL"/>
    <s v="00-N/A"/>
    <s v="0033-ECO5RD"/>
    <x v="0"/>
    <s v="2.3-MATERIALES Y SUMINISTROS"/>
    <s v="2.3.6-PRODUCTOS DE MINERALES, METÁLICOS Y NO METÁLICOS"/>
    <s v="10-FONDO GENERAL"/>
  </r>
  <r>
    <s v="N"/>
    <n v="25377283.079999998"/>
    <n v="106873419"/>
    <s v="0201-PRESIDENCIA DE LA REPÚBLICA"/>
    <x v="0"/>
    <x v="0"/>
    <x v="0"/>
    <s v="1-SERVICIOS  GENERALES"/>
    <s v="1.1-Administración general"/>
    <s v="1.1.02-Gestión administrativa, financiera, fiscal, económica y planificación"/>
    <s v="99-MULTIPROVINCIAL"/>
    <s v="00-N/A"/>
    <s v="0033-ECO5RD"/>
    <x v="0"/>
    <s v="2.3-MATERIALES Y SUMINISTROS"/>
    <s v="2.3.7-COMBUSTIBLES, LUBRICANTES, PRODUCTOS QUÍMICOS Y CONEXOS"/>
    <s v="10-FONDO GENERAL"/>
  </r>
  <r>
    <s v="N"/>
    <n v="223975.35"/>
    <n v="6687774"/>
    <s v="0201-PRESIDENCIA DE LA REPÚBLICA"/>
    <x v="0"/>
    <x v="0"/>
    <x v="0"/>
    <s v="1-SERVICIOS  GENERALES"/>
    <s v="1.1-Administración general"/>
    <s v="1.1.02-Gestión administrativa, financiera, fiscal, económica y planificación"/>
    <s v="99-MULTIPROVINCIAL"/>
    <s v="00-N/A"/>
    <s v="0033-ECO5RD"/>
    <x v="0"/>
    <s v="2.3-MATERIALES Y SUMINISTROS"/>
    <s v="2.3.9-PRODUCTOS Y ÚTILES VARIOS"/>
    <s v="10-FONDO GENERAL"/>
  </r>
  <r>
    <s v="N"/>
    <n v="259441153.66999999"/>
    <n v="859334004"/>
    <s v="0201-PRESIDENCIA DE LA REPÚBLICA"/>
    <x v="0"/>
    <x v="0"/>
    <x v="0"/>
    <s v="1-SERVICIOS  GENERALES"/>
    <s v="1.3-Defensa nacional"/>
    <s v="1.3.03-Defensa civil"/>
    <s v="99-MULTIPROVINCIAL"/>
    <s v="00-N/A"/>
    <s v="0004-SERVICIO INTEGRAL DE EMERGENCIAS"/>
    <x v="0"/>
    <s v="2.1-REMUNERACIONES Y CONTRIBUCIONES"/>
    <s v="2.1.1-REMUNERACIONES"/>
    <s v="10-FONDO GENERAL"/>
  </r>
  <r>
    <s v="N"/>
    <n v="192392077.50999999"/>
    <n v="493445000"/>
    <s v="0201-PRESIDENCIA DE LA REPÚBLICA"/>
    <x v="0"/>
    <x v="0"/>
    <x v="0"/>
    <s v="1-SERVICIOS  GENERALES"/>
    <s v="1.3-Defensa nacional"/>
    <s v="1.3.03-Defensa civil"/>
    <s v="99-MULTIPROVINCIAL"/>
    <s v="00-N/A"/>
    <s v="0004-SERVICIO INTEGRAL DE EMERGENCIAS"/>
    <x v="0"/>
    <s v="2.1-REMUNERACIONES Y CONTRIBUCIONES"/>
    <s v="2.1.2-SOBRESUELDOS"/>
    <s v="10-FONDO GENERAL"/>
  </r>
  <r>
    <s v="N"/>
    <n v="0"/>
    <n v="98700000"/>
    <s v="0201-PRESIDENCIA DE LA REPÚBLICA"/>
    <x v="0"/>
    <x v="0"/>
    <x v="0"/>
    <s v="1-SERVICIOS  GENERALES"/>
    <s v="1.3-Defensa nacional"/>
    <s v="1.3.03-Defensa civil"/>
    <s v="99-MULTIPROVINCIAL"/>
    <s v="00-N/A"/>
    <s v="0004-SERVICIO INTEGRAL DE EMERGENCIAS"/>
    <x v="0"/>
    <s v="2.1-REMUNERACIONES Y CONTRIBUCIONES"/>
    <s v="2.1.4-GRATIFICACIONES Y BONIFICACIONES"/>
    <s v="10-FONDO GENERAL"/>
  </r>
  <r>
    <s v="N"/>
    <n v="39201055.670000002"/>
    <n v="117360000"/>
    <s v="0201-PRESIDENCIA DE LA REPÚBLICA"/>
    <x v="0"/>
    <x v="0"/>
    <x v="0"/>
    <s v="1-SERVICIOS  GENERALES"/>
    <s v="1.3-Defensa nacional"/>
    <s v="1.3.03-Defensa civil"/>
    <s v="99-MULTIPROVINCIAL"/>
    <s v="00-N/A"/>
    <s v="0004-SERVICIO INTEGRAL DE EMERGENCIAS"/>
    <x v="0"/>
    <s v="2.1-REMUNERACIONES Y CONTRIBUCIONES"/>
    <s v="2.1.5-CONTRIBUCIONES A LA SEGURIDAD SOCIAL"/>
    <s v="10-FONDO GENERAL"/>
  </r>
  <r>
    <s v="N"/>
    <n v="90104114.359999999"/>
    <n v="257961000"/>
    <s v="0201-PRESIDENCIA DE LA REPÚBLICA"/>
    <x v="0"/>
    <x v="0"/>
    <x v="0"/>
    <s v="1-SERVICIOS  GENERALES"/>
    <s v="1.3-Defensa nacional"/>
    <s v="1.3.03-Defensa civil"/>
    <s v="99-MULTIPROVINCIAL"/>
    <s v="00-N/A"/>
    <s v="0004-SERVICIO INTEGRAL DE EMERGENCIAS"/>
    <x v="0"/>
    <s v="2.2-CONTRATACIÓN DE SERVICIOS"/>
    <s v="2.2.1-SERVICIOS BÁSICOS"/>
    <s v="10-FONDO GENERAL"/>
  </r>
  <r>
    <s v="N"/>
    <n v="3274633.92"/>
    <n v="32500000"/>
    <s v="0201-PRESIDENCIA DE LA REPÚBLICA"/>
    <x v="0"/>
    <x v="0"/>
    <x v="0"/>
    <s v="1-SERVICIOS  GENERALES"/>
    <s v="1.3-Defensa nacional"/>
    <s v="1.3.03-Defensa civil"/>
    <s v="99-MULTIPROVINCIAL"/>
    <s v="00-N/A"/>
    <s v="0004-SERVICIO INTEGRAL DE EMERGENCIAS"/>
    <x v="0"/>
    <s v="2.2-CONTRATACIÓN DE SERVICIOS"/>
    <s v="2.2.2-PUBLICIDAD, IMPRESIÓN Y ENCUADERNACIÓN"/>
    <s v="10-FONDO GENERAL"/>
  </r>
  <r>
    <s v="N"/>
    <n v="3691344.27"/>
    <n v="15500000"/>
    <s v="0201-PRESIDENCIA DE LA REPÚBLICA"/>
    <x v="0"/>
    <x v="0"/>
    <x v="0"/>
    <s v="1-SERVICIOS  GENERALES"/>
    <s v="1.3-Defensa nacional"/>
    <s v="1.3.03-Defensa civil"/>
    <s v="99-MULTIPROVINCIAL"/>
    <s v="00-N/A"/>
    <s v="0004-SERVICIO INTEGRAL DE EMERGENCIAS"/>
    <x v="0"/>
    <s v="2.2-CONTRATACIÓN DE SERVICIOS"/>
    <s v="2.2.3-VIÁTICOS"/>
    <s v="10-FONDO GENERAL"/>
  </r>
  <r>
    <s v="N"/>
    <n v="18700"/>
    <n v="240000"/>
    <s v="0201-PRESIDENCIA DE LA REPÚBLICA"/>
    <x v="0"/>
    <x v="0"/>
    <x v="0"/>
    <s v="1-SERVICIOS  GENERALES"/>
    <s v="1.3-Defensa nacional"/>
    <s v="1.3.03-Defensa civil"/>
    <s v="99-MULTIPROVINCIAL"/>
    <s v="00-N/A"/>
    <s v="0004-SERVICIO INTEGRAL DE EMERGENCIAS"/>
    <x v="0"/>
    <s v="2.2-CONTRATACIÓN DE SERVICIOS"/>
    <s v="2.2.4-TRANSPORTE Y ALMACENAJE"/>
    <s v="10-FONDO GENERAL"/>
  </r>
  <r>
    <s v="N"/>
    <n v="1669743"/>
    <n v="21100000"/>
    <s v="0201-PRESIDENCIA DE LA REPÚBLICA"/>
    <x v="0"/>
    <x v="0"/>
    <x v="0"/>
    <s v="1-SERVICIOS  GENERALES"/>
    <s v="1.3-Defensa nacional"/>
    <s v="1.3.03-Defensa civil"/>
    <s v="99-MULTIPROVINCIAL"/>
    <s v="00-N/A"/>
    <s v="0004-SERVICIO INTEGRAL DE EMERGENCIAS"/>
    <x v="0"/>
    <s v="2.2-CONTRATACIÓN DE SERVICIOS"/>
    <s v="2.2.5-ALQUILERES Y RENTAS"/>
    <s v="10-FONDO GENERAL"/>
  </r>
  <r>
    <s v="N"/>
    <n v="39824406.390000001"/>
    <n v="140100000"/>
    <s v="0201-PRESIDENCIA DE LA REPÚBLICA"/>
    <x v="0"/>
    <x v="0"/>
    <x v="0"/>
    <s v="1-SERVICIOS  GENERALES"/>
    <s v="1.3-Defensa nacional"/>
    <s v="1.3.03-Defensa civil"/>
    <s v="99-MULTIPROVINCIAL"/>
    <s v="00-N/A"/>
    <s v="0004-SERVICIO INTEGRAL DE EMERGENCIAS"/>
    <x v="0"/>
    <s v="2.2-CONTRATACIÓN DE SERVICIOS"/>
    <s v="2.2.5-ALQUILERES Y RENTAS"/>
    <s v="20-FONDOS CON DESTINO ESPECÍFICO"/>
  </r>
  <r>
    <s v="N"/>
    <n v="37464643.439999998"/>
    <n v="115000000"/>
    <s v="0201-PRESIDENCIA DE LA REPÚBLICA"/>
    <x v="0"/>
    <x v="0"/>
    <x v="0"/>
    <s v="1-SERVICIOS  GENERALES"/>
    <s v="1.3-Defensa nacional"/>
    <s v="1.3.03-Defensa civil"/>
    <s v="99-MULTIPROVINCIAL"/>
    <s v="00-N/A"/>
    <s v="0004-SERVICIO INTEGRAL DE EMERGENCIAS"/>
    <x v="0"/>
    <s v="2.2-CONTRATACIÓN DE SERVICIOS"/>
    <s v="2.2.6-SEGUROS"/>
    <s v="10-FONDO GENERAL"/>
  </r>
  <r>
    <s v="N"/>
    <n v="11770949.85"/>
    <n v="8950000"/>
    <s v="0201-PRESIDENCIA DE LA REPÚBLICA"/>
    <x v="0"/>
    <x v="0"/>
    <x v="0"/>
    <s v="1-SERVICIOS  GENERALES"/>
    <s v="1.3-Defensa nacional"/>
    <s v="1.3.03-Defensa civil"/>
    <s v="99-MULTIPROVINCIAL"/>
    <s v="00-N/A"/>
    <s v="0004-SERVICIO INTEGRAL DE EMERGENCIAS"/>
    <x v="0"/>
    <s v="2.2-CONTRATACIÓN DE SERVICIOS"/>
    <s v="2.2.7-SERVICIOS DE CONSERVACIÓN, REPARACIONES MENORES E INSTALACIONES TEMPORALES"/>
    <s v="10-FONDO GENERAL"/>
  </r>
  <r>
    <s v="N"/>
    <n v="601132.30000000005"/>
    <n v="69700000"/>
    <s v="0201-PRESIDENCIA DE LA REPÚBLICA"/>
    <x v="0"/>
    <x v="0"/>
    <x v="0"/>
    <s v="1-SERVICIOS  GENERALES"/>
    <s v="1.3-Defensa nacional"/>
    <s v="1.3.03-Defensa civil"/>
    <s v="99-MULTIPROVINCIAL"/>
    <s v="00-N/A"/>
    <s v="0004-SERVICIO INTEGRAL DE EMERGENCIAS"/>
    <x v="0"/>
    <s v="2.2-CONTRATACIÓN DE SERVICIOS"/>
    <s v="2.2.7-SERVICIOS DE CONSERVACIÓN, REPARACIONES MENORES E INSTALACIONES TEMPORALES"/>
    <s v="20-FONDOS CON DESTINO ESPECÍFICO"/>
  </r>
  <r>
    <s v="N"/>
    <n v="5462151.29"/>
    <n v="12950000"/>
    <s v="0201-PRESIDENCIA DE LA REPÚBLICA"/>
    <x v="0"/>
    <x v="0"/>
    <x v="0"/>
    <s v="1-SERVICIOS  GENERALES"/>
    <s v="1.3-Defensa nacional"/>
    <s v="1.3.03-Defensa civil"/>
    <s v="99-MULTIPROVINCIAL"/>
    <s v="00-N/A"/>
    <s v="0004-SERVICIO INTEGRAL DE EMERGENCIAS"/>
    <x v="0"/>
    <s v="2.2-CONTRATACIÓN DE SERVICIOS"/>
    <s v="2.2.8-OTROS SERVICIOS NO INCLUIDOS EN CONCEPTOS ANTERIORES"/>
    <s v="10-FONDO GENERAL"/>
  </r>
  <r>
    <s v="N"/>
    <n v="1428780"/>
    <n v="33850000"/>
    <s v="0201-PRESIDENCIA DE LA REPÚBLICA"/>
    <x v="0"/>
    <x v="0"/>
    <x v="0"/>
    <s v="1-SERVICIOS  GENERALES"/>
    <s v="1.3-Defensa nacional"/>
    <s v="1.3.03-Defensa civil"/>
    <s v="99-MULTIPROVINCIAL"/>
    <s v="00-N/A"/>
    <s v="0004-SERVICIO INTEGRAL DE EMERGENCIAS"/>
    <x v="0"/>
    <s v="2.2-CONTRATACIÓN DE SERVICIOS"/>
    <s v="2.2.8-OTROS SERVICIOS NO INCLUIDOS EN CONCEPTOS ANTERIORES"/>
    <s v="20-FONDOS CON DESTINO ESPECÍFICO"/>
  </r>
  <r>
    <s v="N"/>
    <n v="9731862.5099999998"/>
    <n v="9000000"/>
    <s v="0201-PRESIDENCIA DE LA REPÚBLICA"/>
    <x v="0"/>
    <x v="0"/>
    <x v="0"/>
    <s v="1-SERVICIOS  GENERALES"/>
    <s v="1.3-Defensa nacional"/>
    <s v="1.3.03-Defensa civil"/>
    <s v="99-MULTIPROVINCIAL"/>
    <s v="00-N/A"/>
    <s v="0004-SERVICIO INTEGRAL DE EMERGENCIAS"/>
    <x v="0"/>
    <s v="2.2-CONTRATACIÓN DE SERVICIOS"/>
    <s v="2.2.9-OTRAS CONTRATACIONES DE SERVICIOS"/>
    <s v="10-FONDO GENERAL"/>
  </r>
  <r>
    <s v="N"/>
    <n v="1417846.7"/>
    <n v="15000000"/>
    <s v="0201-PRESIDENCIA DE LA REPÚBLICA"/>
    <x v="0"/>
    <x v="0"/>
    <x v="0"/>
    <s v="1-SERVICIOS  GENERALES"/>
    <s v="1.3-Defensa nacional"/>
    <s v="1.3.03-Defensa civil"/>
    <s v="99-MULTIPROVINCIAL"/>
    <s v="00-N/A"/>
    <s v="0004-SERVICIO INTEGRAL DE EMERGENCIAS"/>
    <x v="0"/>
    <s v="2.2-CONTRATACIÓN DE SERVICIOS"/>
    <s v="2.2.9-OTRAS CONTRATACIONES DE SERVICIOS"/>
    <s v="20-FONDOS CON DESTINO ESPECÍFICO"/>
  </r>
  <r>
    <s v="N"/>
    <n v="912679.47"/>
    <n v="340000"/>
    <s v="0201-PRESIDENCIA DE LA REPÚBLICA"/>
    <x v="0"/>
    <x v="0"/>
    <x v="0"/>
    <s v="1-SERVICIOS  GENERALES"/>
    <s v="1.3-Defensa nacional"/>
    <s v="1.3.03-Defensa civil"/>
    <s v="99-MULTIPROVINCIAL"/>
    <s v="00-N/A"/>
    <s v="0004-SERVICIO INTEGRAL DE EMERGENCIAS"/>
    <x v="0"/>
    <s v="2.3-MATERIALES Y SUMINISTROS"/>
    <s v="2.3.1-ALIMENTOS Y PRODUCTOS AGROFORESTALES"/>
    <s v="10-FONDO GENERAL"/>
  </r>
  <r>
    <s v="N"/>
    <n v="0"/>
    <n v="1000000"/>
    <s v="0201-PRESIDENCIA DE LA REPÚBLICA"/>
    <x v="0"/>
    <x v="0"/>
    <x v="0"/>
    <s v="1-SERVICIOS  GENERALES"/>
    <s v="1.3-Defensa nacional"/>
    <s v="1.3.03-Defensa civil"/>
    <s v="99-MULTIPROVINCIAL"/>
    <s v="00-N/A"/>
    <s v="0004-SERVICIO INTEGRAL DE EMERGENCIAS"/>
    <x v="0"/>
    <s v="2.3-MATERIALES Y SUMINISTROS"/>
    <s v="2.3.1-ALIMENTOS Y PRODUCTOS AGROFORESTALES"/>
    <s v="20-FONDOS CON DESTINO ESPECÍFICO"/>
  </r>
  <r>
    <s v="N"/>
    <n v="0"/>
    <n v="1199173"/>
    <s v="0201-PRESIDENCIA DE LA REPÚBLICA"/>
    <x v="0"/>
    <x v="0"/>
    <x v="0"/>
    <s v="1-SERVICIOS  GENERALES"/>
    <s v="1.3-Defensa nacional"/>
    <s v="1.3.03-Defensa civil"/>
    <s v="99-MULTIPROVINCIAL"/>
    <s v="00-N/A"/>
    <s v="0004-SERVICIO INTEGRAL DE EMERGENCIAS"/>
    <x v="0"/>
    <s v="2.3-MATERIALES Y SUMINISTROS"/>
    <s v="2.3.2-TEXTILES Y VESTUARIOS"/>
    <s v="10-FONDO GENERAL"/>
  </r>
  <r>
    <s v="N"/>
    <n v="0"/>
    <n v="5800000"/>
    <s v="0201-PRESIDENCIA DE LA REPÚBLICA"/>
    <x v="0"/>
    <x v="0"/>
    <x v="0"/>
    <s v="1-SERVICIOS  GENERALES"/>
    <s v="1.3-Defensa nacional"/>
    <s v="1.3.03-Defensa civil"/>
    <s v="99-MULTIPROVINCIAL"/>
    <s v="00-N/A"/>
    <s v="0004-SERVICIO INTEGRAL DE EMERGENCIAS"/>
    <x v="0"/>
    <s v="2.3-MATERIALES Y SUMINISTROS"/>
    <s v="2.3.2-TEXTILES Y VESTUARIOS"/>
    <s v="20-FONDOS CON DESTINO ESPECÍFICO"/>
  </r>
  <r>
    <s v="N"/>
    <n v="11159.99"/>
    <n v="3000000"/>
    <s v="0201-PRESIDENCIA DE LA REPÚBLICA"/>
    <x v="0"/>
    <x v="0"/>
    <x v="0"/>
    <s v="1-SERVICIOS  GENERALES"/>
    <s v="1.3-Defensa nacional"/>
    <s v="1.3.03-Defensa civil"/>
    <s v="99-MULTIPROVINCIAL"/>
    <s v="00-N/A"/>
    <s v="0004-SERVICIO INTEGRAL DE EMERGENCIAS"/>
    <x v="0"/>
    <s v="2.3-MATERIALES Y SUMINISTROS"/>
    <s v="2.3.3-PAPEL, CARTÓN E IMPRESOS"/>
    <s v="10-FONDO GENERAL"/>
  </r>
  <r>
    <s v="N"/>
    <n v="0"/>
    <n v="1000000"/>
    <s v="0201-PRESIDENCIA DE LA REPÚBLICA"/>
    <x v="0"/>
    <x v="0"/>
    <x v="0"/>
    <s v="1-SERVICIOS  GENERALES"/>
    <s v="1.3-Defensa nacional"/>
    <s v="1.3.03-Defensa civil"/>
    <s v="99-MULTIPROVINCIAL"/>
    <s v="00-N/A"/>
    <s v="0004-SERVICIO INTEGRAL DE EMERGENCIAS"/>
    <x v="0"/>
    <s v="2.3-MATERIALES Y SUMINISTROS"/>
    <s v="2.3.3-PAPEL, CARTÓN E IMPRESOS"/>
    <s v="20-FONDOS CON DESTINO ESPECÍFICO"/>
  </r>
  <r>
    <s v="N"/>
    <n v="0"/>
    <n v="3000000"/>
    <s v="0201-PRESIDENCIA DE LA REPÚBLICA"/>
    <x v="0"/>
    <x v="0"/>
    <x v="0"/>
    <s v="1-SERVICIOS  GENERALES"/>
    <s v="1.3-Defensa nacional"/>
    <s v="1.3.03-Defensa civil"/>
    <s v="99-MULTIPROVINCIAL"/>
    <s v="00-N/A"/>
    <s v="0004-SERVICIO INTEGRAL DE EMERGENCIAS"/>
    <x v="0"/>
    <s v="2.3-MATERIALES Y SUMINISTROS"/>
    <s v="2.3.4-PRODUCTOS FARMACÉUTICOS"/>
    <s v="10-FONDO GENERAL"/>
  </r>
  <r>
    <s v="N"/>
    <n v="140024.04999999999"/>
    <n v="3350000"/>
    <s v="0201-PRESIDENCIA DE LA REPÚBLICA"/>
    <x v="0"/>
    <x v="0"/>
    <x v="0"/>
    <s v="1-SERVICIOS  GENERALES"/>
    <s v="1.3-Defensa nacional"/>
    <s v="1.3.03-Defensa civil"/>
    <s v="99-MULTIPROVINCIAL"/>
    <s v="00-N/A"/>
    <s v="0004-SERVICIO INTEGRAL DE EMERGENCIAS"/>
    <x v="0"/>
    <s v="2.3-MATERIALES Y SUMINISTROS"/>
    <s v="2.3.5-CUERO, CAUCHO Y PLÁSTICO"/>
    <s v="10-FONDO GENERAL"/>
  </r>
  <r>
    <s v="N"/>
    <n v="0"/>
    <n v="5200000"/>
    <s v="0201-PRESIDENCIA DE LA REPÚBLICA"/>
    <x v="0"/>
    <x v="0"/>
    <x v="0"/>
    <s v="1-SERVICIOS  GENERALES"/>
    <s v="1.3-Defensa nacional"/>
    <s v="1.3.03-Defensa civil"/>
    <s v="99-MULTIPROVINCIAL"/>
    <s v="00-N/A"/>
    <s v="0004-SERVICIO INTEGRAL DE EMERGENCIAS"/>
    <x v="0"/>
    <s v="2.3-MATERIALES Y SUMINISTROS"/>
    <s v="2.3.5-CUERO, CAUCHO Y PLÁSTICO"/>
    <s v="20-FONDOS CON DESTINO ESPECÍFICO"/>
  </r>
  <r>
    <s v="N"/>
    <n v="131869.04999999999"/>
    <n v="1480000"/>
    <s v="0201-PRESIDENCIA DE LA REPÚBLICA"/>
    <x v="0"/>
    <x v="0"/>
    <x v="0"/>
    <s v="1-SERVICIOS  GENERALES"/>
    <s v="1.3-Defensa nacional"/>
    <s v="1.3.03-Defensa civil"/>
    <s v="99-MULTIPROVINCIAL"/>
    <s v="00-N/A"/>
    <s v="0004-SERVICIO INTEGRAL DE EMERGENCIAS"/>
    <x v="0"/>
    <s v="2.3-MATERIALES Y SUMINISTROS"/>
    <s v="2.3.6-PRODUCTOS DE MINERALES, METÁLICOS Y NO METÁLICOS"/>
    <s v="10-FONDO GENERAL"/>
  </r>
  <r>
    <s v="N"/>
    <n v="310402.68"/>
    <n v="8000000"/>
    <s v="0201-PRESIDENCIA DE LA REPÚBLICA"/>
    <x v="0"/>
    <x v="0"/>
    <x v="0"/>
    <s v="1-SERVICIOS  GENERALES"/>
    <s v="1.3-Defensa nacional"/>
    <s v="1.3.03-Defensa civil"/>
    <s v="99-MULTIPROVINCIAL"/>
    <s v="00-N/A"/>
    <s v="0004-SERVICIO INTEGRAL DE EMERGENCIAS"/>
    <x v="0"/>
    <s v="2.3-MATERIALES Y SUMINISTROS"/>
    <s v="2.3.6-PRODUCTOS DE MINERALES, METÁLICOS Y NO METÁLICOS"/>
    <s v="20-FONDOS CON DESTINO ESPECÍFICO"/>
  </r>
  <r>
    <s v="N"/>
    <n v="19615742.789999999"/>
    <n v="58730000"/>
    <s v="0201-PRESIDENCIA DE LA REPÚBLICA"/>
    <x v="0"/>
    <x v="0"/>
    <x v="0"/>
    <s v="1-SERVICIOS  GENERALES"/>
    <s v="1.3-Defensa nacional"/>
    <s v="1.3.03-Defensa civil"/>
    <s v="99-MULTIPROVINCIAL"/>
    <s v="00-N/A"/>
    <s v="0004-SERVICIO INTEGRAL DE EMERGENCIAS"/>
    <x v="0"/>
    <s v="2.3-MATERIALES Y SUMINISTROS"/>
    <s v="2.3.7-COMBUSTIBLES, LUBRICANTES, PRODUCTOS QUÍMICOS Y CONEXOS"/>
    <s v="10-FONDO GENERAL"/>
  </r>
  <r>
    <s v="N"/>
    <n v="0"/>
    <n v="2500000"/>
    <s v="0201-PRESIDENCIA DE LA REPÚBLICA"/>
    <x v="0"/>
    <x v="0"/>
    <x v="0"/>
    <s v="1-SERVICIOS  GENERALES"/>
    <s v="1.3-Defensa nacional"/>
    <s v="1.3.03-Defensa civil"/>
    <s v="99-MULTIPROVINCIAL"/>
    <s v="00-N/A"/>
    <s v="0004-SERVICIO INTEGRAL DE EMERGENCIAS"/>
    <x v="0"/>
    <s v="2.3-MATERIALES Y SUMINISTROS"/>
    <s v="2.3.7-COMBUSTIBLES, LUBRICANTES, PRODUCTOS QUÍMICOS Y CONEXOS"/>
    <s v="20-FONDOS CON DESTINO ESPECÍFICO"/>
  </r>
  <r>
    <s v="N"/>
    <n v="2592195.89"/>
    <n v="4100000"/>
    <s v="0201-PRESIDENCIA DE LA REPÚBLICA"/>
    <x v="0"/>
    <x v="0"/>
    <x v="0"/>
    <s v="1-SERVICIOS  GENERALES"/>
    <s v="1.3-Defensa nacional"/>
    <s v="1.3.03-Defensa civil"/>
    <s v="99-MULTIPROVINCIAL"/>
    <s v="00-N/A"/>
    <s v="0004-SERVICIO INTEGRAL DE EMERGENCIAS"/>
    <x v="0"/>
    <s v="2.3-MATERIALES Y SUMINISTROS"/>
    <s v="2.3.9-PRODUCTOS Y ÚTILES VARIOS"/>
    <s v="10-FONDO GENERAL"/>
  </r>
  <r>
    <s v="N"/>
    <n v="17198646"/>
    <n v="51750000"/>
    <s v="0201-PRESIDENCIA DE LA REPÚBLICA"/>
    <x v="0"/>
    <x v="0"/>
    <x v="0"/>
    <s v="1-SERVICIOS  GENERALES"/>
    <s v="1.3-Defensa nacional"/>
    <s v="1.3.03-Defensa civil"/>
    <s v="99-MULTIPROVINCIAL"/>
    <s v="00-N/A"/>
    <s v="0004-SERVICIO INTEGRAL DE EMERGENCIAS"/>
    <x v="0"/>
    <s v="2.3-MATERIALES Y SUMINISTROS"/>
    <s v="2.3.9-PRODUCTOS Y ÚTILES VARIOS"/>
    <s v="20-FONDOS CON DESTINO ESPECÍFICO"/>
  </r>
  <r>
    <s v="N"/>
    <n v="38374904.340000004"/>
    <n v="130678043"/>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1-REMUNERACIONES Y CONTRIBUCIONES"/>
    <s v="2.1.1-REMUNERACIONES"/>
    <s v="10-FONDO GENERAL"/>
  </r>
  <r>
    <s v="N"/>
    <n v="3196050"/>
    <n v="33170762"/>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1-REMUNERACIONES Y CONTRIBUCIONES"/>
    <s v="2.1.2-SOBRESUELDOS"/>
    <s v="10-FONDO GENERAL"/>
  </r>
  <r>
    <s v="N"/>
    <n v="5807391.54"/>
    <n v="17944296"/>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1-REMUNERACIONES Y CONTRIBUCIONES"/>
    <s v="2.1.5-CONTRIBUCIONES A LA SEGURIDAD SOCIAL"/>
    <s v="10-FONDO GENERAL"/>
  </r>
  <r>
    <s v="N"/>
    <n v="4875443.4000000004"/>
    <n v="188464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1-SERVICIOS BÁSICOS"/>
    <s v="10-FONDO GENERAL"/>
  </r>
  <r>
    <s v="N"/>
    <n v="0"/>
    <n v="2610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2-PUBLICIDAD, IMPRESIÓN Y ENCUADERNACIÓN"/>
    <s v="10-FONDO GENERAL"/>
  </r>
  <r>
    <s v="N"/>
    <n v="306800"/>
    <n v="18856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5-ALQUILERES Y RENTAS"/>
    <s v="10-FONDO GENERAL"/>
  </r>
  <r>
    <s v="N"/>
    <n v="1698788.42"/>
    <n v="20000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6-SEGUROS"/>
    <s v="10-FONDO GENERAL"/>
  </r>
  <r>
    <s v="N"/>
    <n v="88901.58"/>
    <n v="10800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7-SERVICIOS DE CONSERVACIÓN, REPARACIONES MENORES E INSTALACIONES TEMPORALES"/>
    <s v="10-FONDO GENERAL"/>
  </r>
  <r>
    <s v="N"/>
    <n v="0"/>
    <n v="4080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8-OTROS SERVICIOS NO INCLUIDOS EN CONCEPTOS ANTERIORES"/>
    <s v="10-FONDO GENERAL"/>
  </r>
  <r>
    <s v="N"/>
    <n v="562329"/>
    <n v="1500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2-CONTRATACIÓN DE SERVICIOS"/>
    <s v="2.2.9-OTRAS CONTRATACIONES DE SERVICIOS"/>
    <s v="10-FONDO GENERAL"/>
  </r>
  <r>
    <s v="N"/>
    <n v="266597.92"/>
    <n v="2713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1-ALIMENTOS Y PRODUCTOS AGROFORESTALES"/>
    <s v="10-FONDO GENERAL"/>
  </r>
  <r>
    <s v="N"/>
    <n v="0"/>
    <n v="279472"/>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2-TEXTILES Y VESTUARIOS"/>
    <s v="10-FONDO GENERAL"/>
  </r>
  <r>
    <s v="N"/>
    <n v="176705"/>
    <n v="3622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3-PAPEL, CARTÓN E IMPRESOS"/>
    <s v="10-FONDO GENERAL"/>
  </r>
  <r>
    <s v="N"/>
    <n v="117882"/>
    <n v="108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5-CUERO, CAUCHO Y PLÁSTICO"/>
    <s v="10-FONDO GENERAL"/>
  </r>
  <r>
    <s v="N"/>
    <n v="0"/>
    <n v="550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6-PRODUCTOS DE MINERALES, METÁLICOS Y NO METÁLICOS"/>
    <s v="10-FONDO GENERAL"/>
  </r>
  <r>
    <s v="N"/>
    <n v="1840000"/>
    <n v="58050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7-COMBUSTIBLES, LUBRICANTES, PRODUCTOS QUÍMICOS Y CONEXOS"/>
    <s v="10-FONDO GENERAL"/>
  </r>
  <r>
    <s v="N"/>
    <n v="347839.22"/>
    <n v="21197800"/>
    <s v="0201-PRESIDENCIA DE LA REPÚBLICA"/>
    <x v="0"/>
    <x v="0"/>
    <x v="0"/>
    <s v="1-SERVICIOS  GENERALES"/>
    <s v="1.4-Justicia, orden público y seguridad"/>
    <s v="1.4.98-Investigación y desarrollo relacionados con la justicia, orden público y seguridad"/>
    <s v="99-MULTIPROVINCIAL"/>
    <s v="00-N/A"/>
    <s v="0012-CONSEJO NACIONAL DE DROGAS"/>
    <x v="0"/>
    <s v="2.3-MATERIALES Y SUMINISTROS"/>
    <s v="2.3.9-PRODUCTOS Y ÚTILES VARIOS"/>
    <s v="10-FONDO GENERAL"/>
  </r>
  <r>
    <s v="N"/>
    <n v="510626329.25"/>
    <n v="2078981502"/>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1-REMUNERACIONES"/>
    <s v="10-FONDO GENERAL"/>
  </r>
  <r>
    <s v="N"/>
    <n v="32421205.359999999"/>
    <n v="1250376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2-SOBRESUELDOS"/>
    <s v="10-FONDO GENERAL"/>
  </r>
  <r>
    <s v="N"/>
    <n v="792000"/>
    <n v="3168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3-DIETAS Y GASTOS DE REPRESENTACIÓN"/>
    <s v="10-FONDO GENERAL"/>
  </r>
  <r>
    <s v="N"/>
    <n v="18057710.969999999"/>
    <n v="6934343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1-REMUNERACIONES Y CONTRIBUCIONES"/>
    <s v="2.1.5-CONTRIBUCIONES A LA SEGURIDAD SOCIAL"/>
    <s v="10-FONDO GENERAL"/>
  </r>
  <r>
    <s v="N"/>
    <n v="26321431.460000001"/>
    <n v="83818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1-SERVICIOS BÁSICOS"/>
    <s v="10-FONDO GENERAL"/>
  </r>
  <r>
    <s v="N"/>
    <n v="2400000"/>
    <n v="9600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3-VIÁTICOS"/>
    <s v="10-FONDO GENERAL"/>
  </r>
  <r>
    <s v="N"/>
    <n v="228000"/>
    <n v="648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4-TRANSPORTE Y ALMACENAJE"/>
    <s v="10-FONDO GENERAL"/>
  </r>
  <r>
    <s v="N"/>
    <n v="5309082.75"/>
    <n v="175979719"/>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5-ALQUILERES Y RENTAS"/>
    <s v="10-FONDO GENERAL"/>
  </r>
  <r>
    <s v="N"/>
    <n v="0"/>
    <n v="11701051"/>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6-SEGUROS"/>
    <s v="10-FONDO GENERAL"/>
  </r>
  <r>
    <s v="N"/>
    <n v="250060"/>
    <n v="276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2-CONTRATACIÓN DE SERVICIOS"/>
    <s v="2.2.8-OTROS SERVICIOS NO INCLUIDOS EN CONCEPTOS ANTERIORES"/>
    <s v="10-FONDO GENERAL"/>
  </r>
  <r>
    <s v="N"/>
    <n v="1573074.99"/>
    <n v="52923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1-ALIMENTOS Y PRODUCTOS AGROFORESTALES"/>
    <s v="10-FONDO GENERAL"/>
  </r>
  <r>
    <s v="N"/>
    <n v="1944404"/>
    <n v="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2-TEXTILES Y VESTUARIOS"/>
    <s v="10-FONDO GENERAL"/>
  </r>
  <r>
    <s v="N"/>
    <n v="535189"/>
    <n v="50200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3-PAPEL, CARTÓN E IMPRESOS"/>
    <s v="10-FONDO GENERAL"/>
  </r>
  <r>
    <s v="N"/>
    <n v="0"/>
    <n v="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6-PRODUCTOS DE MINERALES, METÁLICOS Y NO METÁLICOS"/>
    <s v="10-FONDO GENERAL"/>
  </r>
  <r>
    <s v="N"/>
    <n v="16333213.08"/>
    <n v="65285558"/>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7-COMBUSTIBLES, LUBRICANTES, PRODUCTOS QUÍMICOS Y CONEXOS"/>
    <s v="10-FONDO GENERAL"/>
  </r>
  <r>
    <s v="N"/>
    <n v="2406957.62"/>
    <n v="7066330"/>
    <s v="0201-PRESIDENCIA DE LA REPÚBLICA"/>
    <x v="0"/>
    <x v="0"/>
    <x v="0"/>
    <s v="1-SERVICIOS  GENERALES"/>
    <s v="1.4-Justicia, orden público y seguridad"/>
    <s v="1.4.98-Investigación y desarrollo relacionados con la justicia, orden público y seguridad"/>
    <s v="99-MULTIPROVINCIAL"/>
    <s v="00-N/A"/>
    <s v="0034-DIRECCIÓN NACIONAL DE CONTROL DE DROGAS (DNCD)"/>
    <x v="0"/>
    <s v="2.3-MATERIALES Y SUMINISTROS"/>
    <s v="2.3.9-PRODUCTOS Y ÚTILES VARIOS"/>
    <s v="10-FONDO GENERAL"/>
  </r>
  <r>
    <s v="N"/>
    <n v="9420000"/>
    <n v="31209834"/>
    <s v="0201-PRESIDENCIA DE LA REPÚBLICA"/>
    <x v="0"/>
    <x v="0"/>
    <x v="0"/>
    <s v="3-PROTECCIÓN DEL MEDIO AMBIENTE"/>
    <s v="3.2-Protección de la biodiversidad y ordenación de desechos"/>
    <s v="3.2.11-Uso sostenible"/>
    <s v="99-MULTIPROVINCIAL"/>
    <s v="00-N/A"/>
    <s v="0024-AUTORIDAD NACIONAL DE ASUNTOS MARÍTIMOS (ANAMAR)"/>
    <x v="0"/>
    <s v="2.1-REMUNERACIONES Y CONTRIBUCIONES"/>
    <s v="2.1.1-REMUNERACIONES"/>
    <s v="10-FONDO GENERAL"/>
  </r>
  <r>
    <s v="N"/>
    <n v="3720138.89"/>
    <n v="9781836"/>
    <s v="0201-PRESIDENCIA DE LA REPÚBLICA"/>
    <x v="0"/>
    <x v="0"/>
    <x v="0"/>
    <s v="3-PROTECCIÓN DEL MEDIO AMBIENTE"/>
    <s v="3.2-Protección de la biodiversidad y ordenación de desechos"/>
    <s v="3.2.11-Uso sostenible"/>
    <s v="99-MULTIPROVINCIAL"/>
    <s v="00-N/A"/>
    <s v="0024-AUTORIDAD NACIONAL DE ASUNTOS MARÍTIMOS (ANAMAR)"/>
    <x v="0"/>
    <s v="2.1-REMUNERACIONES Y CONTRIBUCIONES"/>
    <s v="2.1.2-SOBRESUELDOS"/>
    <s v="10-FONDO GENERAL"/>
  </r>
  <r>
    <s v="N"/>
    <n v="1418470.54"/>
    <n v="4298346"/>
    <s v="0201-PRESIDENCIA DE LA REPÚBLICA"/>
    <x v="0"/>
    <x v="0"/>
    <x v="0"/>
    <s v="3-PROTECCIÓN DEL MEDIO AMBIENTE"/>
    <s v="3.2-Protección de la biodiversidad y ordenación de desechos"/>
    <s v="3.2.11-Uso sostenible"/>
    <s v="99-MULTIPROVINCIAL"/>
    <s v="00-N/A"/>
    <s v="0024-AUTORIDAD NACIONAL DE ASUNTOS MARÍTIMOS (ANAMAR)"/>
    <x v="0"/>
    <s v="2.1-REMUNERACIONES Y CONTRIBUCIONES"/>
    <s v="2.1.5-CONTRIBUCIONES A LA SEGURIDAD SOCIAL"/>
    <s v="10-FONDO GENERAL"/>
  </r>
  <r>
    <s v="N"/>
    <n v="743710.85"/>
    <n v="2439000"/>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1-SERVICIOS BÁSICOS"/>
    <s v="10-FONDO GENERAL"/>
  </r>
  <r>
    <s v="N"/>
    <n v="375021.24"/>
    <n v="184666"/>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2-PUBLICIDAD, IMPRESIÓN Y ENCUADERNACIÓN"/>
    <s v="10-FONDO GENERAL"/>
  </r>
  <r>
    <s v="N"/>
    <n v="248716.26"/>
    <n v="1528287"/>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3-VIÁTICOS"/>
    <s v="10-FONDO GENERAL"/>
  </r>
  <r>
    <s v="N"/>
    <n v="0"/>
    <n v="360000"/>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4-TRANSPORTE Y ALMACENAJE"/>
    <s v="10-FONDO GENERAL"/>
  </r>
  <r>
    <s v="N"/>
    <n v="3824167.5"/>
    <n v="10472665"/>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5-ALQUILERES Y RENTAS"/>
    <s v="10-FONDO GENERAL"/>
  </r>
  <r>
    <s v="N"/>
    <n v="1535283.41"/>
    <n v="5850000"/>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6-SEGUROS"/>
    <s v="10-FONDO GENERAL"/>
  </r>
  <r>
    <s v="N"/>
    <n v="353727.3"/>
    <n v="4400000"/>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7-SERVICIOS DE CONSERVACIÓN, REPARACIONES MENORES E INSTALACIONES TEMPORALES"/>
    <s v="10-FONDO GENERAL"/>
  </r>
  <r>
    <s v="N"/>
    <n v="1010548.77"/>
    <n v="12484570"/>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8-OTROS SERVICIOS NO INCLUIDOS EN CONCEPTOS ANTERIORES"/>
    <s v="10-FONDO GENERAL"/>
  </r>
  <r>
    <s v="N"/>
    <n v="34692"/>
    <n v="480000"/>
    <s v="0201-PRESIDENCIA DE LA REPÚBLICA"/>
    <x v="0"/>
    <x v="0"/>
    <x v="0"/>
    <s v="3-PROTECCIÓN DEL MEDIO AMBIENTE"/>
    <s v="3.2-Protección de la biodiversidad y ordenación de desechos"/>
    <s v="3.2.11-Uso sostenible"/>
    <s v="99-MULTIPROVINCIAL"/>
    <s v="00-N/A"/>
    <s v="0024-AUTORIDAD NACIONAL DE ASUNTOS MARÍTIMOS (ANAMAR)"/>
    <x v="0"/>
    <s v="2.2-CONTRATACIÓN DE SERVICIOS"/>
    <s v="2.2.9-OTRAS CONTRATACIONES DE SERVICIOS"/>
    <s v="10-FONDO GENERAL"/>
  </r>
  <r>
    <s v="N"/>
    <n v="38486.019999999997"/>
    <n v="200000"/>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1-ALIMENTOS Y PRODUCTOS AGROFORESTALES"/>
    <s v="10-FONDO GENERAL"/>
  </r>
  <r>
    <s v="N"/>
    <n v="40418.300000000003"/>
    <n v="200000"/>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3-PAPEL, CARTÓN E IMPRESOS"/>
    <s v="10-FONDO GENERAL"/>
  </r>
  <r>
    <s v="N"/>
    <n v="0"/>
    <n v="50000"/>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5-CUERO, CAUCHO Y PLÁSTICO"/>
    <s v="10-FONDO GENERAL"/>
  </r>
  <r>
    <s v="N"/>
    <n v="1100900.21"/>
    <n v="3084000"/>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7-COMBUSTIBLES, LUBRICANTES, PRODUCTOS QUÍMICOS Y CONEXOS"/>
    <s v="10-FONDO GENERAL"/>
  </r>
  <r>
    <s v="N"/>
    <n v="60285.07"/>
    <n v="6125000"/>
    <s v="0201-PRESIDENCIA DE LA REPÚBLICA"/>
    <x v="0"/>
    <x v="0"/>
    <x v="0"/>
    <s v="3-PROTECCIÓN DEL MEDIO AMBIENTE"/>
    <s v="3.2-Protección de la biodiversidad y ordenación de desechos"/>
    <s v="3.2.11-Uso sostenible"/>
    <s v="99-MULTIPROVINCIAL"/>
    <s v="00-N/A"/>
    <s v="0024-AUTORIDAD NACIONAL DE ASUNTOS MARÍTIMOS (ANAMAR)"/>
    <x v="0"/>
    <s v="2.3-MATERIALES Y SUMINISTROS"/>
    <s v="2.3.9-PRODUCTOS Y ÚTILES VARIOS"/>
    <s v="10-FONDO GENERAL"/>
  </r>
  <r>
    <s v="N"/>
    <n v="1402666.67"/>
    <n v="4290000"/>
    <s v="0201-PRESIDENCIA DE LA REPÚBLICA"/>
    <x v="0"/>
    <x v="0"/>
    <x v="0"/>
    <s v="3-PROTECCIÓN DEL MEDIO AMBIENTE"/>
    <s v="3.3-Cambio Climático"/>
    <s v="3.3.02-Mitigación"/>
    <s v="99-MULTIPROVINCIAL"/>
    <s v="00-N/A"/>
    <s v="0010-CONSEJO NACIONAL PARA EL CAMBIO CLIMÁTICO Y MECANISMO DE DESARROLLO LIMPIO"/>
    <x v="0"/>
    <s v="2.1-REMUNERACIONES Y CONTRIBUCIONES"/>
    <s v="2.1.1-REMUNERACIONES"/>
    <s v="10-FONDO GENERAL"/>
  </r>
  <r>
    <s v="N"/>
    <n v="0"/>
    <n v="660000"/>
    <s v="0201-PRESIDENCIA DE LA REPÚBLICA"/>
    <x v="0"/>
    <x v="0"/>
    <x v="0"/>
    <s v="3-PROTECCIÓN DEL MEDIO AMBIENTE"/>
    <s v="3.3-Cambio Climático"/>
    <s v="3.3.02-Mitigación"/>
    <s v="99-MULTIPROVINCIAL"/>
    <s v="00-N/A"/>
    <s v="0010-CONSEJO NACIONAL PARA EL CAMBIO CLIMÁTICO Y MECANISMO DE DESARROLLO LIMPIO"/>
    <x v="0"/>
    <s v="2.1-REMUNERACIONES Y CONTRIBUCIONES"/>
    <s v="2.1.2-SOBRESUELDOS"/>
    <s v="10-FONDO GENERAL"/>
  </r>
  <r>
    <s v="N"/>
    <n v="212358.66"/>
    <n v="599769"/>
    <s v="0201-PRESIDENCIA DE LA REPÚBLICA"/>
    <x v="0"/>
    <x v="0"/>
    <x v="0"/>
    <s v="3-PROTECCIÓN DEL MEDIO AMBIENTE"/>
    <s v="3.3-Cambio Climático"/>
    <s v="3.3.02-Mitigación"/>
    <s v="99-MULTIPROVINCIAL"/>
    <s v="00-N/A"/>
    <s v="0010-CONSEJO NACIONAL PARA EL CAMBIO CLIMÁTICO Y MECANISMO DE DESARROLLO LIMPIO"/>
    <x v="0"/>
    <s v="2.1-REMUNERACIONES Y CONTRIBUCIONES"/>
    <s v="2.1.5-CONTRIBUCIONES A LA SEGURIDAD SOCIAL"/>
    <s v="10-FONDO GENERAL"/>
  </r>
  <r>
    <s v="N"/>
    <n v="14500843.48"/>
    <n v="48385808"/>
    <s v="0201-PRESIDENCIA DE LA REPÚBLICA"/>
    <x v="0"/>
    <x v="0"/>
    <x v="0"/>
    <s v="3-PROTECCIÓN DEL MEDIO AMBIENTE"/>
    <s v="3.3-Cambio Climático"/>
    <s v="3.3.03-Conocimiento del riesgo de desastres climáticos"/>
    <s v="99-MULTIPROVINCIAL"/>
    <s v="00-N/A"/>
    <s v="0006-CENTRO DE OPERACIONES DE EMERGENCIAS (COE)"/>
    <x v="0"/>
    <s v="2.1-REMUNERACIONES Y CONTRIBUCIONES"/>
    <s v="2.1.1-REMUNERACIONES"/>
    <s v="10-FONDO GENERAL"/>
  </r>
  <r>
    <s v="N"/>
    <n v="3052680"/>
    <n v="17581573"/>
    <s v="0201-PRESIDENCIA DE LA REPÚBLICA"/>
    <x v="0"/>
    <x v="0"/>
    <x v="0"/>
    <s v="3-PROTECCIÓN DEL MEDIO AMBIENTE"/>
    <s v="3.3-Cambio Climático"/>
    <s v="3.3.03-Conocimiento del riesgo de desastres climáticos"/>
    <s v="99-MULTIPROVINCIAL"/>
    <s v="00-N/A"/>
    <s v="0006-CENTRO DE OPERACIONES DE EMERGENCIAS (COE)"/>
    <x v="0"/>
    <s v="2.1-REMUNERACIONES Y CONTRIBUCIONES"/>
    <s v="2.1.2-SOBRESUELDOS"/>
    <s v="10-FONDO GENERAL"/>
  </r>
  <r>
    <s v="N"/>
    <n v="2208180.52"/>
    <n v="6404699"/>
    <s v="0201-PRESIDENCIA DE LA REPÚBLICA"/>
    <x v="0"/>
    <x v="0"/>
    <x v="0"/>
    <s v="3-PROTECCIÓN DEL MEDIO AMBIENTE"/>
    <s v="3.3-Cambio Climático"/>
    <s v="3.3.03-Conocimiento del riesgo de desastres climáticos"/>
    <s v="99-MULTIPROVINCIAL"/>
    <s v="00-N/A"/>
    <s v="0006-CENTRO DE OPERACIONES DE EMERGENCIAS (COE)"/>
    <x v="0"/>
    <s v="2.1-REMUNERACIONES Y CONTRIBUCIONES"/>
    <s v="2.1.5-CONTRIBUCIONES A LA SEGURIDAD SOCIAL"/>
    <s v="10-FONDO GENERAL"/>
  </r>
  <r>
    <s v="N"/>
    <n v="3327188.12"/>
    <n v="696000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1-SERVICIOS BÁSICOS"/>
    <s v="10-FONDO GENERAL"/>
  </r>
  <r>
    <s v="N"/>
    <n v="5000"/>
    <n v="10000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2-PUBLICIDAD, IMPRESIÓN Y ENCUADERNACIÓN"/>
    <s v="10-FONDO GENERAL"/>
  </r>
  <r>
    <s v="N"/>
    <n v="196507.13"/>
    <n v="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3-VIÁTICOS"/>
    <s v="10-FONDO GENERAL"/>
  </r>
  <r>
    <s v="N"/>
    <n v="0"/>
    <n v="20000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5-ALQUILERES Y RENTAS"/>
    <s v="10-FONDO GENERAL"/>
  </r>
  <r>
    <s v="N"/>
    <n v="0"/>
    <n v="165000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6-SEGUROS"/>
    <s v="10-FONDO GENERAL"/>
  </r>
  <r>
    <s v="N"/>
    <n v="10030"/>
    <n v="40000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7-SERVICIOS DE CONSERVACIÓN, REPARACIONES MENORES E INSTALACIONES TEMPORALES"/>
    <s v="10-FONDO GENERAL"/>
  </r>
  <r>
    <s v="N"/>
    <n v="0"/>
    <n v="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7-SERVICIOS DE CONSERVACIÓN, REPARACIONES MENORES E INSTALACIONES TEMPORALES"/>
    <s v="40-TRANSFERENCIAS"/>
  </r>
  <r>
    <s v="N"/>
    <n v="0"/>
    <n v="100000"/>
    <s v="0201-PRESIDENCIA DE LA REPÚBLICA"/>
    <x v="0"/>
    <x v="0"/>
    <x v="0"/>
    <s v="3-PROTECCIÓN DEL MEDIO AMBIENTE"/>
    <s v="3.3-Cambio Climático"/>
    <s v="3.3.03-Conocimiento del riesgo de desastres climáticos"/>
    <s v="99-MULTIPROVINCIAL"/>
    <s v="00-N/A"/>
    <s v="0006-CENTRO DE OPERACIONES DE EMERGENCIAS (COE)"/>
    <x v="0"/>
    <s v="2.2-CONTRATACIÓN DE SERVICIOS"/>
    <s v="2.2.9-OTRAS CONTRATACIONES DE SERVICIOS"/>
    <s v="10-FONDO GENERAL"/>
  </r>
  <r>
    <s v="N"/>
    <n v="2093459.42"/>
    <n v="10620000"/>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1-ALIMENTOS Y PRODUCTOS AGROFORESTALES"/>
    <s v="10-FONDO GENERAL"/>
  </r>
  <r>
    <s v="N"/>
    <n v="3108120"/>
    <n v="4162809"/>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2-TEXTILES Y VESTUARIOS"/>
    <s v="10-FONDO GENERAL"/>
  </r>
  <r>
    <s v="N"/>
    <n v="297950"/>
    <n v="300000"/>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3-PAPEL, CARTÓN E IMPRESOS"/>
    <s v="10-FONDO GENERAL"/>
  </r>
  <r>
    <s v="N"/>
    <n v="119180"/>
    <n v="900000"/>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5-CUERO, CAUCHO Y PLÁSTICO"/>
    <s v="10-FONDO GENERAL"/>
  </r>
  <r>
    <s v="N"/>
    <n v="733080"/>
    <n v="3050000"/>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7-COMBUSTIBLES, LUBRICANTES, PRODUCTOS QUÍMICOS Y CONEXOS"/>
    <s v="10-FONDO GENERAL"/>
  </r>
  <r>
    <s v="N"/>
    <n v="4880683.57"/>
    <n v="16368752"/>
    <s v="0201-PRESIDENCIA DE LA REPÚBLICA"/>
    <x v="0"/>
    <x v="0"/>
    <x v="0"/>
    <s v="3-PROTECCIÓN DEL MEDIO AMBIENTE"/>
    <s v="3.3-Cambio Climático"/>
    <s v="3.3.03-Conocimiento del riesgo de desastres climáticos"/>
    <s v="99-MULTIPROVINCIAL"/>
    <s v="00-N/A"/>
    <s v="0006-CENTRO DE OPERACIONES DE EMERGENCIAS (COE)"/>
    <x v="0"/>
    <s v="2.3-MATERIALES Y SUMINISTROS"/>
    <s v="2.3.9-PRODUCTOS Y ÚTILES VARIOS"/>
    <s v="10-FONDO GENERAL"/>
  </r>
  <r>
    <s v="N"/>
    <n v="1290000"/>
    <n v="3510000"/>
    <s v="0201-PRESIDENCIA DE LA REPÚBLICA"/>
    <x v="0"/>
    <x v="0"/>
    <x v="0"/>
    <s v="3-PROTECCIÓN DEL MEDIO AMBIENTE"/>
    <s v="3.3-Cambio Climático"/>
    <s v="3.3.03-Conocimiento del riesgo de desastres climáticos"/>
    <s v="99-MULTIPROVINCIAL"/>
    <s v="00-N/A"/>
    <s v="0010-CONSEJO NACIONAL PARA EL CAMBIO CLIMÁTICO Y MECANISMO DE DESARROLLO LIMPIO"/>
    <x v="0"/>
    <s v="2.1-REMUNERACIONES Y CONTRIBUCIONES"/>
    <s v="2.1.1-REMUNERACIONES"/>
    <s v="10-FONDO GENERAL"/>
  </r>
  <r>
    <s v="N"/>
    <n v="0"/>
    <n v="540000"/>
    <s v="0201-PRESIDENCIA DE LA REPÚBLICA"/>
    <x v="0"/>
    <x v="0"/>
    <x v="0"/>
    <s v="3-PROTECCIÓN DEL MEDIO AMBIENTE"/>
    <s v="3.3-Cambio Climático"/>
    <s v="3.3.03-Conocimiento del riesgo de desastres climáticos"/>
    <s v="99-MULTIPROVINCIAL"/>
    <s v="00-N/A"/>
    <s v="0010-CONSEJO NACIONAL PARA EL CAMBIO CLIMÁTICO Y MECANISMO DE DESARROLLO LIMPIO"/>
    <x v="0"/>
    <s v="2.1-REMUNERACIONES Y CONTRIBUCIONES"/>
    <s v="2.1.2-SOBRESUELDOS"/>
    <s v="10-FONDO GENERAL"/>
  </r>
  <r>
    <s v="N"/>
    <n v="206415"/>
    <n v="495396"/>
    <s v="0201-PRESIDENCIA DE LA REPÚBLICA"/>
    <x v="0"/>
    <x v="0"/>
    <x v="0"/>
    <s v="3-PROTECCIÓN DEL MEDIO AMBIENTE"/>
    <s v="3.3-Cambio Climático"/>
    <s v="3.3.03-Conocimiento del riesgo de desastres climáticos"/>
    <s v="99-MULTIPROVINCIAL"/>
    <s v="00-N/A"/>
    <s v="0010-CONSEJO NACIONAL PARA EL CAMBIO CLIMÁTICO Y MECANISMO DE DESARROLLO LIMPIO"/>
    <x v="0"/>
    <s v="2.1-REMUNERACIONES Y CONTRIBUCIONES"/>
    <s v="2.1.5-CONTRIBUCIONES A LA SEGURIDAD SOCIAL"/>
    <s v="10-FONDO GENERAL"/>
  </r>
  <r>
    <s v="N"/>
    <n v="0"/>
    <n v="4080000"/>
    <s v="0201-PRESIDENCIA DE LA REPÚBLICA"/>
    <x v="0"/>
    <x v="0"/>
    <x v="0"/>
    <s v="3-PROTECCIÓN DEL MEDIO AMBIENTE"/>
    <s v="3.3-Cambio Climático"/>
    <s v="3.3.04-Gobernanza del riesgo de desastres climáticos"/>
    <s v="99-MULTIPROVINCIAL"/>
    <s v="00-N/A"/>
    <s v="0001-MINISTERIO DE LA PRESIDENCIA"/>
    <x v="0"/>
    <s v="2.1-REMUNERACIONES Y CONTRIBUCIONES"/>
    <s v="2.1.1-REMUNERACIONES"/>
    <s v="10-FONDO GENERAL"/>
  </r>
  <r>
    <s v="N"/>
    <n v="0"/>
    <n v="300000"/>
    <s v="0201-PRESIDENCIA DE LA REPÚBLICA"/>
    <x v="0"/>
    <x v="0"/>
    <x v="0"/>
    <s v="3-PROTECCIÓN DEL MEDIO AMBIENTE"/>
    <s v="3.3-Cambio Climático"/>
    <s v="3.3.04-Gobernanza del riesgo de desastres climáticos"/>
    <s v="99-MULTIPROVINCIAL"/>
    <s v="00-N/A"/>
    <s v="0001-MINISTERIO DE LA PRESIDENCIA"/>
    <x v="0"/>
    <s v="2.1-REMUNERACIONES Y CONTRIBUCIONES"/>
    <s v="2.1.2-SOBRESUELDOS"/>
    <s v="10-FONDO GENERAL"/>
  </r>
  <r>
    <s v="N"/>
    <n v="0"/>
    <n v="300000"/>
    <s v="0201-PRESIDENCIA DE LA REPÚBLICA"/>
    <x v="0"/>
    <x v="0"/>
    <x v="0"/>
    <s v="3-PROTECCIÓN DEL MEDIO AMBIENTE"/>
    <s v="3.3-Cambio Climático"/>
    <s v="3.3.04-Gobernanza del riesgo de desastres climáticos"/>
    <s v="99-MULTIPROVINCIAL"/>
    <s v="00-N/A"/>
    <s v="0001-MINISTERIO DE LA PRESIDENCIA"/>
    <x v="0"/>
    <s v="2.1-REMUNERACIONES Y CONTRIBUCIONES"/>
    <s v="2.1.4-GRATIFICACIONES Y BONIFICACIONES"/>
    <s v="10-FONDO GENERAL"/>
  </r>
  <r>
    <s v="N"/>
    <n v="0"/>
    <n v="556920"/>
    <s v="0201-PRESIDENCIA DE LA REPÚBLICA"/>
    <x v="0"/>
    <x v="0"/>
    <x v="0"/>
    <s v="3-PROTECCIÓN DEL MEDIO AMBIENTE"/>
    <s v="3.3-Cambio Climático"/>
    <s v="3.3.04-Gobernanza del riesgo de desastres climáticos"/>
    <s v="99-MULTIPROVINCIAL"/>
    <s v="00-N/A"/>
    <s v="0001-MINISTERIO DE LA PRESIDENCIA"/>
    <x v="0"/>
    <s v="2.1-REMUNERACIONES Y CONTRIBUCIONES"/>
    <s v="2.1.5-CONTRIBUCIONES A LA SEGURIDAD SOCIAL"/>
    <s v="10-FONDO GENERAL"/>
  </r>
  <r>
    <s v="N"/>
    <n v="0"/>
    <n v="200000"/>
    <s v="0201-PRESIDENCIA DE LA REPÚBLICA"/>
    <x v="0"/>
    <x v="0"/>
    <x v="0"/>
    <s v="3-PROTECCIÓN DEL MEDIO AMBIENTE"/>
    <s v="3.3-Cambio Climático"/>
    <s v="3.3.04-Gobernanza del riesgo de desastres climáticos"/>
    <s v="99-MULTIPROVINCIAL"/>
    <s v="00-N/A"/>
    <s v="0001-MINISTERIO DE LA PRESIDENCIA"/>
    <x v="0"/>
    <s v="2.2-CONTRATACIÓN DE SERVICIOS"/>
    <s v="2.2.1-SERVICIOS BÁSICOS"/>
    <s v="10-FONDO GENERAL"/>
  </r>
  <r>
    <s v="N"/>
    <n v="0"/>
    <n v="100000"/>
    <s v="0201-PRESIDENCIA DE LA REPÚBLICA"/>
    <x v="0"/>
    <x v="0"/>
    <x v="0"/>
    <s v="3-PROTECCIÓN DEL MEDIO AMBIENTE"/>
    <s v="3.3-Cambio Climático"/>
    <s v="3.3.04-Gobernanza del riesgo de desastres climáticos"/>
    <s v="99-MULTIPROVINCIAL"/>
    <s v="00-N/A"/>
    <s v="0001-MINISTERIO DE LA PRESIDENCIA"/>
    <x v="0"/>
    <s v="2.2-CONTRATACIÓN DE SERVICIOS"/>
    <s v="2.2.2-PUBLICIDAD, IMPRESIÓN Y ENCUADERNACIÓN"/>
    <s v="10-FONDO GENERAL"/>
  </r>
  <r>
    <s v="N"/>
    <n v="0"/>
    <n v="300000"/>
    <s v="0201-PRESIDENCIA DE LA REPÚBLICA"/>
    <x v="0"/>
    <x v="0"/>
    <x v="0"/>
    <s v="3-PROTECCIÓN DEL MEDIO AMBIENTE"/>
    <s v="3.3-Cambio Climático"/>
    <s v="3.3.04-Gobernanza del riesgo de desastres climáticos"/>
    <s v="99-MULTIPROVINCIAL"/>
    <s v="00-N/A"/>
    <s v="0001-MINISTERIO DE LA PRESIDENCIA"/>
    <x v="0"/>
    <s v="2.2-CONTRATACIÓN DE SERVICIOS"/>
    <s v="2.2.3-VIÁTICOS"/>
    <s v="10-FONDO GENERAL"/>
  </r>
  <r>
    <s v="N"/>
    <n v="0"/>
    <n v="150000"/>
    <s v="0201-PRESIDENCIA DE LA REPÚBLICA"/>
    <x v="0"/>
    <x v="0"/>
    <x v="0"/>
    <s v="3-PROTECCIÓN DEL MEDIO AMBIENTE"/>
    <s v="3.3-Cambio Climático"/>
    <s v="3.3.04-Gobernanza del riesgo de desastres climáticos"/>
    <s v="99-MULTIPROVINCIAL"/>
    <s v="00-N/A"/>
    <s v="0001-MINISTERIO DE LA PRESIDENCIA"/>
    <x v="0"/>
    <s v="2.2-CONTRATACIÓN DE SERVICIOS"/>
    <s v="2.2.4-TRANSPORTE Y ALMACENAJE"/>
    <s v="10-FONDO GENERAL"/>
  </r>
  <r>
    <s v="N"/>
    <n v="0"/>
    <n v="1000000"/>
    <s v="0201-PRESIDENCIA DE LA REPÚBLICA"/>
    <x v="0"/>
    <x v="0"/>
    <x v="0"/>
    <s v="3-PROTECCIÓN DEL MEDIO AMBIENTE"/>
    <s v="3.3-Cambio Climático"/>
    <s v="3.3.04-Gobernanza del riesgo de desastres climáticos"/>
    <s v="99-MULTIPROVINCIAL"/>
    <s v="00-N/A"/>
    <s v="0001-MINISTERIO DE LA PRESIDENCIA"/>
    <x v="0"/>
    <s v="2.2-CONTRATACIÓN DE SERVICIOS"/>
    <s v="2.2.5-ALQUILERES Y RENTAS"/>
    <s v="10-FONDO GENERAL"/>
  </r>
  <r>
    <s v="N"/>
    <n v="0"/>
    <n v="600000"/>
    <s v="0201-PRESIDENCIA DE LA REPÚBLICA"/>
    <x v="0"/>
    <x v="0"/>
    <x v="0"/>
    <s v="3-PROTECCIÓN DEL MEDIO AMBIENTE"/>
    <s v="3.3-Cambio Climático"/>
    <s v="3.3.04-Gobernanza del riesgo de desastres climáticos"/>
    <s v="99-MULTIPROVINCIAL"/>
    <s v="00-N/A"/>
    <s v="0001-MINISTERIO DE LA PRESIDENCIA"/>
    <x v="0"/>
    <s v="2.2-CONTRATACIÓN DE SERVICIOS"/>
    <s v="2.2.6-SEGUROS"/>
    <s v="10-FONDO GENERAL"/>
  </r>
  <r>
    <s v="N"/>
    <n v="0"/>
    <n v="1700000"/>
    <s v="0201-PRESIDENCIA DE LA REPÚBLICA"/>
    <x v="0"/>
    <x v="0"/>
    <x v="0"/>
    <s v="3-PROTECCIÓN DEL MEDIO AMBIENTE"/>
    <s v="3.3-Cambio Climático"/>
    <s v="3.3.04-Gobernanza del riesgo de desastres climáticos"/>
    <s v="99-MULTIPROVINCIAL"/>
    <s v="00-N/A"/>
    <s v="0001-MINISTERIO DE LA PRESIDENCIA"/>
    <x v="0"/>
    <s v="2.2-CONTRATACIÓN DE SERVICIOS"/>
    <s v="2.2.7-SERVICIOS DE CONSERVACIÓN, REPARACIONES MENORES E INSTALACIONES TEMPORALES"/>
    <s v="10-FONDO GENERAL"/>
  </r>
  <r>
    <s v="N"/>
    <n v="141000"/>
    <n v="3000000"/>
    <s v="0201-PRESIDENCIA DE LA REPÚBLICA"/>
    <x v="0"/>
    <x v="0"/>
    <x v="0"/>
    <s v="3-PROTECCIÓN DEL MEDIO AMBIENTE"/>
    <s v="3.3-Cambio Climático"/>
    <s v="3.3.04-Gobernanza del riesgo de desastres climáticos"/>
    <s v="99-MULTIPROVINCIAL"/>
    <s v="00-N/A"/>
    <s v="0001-MINISTERIO DE LA PRESIDENCIA"/>
    <x v="0"/>
    <s v="2.2-CONTRATACIÓN DE SERVICIOS"/>
    <s v="2.2.8-OTROS SERVICIOS NO INCLUIDOS EN CONCEPTOS ANTERIORES"/>
    <s v="10-FONDO GENERAL"/>
  </r>
  <r>
    <s v="N"/>
    <n v="0"/>
    <n v="163080"/>
    <s v="0201-PRESIDENCIA DE LA REPÚBLICA"/>
    <x v="0"/>
    <x v="0"/>
    <x v="0"/>
    <s v="3-PROTECCIÓN DEL MEDIO AMBIENTE"/>
    <s v="3.3-Cambio Climático"/>
    <s v="3.3.04-Gobernanza del riesgo de desastres climáticos"/>
    <s v="99-MULTIPROVINCIAL"/>
    <s v="00-N/A"/>
    <s v="0001-MINISTERIO DE LA PRESIDENCIA"/>
    <x v="0"/>
    <s v="2.2-CONTRATACIÓN DE SERVICIOS"/>
    <s v="2.2.9-OTRAS CONTRATACIONES DE SERVICIOS"/>
    <s v="10-FONDO GENERAL"/>
  </r>
  <r>
    <s v="N"/>
    <n v="0"/>
    <n v="200000"/>
    <s v="0201-PRESIDENCIA DE LA REPÚBLICA"/>
    <x v="0"/>
    <x v="0"/>
    <x v="0"/>
    <s v="3-PROTECCIÓN DEL MEDIO AMBIENTE"/>
    <s v="3.3-Cambio Climático"/>
    <s v="3.3.04-Gobernanza del riesgo de desastres climáticos"/>
    <s v="99-MULTIPROVINCIAL"/>
    <s v="00-N/A"/>
    <s v="0001-MINISTERIO DE LA PRESIDENCIA"/>
    <x v="0"/>
    <s v="2.3-MATERIALES Y SUMINISTROS"/>
    <s v="2.3.1-ALIMENTOS Y PRODUCTOS AGROFORESTALES"/>
    <s v="10-FONDO GENERAL"/>
  </r>
  <r>
    <s v="N"/>
    <n v="0"/>
    <n v="200000"/>
    <s v="0201-PRESIDENCIA DE LA REPÚBLICA"/>
    <x v="0"/>
    <x v="0"/>
    <x v="0"/>
    <s v="3-PROTECCIÓN DEL MEDIO AMBIENTE"/>
    <s v="3.3-Cambio Climático"/>
    <s v="3.3.04-Gobernanza del riesgo de desastres climáticos"/>
    <s v="99-MULTIPROVINCIAL"/>
    <s v="00-N/A"/>
    <s v="0001-MINISTERIO DE LA PRESIDENCIA"/>
    <x v="0"/>
    <s v="2.3-MATERIALES Y SUMINISTROS"/>
    <s v="2.3.3-PAPEL, CARTÓN E IMPRESOS"/>
    <s v="10-FONDO GENERAL"/>
  </r>
  <r>
    <s v="N"/>
    <n v="0"/>
    <n v="600000"/>
    <s v="0201-PRESIDENCIA DE LA REPÚBLICA"/>
    <x v="0"/>
    <x v="0"/>
    <x v="0"/>
    <s v="3-PROTECCIÓN DEL MEDIO AMBIENTE"/>
    <s v="3.3-Cambio Climático"/>
    <s v="3.3.04-Gobernanza del riesgo de desastres climáticos"/>
    <s v="99-MULTIPROVINCIAL"/>
    <s v="00-N/A"/>
    <s v="0001-MINISTERIO DE LA PRESIDENCIA"/>
    <x v="0"/>
    <s v="2.3-MATERIALES Y SUMINISTROS"/>
    <s v="2.3.7-COMBUSTIBLES, LUBRICANTES, PRODUCTOS QUÍMICOS Y CONEXOS"/>
    <s v="10-FONDO GENERAL"/>
  </r>
  <r>
    <s v="N"/>
    <n v="0"/>
    <n v="1900000"/>
    <s v="0201-PRESIDENCIA DE LA REPÚBLICA"/>
    <x v="0"/>
    <x v="0"/>
    <x v="0"/>
    <s v="3-PROTECCIÓN DEL MEDIO AMBIENTE"/>
    <s v="3.3-Cambio Climático"/>
    <s v="3.3.04-Gobernanza del riesgo de desastres climáticos"/>
    <s v="99-MULTIPROVINCIAL"/>
    <s v="00-N/A"/>
    <s v="0001-MINISTERIO DE LA PRESIDENCIA"/>
    <x v="0"/>
    <s v="2.3-MATERIALES Y SUMINISTROS"/>
    <s v="2.3.9-PRODUCTOS Y ÚTILES VARIOS"/>
    <s v="10-FONDO GENERAL"/>
  </r>
  <r>
    <s v="N"/>
    <n v="16720157.810000001"/>
    <n v="34165000"/>
    <s v="0201-PRESIDENCIA DE LA REPÚBLICA"/>
    <x v="0"/>
    <x v="0"/>
    <x v="0"/>
    <s v="3-PROTECCIÓN DEL MEDIO AMBIENTE"/>
    <s v="3.3-Cambio Climático"/>
    <s v="3.3.06-Respuesta y recuperación de desastres climáticos"/>
    <s v="99-MULTIPROVINCIAL"/>
    <s v="00-N/A"/>
    <s v="0033-ECO5RD"/>
    <x v="0"/>
    <s v="2.1-REMUNERACIONES Y CONTRIBUCIONES"/>
    <s v="2.1.1-REMUNERACIONES"/>
    <s v="10-FONDO GENERAL"/>
  </r>
  <r>
    <s v="N"/>
    <n v="0"/>
    <n v="5760000"/>
    <s v="0201-PRESIDENCIA DE LA REPÚBLICA"/>
    <x v="0"/>
    <x v="0"/>
    <x v="0"/>
    <s v="3-PROTECCIÓN DEL MEDIO AMBIENTE"/>
    <s v="3.3-Cambio Climático"/>
    <s v="3.3.06-Respuesta y recuperación de desastres climáticos"/>
    <s v="99-MULTIPROVINCIAL"/>
    <s v="00-N/A"/>
    <s v="0033-ECO5RD"/>
    <x v="0"/>
    <s v="2.1-REMUNERACIONES Y CONTRIBUCIONES"/>
    <s v="2.1.2-SOBRESUELDOS"/>
    <s v="10-FONDO GENERAL"/>
  </r>
  <r>
    <s v="N"/>
    <n v="2339457.27"/>
    <n v="3693496"/>
    <s v="0201-PRESIDENCIA DE LA REPÚBLICA"/>
    <x v="0"/>
    <x v="0"/>
    <x v="0"/>
    <s v="3-PROTECCIÓN DEL MEDIO AMBIENTE"/>
    <s v="3.3-Cambio Climático"/>
    <s v="3.3.06-Respuesta y recuperación de desastres climáticos"/>
    <s v="99-MULTIPROVINCIAL"/>
    <s v="00-N/A"/>
    <s v="0033-ECO5RD"/>
    <x v="0"/>
    <s v="2.1-REMUNERACIONES Y CONTRIBUCIONES"/>
    <s v="2.1.5-CONTRIBUCIONES A LA SEGURIDAD SOCIAL"/>
    <s v="10-FONDO GENERAL"/>
  </r>
  <r>
    <s v="N"/>
    <n v="4602243.38"/>
    <n v="3000000"/>
    <s v="0201-PRESIDENCIA DE LA REPÚBLICA"/>
    <x v="0"/>
    <x v="0"/>
    <x v="0"/>
    <s v="3-PROTECCIÓN DEL MEDIO AMBIENTE"/>
    <s v="3.3-Cambio Climático"/>
    <s v="3.3.06-Respuesta y recuperación de desastres climáticos"/>
    <s v="99-MULTIPROVINCIAL"/>
    <s v="00-N/A"/>
    <s v="0033-ECO5RD"/>
    <x v="0"/>
    <s v="2.2-CONTRATACIÓN DE SERVICIOS"/>
    <s v="2.2.3-VIÁTICOS"/>
    <s v="10-FONDO GENERAL"/>
  </r>
  <r>
    <s v="N"/>
    <n v="1400000"/>
    <n v="3510000"/>
    <s v="0201-PRESIDENCIA DE LA REPÚBLICA"/>
    <x v="0"/>
    <x v="0"/>
    <x v="0"/>
    <s v="3-PROTECCIÓN DEL MEDIO AMBIENTE"/>
    <s v="3.3-Cambio Climático"/>
    <s v="3.3.07-Otras medidas de adaptación"/>
    <s v="99-MULTIPROVINCIAL"/>
    <s v="00-N/A"/>
    <s v="0010-CONSEJO NACIONAL PARA EL CAMBIO CLIMÁTICO Y MECANISMO DE DESARROLLO LIMPIO"/>
    <x v="0"/>
    <s v="2.1-REMUNERACIONES Y CONTRIBUCIONES"/>
    <s v="2.1.1-REMUNERACIONES"/>
    <s v="10-FONDO GENERAL"/>
  </r>
  <r>
    <s v="N"/>
    <n v="0"/>
    <n v="540000"/>
    <s v="0201-PRESIDENCIA DE LA REPÚBLICA"/>
    <x v="0"/>
    <x v="0"/>
    <x v="0"/>
    <s v="3-PROTECCIÓN DEL MEDIO AMBIENTE"/>
    <s v="3.3-Cambio Climático"/>
    <s v="3.3.07-Otras medidas de adaptación"/>
    <s v="99-MULTIPROVINCIAL"/>
    <s v="00-N/A"/>
    <s v="0010-CONSEJO NACIONAL PARA EL CAMBIO CLIMÁTICO Y MECANISMO DE DESARROLLO LIMPIO"/>
    <x v="0"/>
    <s v="2.1-REMUNERACIONES Y CONTRIBUCIONES"/>
    <s v="2.1.2-SOBRESUELDOS"/>
    <s v="10-FONDO GENERAL"/>
  </r>
  <r>
    <s v="N"/>
    <n v="211950.93"/>
    <n v="489681"/>
    <s v="0201-PRESIDENCIA DE LA REPÚBLICA"/>
    <x v="0"/>
    <x v="0"/>
    <x v="0"/>
    <s v="3-PROTECCIÓN DEL MEDIO AMBIENTE"/>
    <s v="3.3-Cambio Climático"/>
    <s v="3.3.07-Otras medidas de adaptación"/>
    <s v="99-MULTIPROVINCIAL"/>
    <s v="00-N/A"/>
    <s v="0010-CONSEJO NACIONAL PARA EL CAMBIO CLIMÁTICO Y MECANISMO DE DESARROLLO LIMPIO"/>
    <x v="0"/>
    <s v="2.1-REMUNERACIONES Y CONTRIBUCIONES"/>
    <s v="2.1.5-CONTRIBUCIONES A LA SEGURIDAD SOCIAL"/>
    <s v="10-FONDO GENERAL"/>
  </r>
  <r>
    <s v="N"/>
    <n v="20466697.489999998"/>
    <n v="546653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1-REMUNERACIONES Y CONTRIBUCIONES"/>
    <s v="2.1.1-REMUNERACIONES"/>
    <s v="10-FONDO GENERAL"/>
  </r>
  <r>
    <s v="N"/>
    <n v="125000"/>
    <n v="8883604"/>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1-REMUNERACIONES Y CONTRIBUCIONES"/>
    <s v="2.1.2-SOBRESUELDOS"/>
    <s v="10-FONDO GENERAL"/>
  </r>
  <r>
    <s v="N"/>
    <n v="3054565.54"/>
    <n v="7572479"/>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1-REMUNERACIONES Y CONTRIBUCIONES"/>
    <s v="2.1.5-CONTRIBUCIONES A LA SEGURIDAD SOCIAL"/>
    <s v="10-FONDO GENERAL"/>
  </r>
  <r>
    <s v="N"/>
    <n v="1181325.8899999999"/>
    <n v="36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1-SERVICIOS BÁSICOS"/>
    <s v="10-FONDO GENERAL"/>
  </r>
  <r>
    <s v="N"/>
    <n v="0"/>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2-PUBLICIDAD, IMPRESIÓN Y ENCUADERNACIÓN"/>
    <s v="70-DONACION EXTERNA"/>
  </r>
  <r>
    <s v="N"/>
    <n v="0"/>
    <n v="45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3-VIÁTICOS"/>
    <s v="10-FONDO GENERAL"/>
  </r>
  <r>
    <s v="N"/>
    <n v="0"/>
    <n v="2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4-TRANSPORTE Y ALMACENAJE"/>
    <s v="10-FONDO GENERAL"/>
  </r>
  <r>
    <s v="N"/>
    <n v="5275846.08"/>
    <n v="168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5-ALQUILERES Y RENTAS"/>
    <s v="10-FONDO GENERAL"/>
  </r>
  <r>
    <s v="N"/>
    <n v="2055829.86"/>
    <n v="5302025"/>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6-SEGUROS"/>
    <s v="10-FONDO GENERAL"/>
  </r>
  <r>
    <s v="N"/>
    <n v="122368.77"/>
    <n v="4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7-SERVICIOS DE CONSERVACIÓN, REPARACIONES MENORES E INSTALACIONES TEMPORALES"/>
    <s v="10-FONDO GENERAL"/>
  </r>
  <r>
    <s v="N"/>
    <n v="0"/>
    <n v="36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8-OTROS SERVICIOS NO INCLUIDOS EN CONCEPTOS ANTERIORES"/>
    <s v="10-FONDO GENERAL"/>
  </r>
  <r>
    <s v="N"/>
    <n v="283200"/>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8-OTROS SERVICIOS NO INCLUIDOS EN CONCEPTOS ANTERIORES"/>
    <s v="70-DONACION EXTERNA"/>
  </r>
  <r>
    <s v="N"/>
    <n v="1929396.96"/>
    <n v="601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9-OTRAS CONTRATACIONES DE SERVICIOS"/>
    <s v="10-FONDO GENERAL"/>
  </r>
  <r>
    <s v="N"/>
    <n v="105515.6"/>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2-CONTRATACIÓN DE SERVICIOS"/>
    <s v="2.2.9-OTRAS CONTRATACIONES DE SERVICIOS"/>
    <s v="70-DONACION EXTERNA"/>
  </r>
  <r>
    <s v="N"/>
    <n v="0"/>
    <n v="100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1-ALIMENTOS Y PRODUCTOS AGROFORESTALES"/>
    <s v="10-FONDO GENERAL"/>
  </r>
  <r>
    <s v="N"/>
    <n v="0"/>
    <n v="75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3-PAPEL, CARTÓN E IMPRESOS"/>
    <s v="10-FONDO GENERAL"/>
  </r>
  <r>
    <s v="N"/>
    <n v="0"/>
    <n v="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3-PAPEL, CARTÓN E IMPRESOS"/>
    <s v="70-DONACION EXTERNA"/>
  </r>
  <r>
    <s v="N"/>
    <n v="0"/>
    <n v="420500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7-COMBUSTIBLES, LUBRICANTES, PRODUCTOS QUÍMICOS Y CONEXOS"/>
    <s v="10-FONDO GENERAL"/>
  </r>
  <r>
    <s v="N"/>
    <n v="14561.2"/>
    <n v="687360"/>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9-PRODUCTOS Y ÚTILES VARIOS"/>
    <s v="10-FONDO GENERAL"/>
  </r>
  <r>
    <s v="N"/>
    <n v="4130"/>
    <n v="6347341"/>
    <s v="0201-PRESIDENCIA DE LA REPÚBLICA"/>
    <x v="0"/>
    <x v="0"/>
    <x v="0"/>
    <s v="3-PROTECCIÓN DEL MEDIO AMBIENTE"/>
    <s v="3.3-Cambio Climático"/>
    <s v="3.3.99-Planificación, gestión y supervisión de cambio climático"/>
    <s v="99-MULTIPROVINCIAL"/>
    <s v="00-N/A"/>
    <s v="0010-CONSEJO NACIONAL PARA EL CAMBIO CLIMÁTICO Y MECANISMO DE DESARROLLO LIMPIO"/>
    <x v="0"/>
    <s v="2.3-MATERIALES Y SUMINISTROS"/>
    <s v="2.3.9-PRODUCTOS Y ÚTILES VARIOS"/>
    <s v="70-DONACION EXTERNA"/>
  </r>
  <r>
    <s v="N"/>
    <n v="990480"/>
    <n v="4197310"/>
    <s v="0201-PRESIDENCIA DE LA REPÚBLICA"/>
    <x v="0"/>
    <x v="0"/>
    <x v="0"/>
    <s v="4-SERVICIOS SOCIALES"/>
    <s v="4.2-Salud"/>
    <s v="4.2.98-Investigación y desarrollo relacionados con la salud"/>
    <s v="99-MULTIPROVINCIAL"/>
    <s v="00-N/A"/>
    <s v="0012-CONSEJO NACIONAL DE DROGAS"/>
    <x v="0"/>
    <s v="2.1-REMUNERACIONES Y CONTRIBUCIONES"/>
    <s v="2.1.1-REMUNERACIONES"/>
    <s v="10-FONDO GENERAL"/>
  </r>
  <r>
    <s v="N"/>
    <n v="0"/>
    <n v="322870"/>
    <s v="0201-PRESIDENCIA DE LA REPÚBLICA"/>
    <x v="0"/>
    <x v="0"/>
    <x v="0"/>
    <s v="4-SERVICIOS SOCIALES"/>
    <s v="4.2-Salud"/>
    <s v="4.2.98-Investigación y desarrollo relacionados con la salud"/>
    <s v="99-MULTIPROVINCIAL"/>
    <s v="00-N/A"/>
    <s v="0012-CONSEJO NACIONAL DE DROGAS"/>
    <x v="0"/>
    <s v="2.1-REMUNERACIONES Y CONTRIBUCIONES"/>
    <s v="2.1.2-SOBRESUELDOS"/>
    <s v="10-FONDO GENERAL"/>
  </r>
  <r>
    <s v="N"/>
    <n v="150623.5"/>
    <n v="592401"/>
    <s v="0201-PRESIDENCIA DE LA REPÚBLICA"/>
    <x v="0"/>
    <x v="0"/>
    <x v="0"/>
    <s v="4-SERVICIOS SOCIALES"/>
    <s v="4.2-Salud"/>
    <s v="4.2.98-Investigación y desarrollo relacionados con la salud"/>
    <s v="99-MULTIPROVINCIAL"/>
    <s v="00-N/A"/>
    <s v="0012-CONSEJO NACIONAL DE DROGAS"/>
    <x v="0"/>
    <s v="2.1-REMUNERACIONES Y CONTRIBUCIONES"/>
    <s v="2.1.5-CONTRIBUCIONES A LA SEGURIDAD SOCIAL"/>
    <s v="10-FONDO GENERAL"/>
  </r>
  <r>
    <s v="N"/>
    <n v="5995000"/>
    <n v="17405792"/>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1-REMUNERACIONES"/>
    <s v="10-FONDO GENERAL"/>
  </r>
  <r>
    <s v="N"/>
    <n v="736057.49"/>
    <n v="3301200"/>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2-SOBRESUELDOS"/>
    <s v="10-FONDO GENERAL"/>
  </r>
  <r>
    <s v="N"/>
    <n v="0"/>
    <n v="100000"/>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3-DIETAS Y GASTOS DE REPRESENTACIÓN"/>
    <s v="10-FONDO GENERAL"/>
  </r>
  <r>
    <s v="N"/>
    <n v="813147.49"/>
    <n v="2212011"/>
    <s v="0201-PRESIDENCIA DE LA REPÚBLICA"/>
    <x v="0"/>
    <x v="0"/>
    <x v="0"/>
    <s v="4-SERVICIOS SOCIALES"/>
    <s v="4.3-Actividades deportivas, recreativas, culturales y religiosas"/>
    <s v="4.3.03-Servicios culturales"/>
    <s v="99-MULTIPROVINCIAL"/>
    <s v="00-N/A"/>
    <s v="0018-COMISIÓN PERMANENTE DE EFEMÉRIDES PATRIA"/>
    <x v="0"/>
    <s v="2.1-REMUNERACIONES Y CONTRIBUCIONES"/>
    <s v="2.1.5-CONTRIBUCIONES A LA SEGURIDAD SOCIAL"/>
    <s v="10-FONDO GENERAL"/>
  </r>
  <r>
    <s v="N"/>
    <n v="400417.04"/>
    <n v="1941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1-SERVICIOS BÁSICOS"/>
    <s v="10-FONDO GENERAL"/>
  </r>
  <r>
    <s v="N"/>
    <n v="7326059.4299999997"/>
    <n v="20100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2-PUBLICIDAD, IMPRESIÓN Y ENCUADERNACIÓN"/>
    <s v="10-FONDO GENERAL"/>
  </r>
  <r>
    <s v="N"/>
    <n v="94775"/>
    <n v="1200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3-VIÁTICOS"/>
    <s v="10-FONDO GENERAL"/>
  </r>
  <r>
    <s v="N"/>
    <n v="14000"/>
    <n v="40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4-TRANSPORTE Y ALMACENAJE"/>
    <s v="10-FONDO GENERAL"/>
  </r>
  <r>
    <s v="N"/>
    <n v="2840181.76"/>
    <n v="8100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5-ALQUILERES Y RENTAS"/>
    <s v="10-FONDO GENERAL"/>
  </r>
  <r>
    <s v="N"/>
    <n v="462691.77"/>
    <n v="1700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6-SEGUROS"/>
    <s v="10-FONDO GENERAL"/>
  </r>
  <r>
    <s v="N"/>
    <n v="11977"/>
    <n v="923808"/>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7-SERVICIOS DE CONSERVACIÓN, REPARACIONES MENORES E INSTALACIONES TEMPORALES"/>
    <s v="10-FONDO GENERAL"/>
  </r>
  <r>
    <s v="N"/>
    <n v="486714.24"/>
    <n v="4330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8-OTROS SERVICIOS NO INCLUIDOS EN CONCEPTOS ANTERIORES"/>
    <s v="10-FONDO GENERAL"/>
  </r>
  <r>
    <s v="N"/>
    <n v="600456.68999999994"/>
    <n v="2200000"/>
    <s v="0201-PRESIDENCIA DE LA REPÚBLICA"/>
    <x v="0"/>
    <x v="0"/>
    <x v="0"/>
    <s v="4-SERVICIOS SOCIALES"/>
    <s v="4.3-Actividades deportivas, recreativas, culturales y religiosas"/>
    <s v="4.3.03-Servicios culturales"/>
    <s v="99-MULTIPROVINCIAL"/>
    <s v="00-N/A"/>
    <s v="0018-COMISIÓN PERMANENTE DE EFEMÉRIDES PATRIA"/>
    <x v="0"/>
    <s v="2.2-CONTRATACIÓN DE SERVICIOS"/>
    <s v="2.2.9-OTRAS CONTRATACIONES DE SERVICIOS"/>
    <s v="10-FONDO GENERAL"/>
  </r>
  <r>
    <s v="N"/>
    <n v="91589.67"/>
    <n v="1650000"/>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1-ALIMENTOS Y PRODUCTOS AGROFORESTALES"/>
    <s v="10-FONDO GENERAL"/>
  </r>
  <r>
    <s v="N"/>
    <n v="1380600"/>
    <n v="3600000"/>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2-TEXTILES Y VESTUARIOS"/>
    <s v="10-FONDO GENERAL"/>
  </r>
  <r>
    <s v="N"/>
    <n v="320284.34999999998"/>
    <n v="780000"/>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3-PAPEL, CARTÓN E IMPRESOS"/>
    <s v="10-FONDO GENERAL"/>
  </r>
  <r>
    <s v="N"/>
    <n v="75520"/>
    <n v="600000"/>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5-CUERO, CAUCHO Y PLÁSTICO"/>
    <s v="10-FONDO GENERAL"/>
  </r>
  <r>
    <s v="N"/>
    <n v="874939.2"/>
    <n v="1205000"/>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7-COMBUSTIBLES, LUBRICANTES, PRODUCTOS QUÍMICOS Y CONEXOS"/>
    <s v="10-FONDO GENERAL"/>
  </r>
  <r>
    <s v="N"/>
    <n v="135059.88"/>
    <n v="966943"/>
    <s v="0201-PRESIDENCIA DE LA REPÚBLICA"/>
    <x v="0"/>
    <x v="0"/>
    <x v="0"/>
    <s v="4-SERVICIOS SOCIALES"/>
    <s v="4.3-Actividades deportivas, recreativas, culturales y religiosas"/>
    <s v="4.3.03-Servicios culturales"/>
    <s v="99-MULTIPROVINCIAL"/>
    <s v="00-N/A"/>
    <s v="0018-COMISIÓN PERMANENTE DE EFEMÉRIDES PATRIA"/>
    <x v="0"/>
    <s v="2.3-MATERIALES Y SUMINISTROS"/>
    <s v="2.3.9-PRODUCTOS Y ÚTILES VARIOS"/>
    <s v="10-FONDO GENERAL"/>
  </r>
  <r>
    <s v="N"/>
    <n v="111780236.77"/>
    <n v="368294557"/>
    <s v="0201-PRESIDENCIA DE LA REPÚBLICA"/>
    <x v="0"/>
    <x v="0"/>
    <x v="0"/>
    <s v="4-SERVICIOS SOCIALES"/>
    <s v="4.5-Protección social"/>
    <s v="4.5.09-Juventud"/>
    <s v="99-MULTIPROVINCIAL"/>
    <s v="00-N/A"/>
    <s v="0001-GABINETE SOCIAL DE LA PRESIDENCIA"/>
    <x v="0"/>
    <s v="2.1-REMUNERACIONES Y CONTRIBUCIONES"/>
    <s v="2.1.1-REMUNERACIONES"/>
    <s v="10-FONDO GENERAL"/>
  </r>
  <r>
    <s v="N"/>
    <n v="9544000"/>
    <n v="88044778"/>
    <s v="0201-PRESIDENCIA DE LA REPÚBLICA"/>
    <x v="0"/>
    <x v="0"/>
    <x v="0"/>
    <s v="4-SERVICIOS SOCIALES"/>
    <s v="4.5-Protección social"/>
    <s v="4.5.09-Juventud"/>
    <s v="99-MULTIPROVINCIAL"/>
    <s v="00-N/A"/>
    <s v="0001-GABINETE SOCIAL DE LA PRESIDENCIA"/>
    <x v="0"/>
    <s v="2.1-REMUNERACIONES Y CONTRIBUCIONES"/>
    <s v="2.1.2-SOBRESUELDOS"/>
    <s v="10-FONDO GENERAL"/>
  </r>
  <r>
    <s v="N"/>
    <n v="16805343.530000001"/>
    <n v="51095436"/>
    <s v="0201-PRESIDENCIA DE LA REPÚBLICA"/>
    <x v="0"/>
    <x v="0"/>
    <x v="0"/>
    <s v="4-SERVICIOS SOCIALES"/>
    <s v="4.5-Protección social"/>
    <s v="4.5.09-Juventud"/>
    <s v="99-MULTIPROVINCIAL"/>
    <s v="00-N/A"/>
    <s v="0001-GABINETE SOCIAL DE LA PRESIDENCIA"/>
    <x v="0"/>
    <s v="2.1-REMUNERACIONES Y CONTRIBUCIONES"/>
    <s v="2.1.5-CONTRIBUCIONES A LA SEGURIDAD SOCIAL"/>
    <s v="10-FONDO GENERAL"/>
  </r>
  <r>
    <s v="N"/>
    <n v="5217684.16"/>
    <n v="16955980"/>
    <s v="0201-PRESIDENCIA DE LA REPÚBLICA"/>
    <x v="0"/>
    <x v="0"/>
    <x v="0"/>
    <s v="4-SERVICIOS SOCIALES"/>
    <s v="4.5-Protección social"/>
    <s v="4.5.09-Juventud"/>
    <s v="99-MULTIPROVINCIAL"/>
    <s v="00-N/A"/>
    <s v="0001-GABINETE SOCIAL DE LA PRESIDENCIA"/>
    <x v="0"/>
    <s v="2.2-CONTRATACIÓN DE SERVICIOS"/>
    <s v="2.2.1-SERVICIOS BÁSICOS"/>
    <s v="10-FONDO GENERAL"/>
  </r>
  <r>
    <s v="N"/>
    <n v="0"/>
    <n v="21963000"/>
    <s v="0201-PRESIDENCIA DE LA REPÚBLICA"/>
    <x v="0"/>
    <x v="0"/>
    <x v="0"/>
    <s v="4-SERVICIOS SOCIALES"/>
    <s v="4.5-Protección social"/>
    <s v="4.5.09-Juventud"/>
    <s v="99-MULTIPROVINCIAL"/>
    <s v="00-N/A"/>
    <s v="0001-GABINETE SOCIAL DE LA PRESIDENCIA"/>
    <x v="0"/>
    <s v="2.2-CONTRATACIÓN DE SERVICIOS"/>
    <s v="2.2.2-PUBLICIDAD, IMPRESIÓN Y ENCUADERNACIÓN"/>
    <s v="10-FONDO GENERAL"/>
  </r>
  <r>
    <s v="N"/>
    <n v="0"/>
    <n v="5500000"/>
    <s v="0201-PRESIDENCIA DE LA REPÚBLICA"/>
    <x v="0"/>
    <x v="0"/>
    <x v="0"/>
    <s v="4-SERVICIOS SOCIALES"/>
    <s v="4.5-Protección social"/>
    <s v="4.5.09-Juventud"/>
    <s v="99-MULTIPROVINCIAL"/>
    <s v="00-N/A"/>
    <s v="0001-GABINETE SOCIAL DE LA PRESIDENCIA"/>
    <x v="0"/>
    <s v="2.2-CONTRATACIÓN DE SERVICIOS"/>
    <s v="2.2.3-VIÁTICOS"/>
    <s v="10-FONDO GENERAL"/>
  </r>
  <r>
    <s v="N"/>
    <n v="0"/>
    <n v="7524000"/>
    <s v="0201-PRESIDENCIA DE LA REPÚBLICA"/>
    <x v="0"/>
    <x v="0"/>
    <x v="0"/>
    <s v="4-SERVICIOS SOCIALES"/>
    <s v="4.5-Protección social"/>
    <s v="4.5.09-Juventud"/>
    <s v="99-MULTIPROVINCIAL"/>
    <s v="00-N/A"/>
    <s v="0001-GABINETE SOCIAL DE LA PRESIDENCIA"/>
    <x v="0"/>
    <s v="2.2-CONTRATACIÓN DE SERVICIOS"/>
    <s v="2.2.4-TRANSPORTE Y ALMACENAJE"/>
    <s v="10-FONDO GENERAL"/>
  </r>
  <r>
    <s v="N"/>
    <n v="0"/>
    <n v="16677201"/>
    <s v="0201-PRESIDENCIA DE LA REPÚBLICA"/>
    <x v="0"/>
    <x v="0"/>
    <x v="0"/>
    <s v="4-SERVICIOS SOCIALES"/>
    <s v="4.5-Protección social"/>
    <s v="4.5.09-Juventud"/>
    <s v="99-MULTIPROVINCIAL"/>
    <s v="00-N/A"/>
    <s v="0001-GABINETE SOCIAL DE LA PRESIDENCIA"/>
    <x v="0"/>
    <s v="2.2-CONTRATACIÓN DE SERVICIOS"/>
    <s v="2.2.5-ALQUILERES Y RENTAS"/>
    <s v="10-FONDO GENERAL"/>
  </r>
  <r>
    <s v="N"/>
    <n v="6634931.2300000004"/>
    <n v="11999900"/>
    <s v="0201-PRESIDENCIA DE LA REPÚBLICA"/>
    <x v="0"/>
    <x v="0"/>
    <x v="0"/>
    <s v="4-SERVICIOS SOCIALES"/>
    <s v="4.5-Protección social"/>
    <s v="4.5.09-Juventud"/>
    <s v="99-MULTIPROVINCIAL"/>
    <s v="00-N/A"/>
    <s v="0001-GABINETE SOCIAL DE LA PRESIDENCIA"/>
    <x v="0"/>
    <s v="2.2-CONTRATACIÓN DE SERVICIOS"/>
    <s v="2.2.6-SEGUROS"/>
    <s v="10-FONDO GENERAL"/>
  </r>
  <r>
    <s v="N"/>
    <n v="0"/>
    <n v="6300000"/>
    <s v="0201-PRESIDENCIA DE LA REPÚBLICA"/>
    <x v="0"/>
    <x v="0"/>
    <x v="0"/>
    <s v="4-SERVICIOS SOCIALES"/>
    <s v="4.5-Protección social"/>
    <s v="4.5.09-Juventud"/>
    <s v="99-MULTIPROVINCIAL"/>
    <s v="00-N/A"/>
    <s v="0001-GABINETE SOCIAL DE LA PRESIDENCIA"/>
    <x v="0"/>
    <s v="2.2-CONTRATACIÓN DE SERVICIOS"/>
    <s v="2.2.7-SERVICIOS DE CONSERVACIÓN, REPARACIONES MENORES E INSTALACIONES TEMPORALES"/>
    <s v="10-FONDO GENERAL"/>
  </r>
  <r>
    <s v="N"/>
    <n v="1842000.01"/>
    <n v="48810403"/>
    <s v="0201-PRESIDENCIA DE LA REPÚBLICA"/>
    <x v="0"/>
    <x v="0"/>
    <x v="0"/>
    <s v="4-SERVICIOS SOCIALES"/>
    <s v="4.5-Protección social"/>
    <s v="4.5.09-Juventud"/>
    <s v="99-MULTIPROVINCIAL"/>
    <s v="00-N/A"/>
    <s v="0001-GABINETE SOCIAL DE LA PRESIDENCIA"/>
    <x v="0"/>
    <s v="2.2-CONTRATACIÓN DE SERVICIOS"/>
    <s v="2.2.8-OTROS SERVICIOS NO INCLUIDOS EN CONCEPTOS ANTERIORES"/>
    <s v="10-FONDO GENERAL"/>
  </r>
  <r>
    <s v="N"/>
    <n v="0"/>
    <n v="5989000"/>
    <s v="0201-PRESIDENCIA DE LA REPÚBLICA"/>
    <x v="0"/>
    <x v="0"/>
    <x v="0"/>
    <s v="4-SERVICIOS SOCIALES"/>
    <s v="4.5-Protección social"/>
    <s v="4.5.09-Juventud"/>
    <s v="99-MULTIPROVINCIAL"/>
    <s v="00-N/A"/>
    <s v="0001-GABINETE SOCIAL DE LA PRESIDENCIA"/>
    <x v="0"/>
    <s v="2.2-CONTRATACIÓN DE SERVICIOS"/>
    <s v="2.2.9-OTRAS CONTRATACIONES DE SERVICIOS"/>
    <s v="10-FONDO GENERAL"/>
  </r>
  <r>
    <s v="N"/>
    <n v="0"/>
    <n v="1369254"/>
    <s v="0201-PRESIDENCIA DE LA REPÚBLICA"/>
    <x v="0"/>
    <x v="0"/>
    <x v="0"/>
    <s v="4-SERVICIOS SOCIALES"/>
    <s v="4.5-Protección social"/>
    <s v="4.5.09-Juventud"/>
    <s v="99-MULTIPROVINCIAL"/>
    <s v="00-N/A"/>
    <s v="0001-GABINETE SOCIAL DE LA PRESIDENCIA"/>
    <x v="0"/>
    <s v="2.3-MATERIALES Y SUMINISTROS"/>
    <s v="2.3.1-ALIMENTOS Y PRODUCTOS AGROFORESTALES"/>
    <s v="10-FONDO GENERAL"/>
  </r>
  <r>
    <s v="N"/>
    <n v="2340645.64"/>
    <n v="11409350"/>
    <s v="0201-PRESIDENCIA DE LA REPÚBLICA"/>
    <x v="0"/>
    <x v="0"/>
    <x v="0"/>
    <s v="4-SERVICIOS SOCIALES"/>
    <s v="4.5-Protección social"/>
    <s v="4.5.09-Juventud"/>
    <s v="99-MULTIPROVINCIAL"/>
    <s v="00-N/A"/>
    <s v="0001-GABINETE SOCIAL DE LA PRESIDENCIA"/>
    <x v="0"/>
    <s v="2.3-MATERIALES Y SUMINISTROS"/>
    <s v="2.3.2-TEXTILES Y VESTUARIOS"/>
    <s v="10-FONDO GENERAL"/>
  </r>
  <r>
    <s v="N"/>
    <n v="0"/>
    <n v="834312"/>
    <s v="0201-PRESIDENCIA DE LA REPÚBLICA"/>
    <x v="0"/>
    <x v="0"/>
    <x v="0"/>
    <s v="4-SERVICIOS SOCIALES"/>
    <s v="4.5-Protección social"/>
    <s v="4.5.09-Juventud"/>
    <s v="99-MULTIPROVINCIAL"/>
    <s v="00-N/A"/>
    <s v="0001-GABINETE SOCIAL DE LA PRESIDENCIA"/>
    <x v="0"/>
    <s v="2.3-MATERIALES Y SUMINISTROS"/>
    <s v="2.3.3-PAPEL, CARTÓN E IMPRESOS"/>
    <s v="10-FONDO GENERAL"/>
  </r>
  <r>
    <s v="N"/>
    <n v="0"/>
    <n v="62000"/>
    <s v="0201-PRESIDENCIA DE LA REPÚBLICA"/>
    <x v="0"/>
    <x v="0"/>
    <x v="0"/>
    <s v="4-SERVICIOS SOCIALES"/>
    <s v="4.5-Protección social"/>
    <s v="4.5.09-Juventud"/>
    <s v="99-MULTIPROVINCIAL"/>
    <s v="00-N/A"/>
    <s v="0001-GABINETE SOCIAL DE LA PRESIDENCIA"/>
    <x v="0"/>
    <s v="2.3-MATERIALES Y SUMINISTROS"/>
    <s v="2.3.5-CUERO, CAUCHO Y PLÁSTICO"/>
    <s v="10-FONDO GENERAL"/>
  </r>
  <r>
    <s v="N"/>
    <n v="0"/>
    <n v="662710"/>
    <s v="0201-PRESIDENCIA DE LA REPÚBLICA"/>
    <x v="0"/>
    <x v="0"/>
    <x v="0"/>
    <s v="4-SERVICIOS SOCIALES"/>
    <s v="4.5-Protección social"/>
    <s v="4.5.09-Juventud"/>
    <s v="99-MULTIPROVINCIAL"/>
    <s v="00-N/A"/>
    <s v="0001-GABINETE SOCIAL DE LA PRESIDENCIA"/>
    <x v="0"/>
    <s v="2.3-MATERIALES Y SUMINISTROS"/>
    <s v="2.3.6-PRODUCTOS DE MINERALES, METÁLICOS Y NO METÁLICOS"/>
    <s v="10-FONDO GENERAL"/>
  </r>
  <r>
    <s v="N"/>
    <n v="72000"/>
    <n v="12151200"/>
    <s v="0201-PRESIDENCIA DE LA REPÚBLICA"/>
    <x v="0"/>
    <x v="0"/>
    <x v="0"/>
    <s v="4-SERVICIOS SOCIALES"/>
    <s v="4.5-Protección social"/>
    <s v="4.5.09-Juventud"/>
    <s v="99-MULTIPROVINCIAL"/>
    <s v="00-N/A"/>
    <s v="0001-GABINETE SOCIAL DE LA PRESIDENCIA"/>
    <x v="0"/>
    <s v="2.3-MATERIALES Y SUMINISTROS"/>
    <s v="2.3.7-COMBUSTIBLES, LUBRICANTES, PRODUCTOS QUÍMICOS Y CONEXOS"/>
    <s v="10-FONDO GENERAL"/>
  </r>
  <r>
    <s v="N"/>
    <n v="0"/>
    <n v="5808650"/>
    <s v="0201-PRESIDENCIA DE LA REPÚBLICA"/>
    <x v="0"/>
    <x v="0"/>
    <x v="0"/>
    <s v="4-SERVICIOS SOCIALES"/>
    <s v="4.5-Protección social"/>
    <s v="4.5.09-Juventud"/>
    <s v="99-MULTIPROVINCIAL"/>
    <s v="00-N/A"/>
    <s v="0001-GABINETE SOCIAL DE LA PRESIDENCIA"/>
    <x v="0"/>
    <s v="2.3-MATERIALES Y SUMINISTROS"/>
    <s v="2.3.9-PRODUCTOS Y ÚTILES VARIOS"/>
    <s v="10-FONDO GENERAL"/>
  </r>
  <r>
    <s v="N"/>
    <n v="13936242.810000001"/>
    <n v="74888675"/>
    <s v="0201-PRESIDENCIA DE LA REPÚBLICA"/>
    <x v="0"/>
    <x v="0"/>
    <x v="0"/>
    <s v="4-SERVICIOS SOCIALES"/>
    <s v="4.5-Protección social"/>
    <s v="4.5.10-Asistencia social"/>
    <s v="01-DISTRITO NACIONAL"/>
    <s v="00-N/A"/>
    <s v="0010-CONSEJO NACIONAL DE LA PERSONA ENVEJECIENTE"/>
    <x v="0"/>
    <s v="2.1-REMUNERACIONES Y CONTRIBUCIONES"/>
    <s v="2.1.1-REMUNERACIONES"/>
    <s v="10-FONDO GENERAL"/>
  </r>
  <r>
    <s v="N"/>
    <n v="422528.04"/>
    <n v="5411087"/>
    <s v="0201-PRESIDENCIA DE LA REPÚBLICA"/>
    <x v="0"/>
    <x v="0"/>
    <x v="0"/>
    <s v="4-SERVICIOS SOCIALES"/>
    <s v="4.5-Protección social"/>
    <s v="4.5.10-Asistencia social"/>
    <s v="01-DISTRITO NACIONAL"/>
    <s v="00-N/A"/>
    <s v="0010-CONSEJO NACIONAL DE LA PERSONA ENVEJECIENTE"/>
    <x v="0"/>
    <s v="2.1-REMUNERACIONES Y CONTRIBUCIONES"/>
    <s v="2.1.2-SOBRESUELDOS"/>
    <s v="10-FONDO GENERAL"/>
  </r>
  <r>
    <s v="N"/>
    <n v="2130752.29"/>
    <n v="11124734"/>
    <s v="0201-PRESIDENCIA DE LA REPÚBLICA"/>
    <x v="0"/>
    <x v="0"/>
    <x v="0"/>
    <s v="4-SERVICIOS SOCIALES"/>
    <s v="4.5-Protección social"/>
    <s v="4.5.10-Asistencia social"/>
    <s v="01-DISTRITO NACIONAL"/>
    <s v="00-N/A"/>
    <s v="0010-CONSEJO NACIONAL DE LA PERSONA ENVEJECIENTE"/>
    <x v="0"/>
    <s v="2.1-REMUNERACIONES Y CONTRIBUCIONES"/>
    <s v="2.1.5-CONTRIBUCIONES A LA SEGURIDAD SOCIAL"/>
    <s v="10-FONDO GENERAL"/>
  </r>
  <r>
    <s v="N"/>
    <n v="0"/>
    <n v="500000"/>
    <s v="0201-PRESIDENCIA DE LA REPÚBLICA"/>
    <x v="0"/>
    <x v="0"/>
    <x v="0"/>
    <s v="4-SERVICIOS SOCIALES"/>
    <s v="4.5-Protección social"/>
    <s v="4.5.10-Asistencia social"/>
    <s v="01-DISTRITO NACIONAL"/>
    <s v="00-N/A"/>
    <s v="0010-CONSEJO NACIONAL DE LA PERSONA ENVEJECIENTE"/>
    <x v="0"/>
    <s v="2.2-CONTRATACIÓN DE SERVICIOS"/>
    <s v="2.2.6-SEGUROS"/>
    <s v="10-FONDO GENERAL"/>
  </r>
  <r>
    <s v="N"/>
    <n v="0"/>
    <n v="42554395"/>
    <s v="0201-PRESIDENCIA DE LA REPÚBLICA"/>
    <x v="0"/>
    <x v="0"/>
    <x v="0"/>
    <s v="4-SERVICIOS SOCIALES"/>
    <s v="4.5-Protección social"/>
    <s v="4.5.10-Asistencia social"/>
    <s v="01-DISTRITO NACIONAL"/>
    <s v="00-N/A"/>
    <s v="0010-CONSEJO NACIONAL DE LA PERSONA ENVEJECIENTE"/>
    <x v="0"/>
    <s v="2.3-MATERIALES Y SUMINISTROS"/>
    <s v="2.3.1-ALIMENTOS Y PRODUCTOS AGROFORESTALES"/>
    <s v="10-FONDO GENERAL"/>
  </r>
  <r>
    <s v="N"/>
    <n v="0"/>
    <n v="8756160"/>
    <s v="0201-PRESIDENCIA DE LA REPÚBLICA"/>
    <x v="0"/>
    <x v="0"/>
    <x v="0"/>
    <s v="4-SERVICIOS SOCIALES"/>
    <s v="4.5-Protección social"/>
    <s v="4.5.10-Asistencia social"/>
    <s v="01-DISTRITO NACIONAL"/>
    <s v="00-N/A"/>
    <s v="0010-CONSEJO NACIONAL DE LA PERSONA ENVEJECIENTE"/>
    <x v="0"/>
    <s v="2.3-MATERIALES Y SUMINISTROS"/>
    <s v="2.3.4-PRODUCTOS FARMACÉUTICOS"/>
    <s v="10-FONDO GENERAL"/>
  </r>
  <r>
    <s v="N"/>
    <n v="0"/>
    <n v="1390290"/>
    <s v="0201-PRESIDENCIA DE LA REPÚBLICA"/>
    <x v="0"/>
    <x v="0"/>
    <x v="0"/>
    <s v="4-SERVICIOS SOCIALES"/>
    <s v="4.5-Protección social"/>
    <s v="4.5.10-Asistencia social"/>
    <s v="01-DISTRITO NACIONAL"/>
    <s v="00-N/A"/>
    <s v="0010-CONSEJO NACIONAL DE LA PERSONA ENVEJECIENTE"/>
    <x v="0"/>
    <s v="2.3-MATERIALES Y SUMINISTROS"/>
    <s v="2.3.7-COMBUSTIBLES, LUBRICANTES, PRODUCTOS QUÍMICOS Y CONEXOS"/>
    <s v="10-FONDO GENERAL"/>
  </r>
  <r>
    <s v="N"/>
    <n v="5112813.88"/>
    <n v="21578689"/>
    <s v="0201-PRESIDENCIA DE LA REPÚBLICA"/>
    <x v="0"/>
    <x v="0"/>
    <x v="0"/>
    <s v="4-SERVICIOS SOCIALES"/>
    <s v="4.5-Protección social"/>
    <s v="4.5.10-Asistencia social"/>
    <s v="02-AZUA"/>
    <s v="00-N/A"/>
    <s v="0010-CONSEJO NACIONAL DE LA PERSONA ENVEJECIENTE"/>
    <x v="0"/>
    <s v="2.1-REMUNERACIONES Y CONTRIBUCIONES"/>
    <s v="2.1.1-REMUNERACIONES"/>
    <s v="10-FONDO GENERAL"/>
  </r>
  <r>
    <s v="N"/>
    <n v="0"/>
    <n v="872129"/>
    <s v="0201-PRESIDENCIA DE LA REPÚBLICA"/>
    <x v="0"/>
    <x v="0"/>
    <x v="0"/>
    <s v="4-SERVICIOS SOCIALES"/>
    <s v="4.5-Protección social"/>
    <s v="4.5.10-Asistencia social"/>
    <s v="02-AZUA"/>
    <s v="00-N/A"/>
    <s v="0010-CONSEJO NACIONAL DE LA PERSONA ENVEJECIENTE"/>
    <x v="0"/>
    <s v="2.1-REMUNERACIONES Y CONTRIBUCIONES"/>
    <s v="2.1.2-SOBRESUELDOS"/>
    <s v="10-FONDO GENERAL"/>
  </r>
  <r>
    <s v="N"/>
    <n v="781749.28"/>
    <n v="2739169"/>
    <s v="0201-PRESIDENCIA DE LA REPÚBLICA"/>
    <x v="0"/>
    <x v="0"/>
    <x v="0"/>
    <s v="4-SERVICIOS SOCIALES"/>
    <s v="4.5-Protección social"/>
    <s v="4.5.10-Asistencia social"/>
    <s v="02-AZUA"/>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02-AZUA"/>
    <s v="00-N/A"/>
    <s v="0010-CONSEJO NACIONAL DE LA PERSONA ENVEJECIENTE"/>
    <x v="0"/>
    <s v="2.2-CONTRATACIÓN DE SERVICIOS"/>
    <s v="2.2.6-SEGUROS"/>
    <s v="10-FONDO GENERAL"/>
  </r>
  <r>
    <s v="N"/>
    <n v="0"/>
    <n v="4910640"/>
    <s v="0201-PRESIDENCIA DE LA REPÚBLICA"/>
    <x v="0"/>
    <x v="0"/>
    <x v="0"/>
    <s v="4-SERVICIOS SOCIALES"/>
    <s v="4.5-Protección social"/>
    <s v="4.5.10-Asistencia social"/>
    <s v="02-AZUA"/>
    <s v="00-N/A"/>
    <s v="0010-CONSEJO NACIONAL DE LA PERSONA ENVEJECIENTE"/>
    <x v="0"/>
    <s v="2.3-MATERIALES Y SUMINISTROS"/>
    <s v="2.3.1-ALIMENTOS Y PRODUCTOS AGROFORESTALES"/>
    <s v="10-FONDO GENERAL"/>
  </r>
  <r>
    <s v="N"/>
    <n v="0"/>
    <n v="1327200"/>
    <s v="0201-PRESIDENCIA DE LA REPÚBLICA"/>
    <x v="0"/>
    <x v="0"/>
    <x v="0"/>
    <s v="4-SERVICIOS SOCIALES"/>
    <s v="4.5-Protección social"/>
    <s v="4.5.10-Asistencia social"/>
    <s v="02-AZUA"/>
    <s v="00-N/A"/>
    <s v="0010-CONSEJO NACIONAL DE LA PERSONA ENVEJECIENTE"/>
    <x v="0"/>
    <s v="2.3-MATERIALES Y SUMINISTROS"/>
    <s v="2.3.4-PRODUCTOS FARMACÉUTICOS"/>
    <s v="10-FONDO GENERAL"/>
  </r>
  <r>
    <s v="N"/>
    <n v="0"/>
    <n v="41990"/>
    <s v="0201-PRESIDENCIA DE LA REPÚBLICA"/>
    <x v="0"/>
    <x v="0"/>
    <x v="0"/>
    <s v="4-SERVICIOS SOCIALES"/>
    <s v="4.5-Protección social"/>
    <s v="4.5.10-Asistencia social"/>
    <s v="02-AZUA"/>
    <s v="00-N/A"/>
    <s v="0010-CONSEJO NACIONAL DE LA PERSONA ENVEJECIENTE"/>
    <x v="0"/>
    <s v="2.3-MATERIALES Y SUMINISTROS"/>
    <s v="2.3.7-COMBUSTIBLES, LUBRICANTES, PRODUCTOS QUÍMICOS Y CONEXOS"/>
    <s v="10-FONDO GENERAL"/>
  </r>
  <r>
    <s v="N"/>
    <n v="3145161.23"/>
    <n v="22796552"/>
    <s v="0201-PRESIDENCIA DE LA REPÚBLICA"/>
    <x v="0"/>
    <x v="0"/>
    <x v="0"/>
    <s v="4-SERVICIOS SOCIALES"/>
    <s v="4.5-Protección social"/>
    <s v="4.5.10-Asistencia social"/>
    <s v="10-INDEPENDENCIA"/>
    <s v="00-N/A"/>
    <s v="0010-CONSEJO NACIONAL DE LA PERSONA ENVEJECIENTE"/>
    <x v="0"/>
    <s v="2.1-REMUNERACIONES Y CONTRIBUCIONES"/>
    <s v="2.1.1-REMUNERACIONES"/>
    <s v="10-FONDO GENERAL"/>
  </r>
  <r>
    <s v="N"/>
    <n v="0"/>
    <n v="1840110"/>
    <s v="0201-PRESIDENCIA DE LA REPÚBLICA"/>
    <x v="0"/>
    <x v="0"/>
    <x v="0"/>
    <s v="4-SERVICIOS SOCIALES"/>
    <s v="4.5-Protección social"/>
    <s v="4.5.10-Asistencia social"/>
    <s v="10-INDEPENDENCIA"/>
    <s v="00-N/A"/>
    <s v="0010-CONSEJO NACIONAL DE LA PERSONA ENVEJECIENTE"/>
    <x v="0"/>
    <s v="2.1-REMUNERACIONES Y CONTRIBUCIONES"/>
    <s v="2.1.2-SOBRESUELDOS"/>
    <s v="10-FONDO GENERAL"/>
  </r>
  <r>
    <s v="N"/>
    <n v="480895.17"/>
    <n v="1787697"/>
    <s v="0201-PRESIDENCIA DE LA REPÚBLICA"/>
    <x v="0"/>
    <x v="0"/>
    <x v="0"/>
    <s v="4-SERVICIOS SOCIALES"/>
    <s v="4.5-Protección social"/>
    <s v="4.5.10-Asistencia social"/>
    <s v="10-INDEPENDENCIA"/>
    <s v="00-N/A"/>
    <s v="0010-CONSEJO NACIONAL DE LA PERSONA ENVEJECIENTE"/>
    <x v="0"/>
    <s v="2.1-REMUNERACIONES Y CONTRIBUCIONES"/>
    <s v="2.1.5-CONTRIBUCIONES A LA SEGURIDAD SOCIAL"/>
    <s v="10-FONDO GENERAL"/>
  </r>
  <r>
    <s v="N"/>
    <n v="0"/>
    <n v="370000"/>
    <s v="0201-PRESIDENCIA DE LA REPÚBLICA"/>
    <x v="0"/>
    <x v="0"/>
    <x v="0"/>
    <s v="4-SERVICIOS SOCIALES"/>
    <s v="4.5-Protección social"/>
    <s v="4.5.10-Asistencia social"/>
    <s v="10-INDEPENDENCIA"/>
    <s v="00-N/A"/>
    <s v="0010-CONSEJO NACIONAL DE LA PERSONA ENVEJECIENTE"/>
    <x v="0"/>
    <s v="2.2-CONTRATACIÓN DE SERVICIOS"/>
    <s v="2.2.6-SEGUROS"/>
    <s v="10-FONDO GENERAL"/>
  </r>
  <r>
    <s v="N"/>
    <n v="0"/>
    <n v="10312344"/>
    <s v="0201-PRESIDENCIA DE LA REPÚBLICA"/>
    <x v="0"/>
    <x v="0"/>
    <x v="0"/>
    <s v="4-SERVICIOS SOCIALES"/>
    <s v="4.5-Protección social"/>
    <s v="4.5.10-Asistencia social"/>
    <s v="10-INDEPENDENCIA"/>
    <s v="00-N/A"/>
    <s v="0010-CONSEJO NACIONAL DE LA PERSONA ENVEJECIENTE"/>
    <x v="0"/>
    <s v="2.3-MATERIALES Y SUMINISTROS"/>
    <s v="2.3.1-ALIMENTOS Y PRODUCTOS AGROFORESTALES"/>
    <s v="10-FONDO GENERAL"/>
  </r>
  <r>
    <s v="N"/>
    <n v="0"/>
    <n v="1557130"/>
    <s v="0201-PRESIDENCIA DE LA REPÚBLICA"/>
    <x v="0"/>
    <x v="0"/>
    <x v="0"/>
    <s v="4-SERVICIOS SOCIALES"/>
    <s v="4.5-Protección social"/>
    <s v="4.5.10-Asistencia social"/>
    <s v="10-INDEPENDENCIA"/>
    <s v="00-N/A"/>
    <s v="0010-CONSEJO NACIONAL DE LA PERSONA ENVEJECIENTE"/>
    <x v="0"/>
    <s v="2.3-MATERIALES Y SUMINISTROS"/>
    <s v="2.3.4-PRODUCTOS FARMACÉUTICOS"/>
    <s v="10-FONDO GENERAL"/>
  </r>
  <r>
    <s v="N"/>
    <n v="0"/>
    <n v="1516015"/>
    <s v="0201-PRESIDENCIA DE LA REPÚBLICA"/>
    <x v="0"/>
    <x v="0"/>
    <x v="0"/>
    <s v="4-SERVICIOS SOCIALES"/>
    <s v="4.5-Protección social"/>
    <s v="4.5.10-Asistencia social"/>
    <s v="10-INDEPENDENCIA"/>
    <s v="00-N/A"/>
    <s v="0010-CONSEJO NACIONAL DE LA PERSONA ENVEJECIENTE"/>
    <x v="0"/>
    <s v="2.3-MATERIALES Y SUMINISTROS"/>
    <s v="2.3.7-COMBUSTIBLES, LUBRICANTES, PRODUCTOS QUÍMICOS Y CONEXOS"/>
    <s v="10-FONDO GENERAL"/>
  </r>
  <r>
    <s v="N"/>
    <n v="4816029.8"/>
    <n v="13012862"/>
    <s v="0201-PRESIDENCIA DE LA REPÚBLICA"/>
    <x v="0"/>
    <x v="0"/>
    <x v="0"/>
    <s v="4-SERVICIOS SOCIALES"/>
    <s v="4.5-Protección social"/>
    <s v="4.5.10-Asistencia social"/>
    <s v="11-LA ALTAGRACIA"/>
    <s v="00-N/A"/>
    <s v="0010-CONSEJO NACIONAL DE LA PERSONA ENVEJECIENTE"/>
    <x v="0"/>
    <s v="2.1-REMUNERACIONES Y CONTRIBUCIONES"/>
    <s v="2.1.1-REMUNERACIONES"/>
    <s v="10-FONDO GENERAL"/>
  </r>
  <r>
    <s v="N"/>
    <n v="0"/>
    <n v="1967673"/>
    <s v="0201-PRESIDENCIA DE LA REPÚBLICA"/>
    <x v="0"/>
    <x v="0"/>
    <x v="0"/>
    <s v="4-SERVICIOS SOCIALES"/>
    <s v="4.5-Protección social"/>
    <s v="4.5.10-Asistencia social"/>
    <s v="11-LA ALTAGRACIA"/>
    <s v="00-N/A"/>
    <s v="0010-CONSEJO NACIONAL DE LA PERSONA ENVEJECIENTE"/>
    <x v="0"/>
    <s v="2.1-REMUNERACIONES Y CONTRIBUCIONES"/>
    <s v="2.1.2-SOBRESUELDOS"/>
    <s v="10-FONDO GENERAL"/>
  </r>
  <r>
    <s v="N"/>
    <n v="736331.14"/>
    <n v="2071047"/>
    <s v="0201-PRESIDENCIA DE LA REPÚBLICA"/>
    <x v="0"/>
    <x v="0"/>
    <x v="0"/>
    <s v="4-SERVICIOS SOCIALES"/>
    <s v="4.5-Protección social"/>
    <s v="4.5.10-Asistencia social"/>
    <s v="11-LA ALTAGRACIA"/>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11-LA ALTAGRACIA"/>
    <s v="00-N/A"/>
    <s v="0010-CONSEJO NACIONAL DE LA PERSONA ENVEJECIENTE"/>
    <x v="0"/>
    <s v="2.2-CONTRATACIÓN DE SERVICIOS"/>
    <s v="2.2.6-SEGUROS"/>
    <s v="10-FONDO GENERAL"/>
  </r>
  <r>
    <s v="N"/>
    <n v="0"/>
    <n v="10312344"/>
    <s v="0201-PRESIDENCIA DE LA REPÚBLICA"/>
    <x v="0"/>
    <x v="0"/>
    <x v="0"/>
    <s v="4-SERVICIOS SOCIALES"/>
    <s v="4.5-Protección social"/>
    <s v="4.5.10-Asistencia social"/>
    <s v="11-LA ALTAGRACIA"/>
    <s v="00-N/A"/>
    <s v="0010-CONSEJO NACIONAL DE LA PERSONA ENVEJECIENTE"/>
    <x v="0"/>
    <s v="2.3-MATERIALES Y SUMINISTROS"/>
    <s v="2.3.1-ALIMENTOS Y PRODUCTOS AGROFORESTALES"/>
    <s v="10-FONDO GENERAL"/>
  </r>
  <r>
    <s v="N"/>
    <n v="0"/>
    <n v="2787120"/>
    <s v="0201-PRESIDENCIA DE LA REPÚBLICA"/>
    <x v="0"/>
    <x v="0"/>
    <x v="0"/>
    <s v="4-SERVICIOS SOCIALES"/>
    <s v="4.5-Protección social"/>
    <s v="4.5.10-Asistencia social"/>
    <s v="11-LA ALTAGRACIA"/>
    <s v="00-N/A"/>
    <s v="0010-CONSEJO NACIONAL DE LA PERSONA ENVEJECIENTE"/>
    <x v="0"/>
    <s v="2.3-MATERIALES Y SUMINISTROS"/>
    <s v="2.3.4-PRODUCTOS FARMACÉUTICOS"/>
    <s v="10-FONDO GENERAL"/>
  </r>
  <r>
    <s v="N"/>
    <n v="0"/>
    <n v="286025"/>
    <s v="0201-PRESIDENCIA DE LA REPÚBLICA"/>
    <x v="0"/>
    <x v="0"/>
    <x v="0"/>
    <s v="4-SERVICIOS SOCIALES"/>
    <s v="4.5-Protección social"/>
    <s v="4.5.10-Asistencia social"/>
    <s v="11-LA ALTAGRACIA"/>
    <s v="00-N/A"/>
    <s v="0010-CONSEJO NACIONAL DE LA PERSONA ENVEJECIENTE"/>
    <x v="0"/>
    <s v="2.3-MATERIALES Y SUMINISTROS"/>
    <s v="2.3.7-COMBUSTIBLES, LUBRICANTES, PRODUCTOS QUÍMICOS Y CONEXOS"/>
    <s v="10-FONDO GENERAL"/>
  </r>
  <r>
    <s v="N"/>
    <n v="5529768.2400000002"/>
    <n v="20588777"/>
    <s v="0201-PRESIDENCIA DE LA REPÚBLICA"/>
    <x v="0"/>
    <x v="0"/>
    <x v="0"/>
    <s v="4-SERVICIOS SOCIALES"/>
    <s v="4.5-Protección social"/>
    <s v="4.5.10-Asistencia social"/>
    <s v="13-LA VEGA"/>
    <s v="00-N/A"/>
    <s v="0010-CONSEJO NACIONAL DE LA PERSONA ENVEJECIENTE"/>
    <x v="0"/>
    <s v="2.1-REMUNERACIONES Y CONTRIBUCIONES"/>
    <s v="2.1.1-REMUNERACIONES"/>
    <s v="10-FONDO GENERAL"/>
  </r>
  <r>
    <s v="N"/>
    <n v="69075.600000000006"/>
    <n v="2669210"/>
    <s v="0201-PRESIDENCIA DE LA REPÚBLICA"/>
    <x v="0"/>
    <x v="0"/>
    <x v="0"/>
    <s v="4-SERVICIOS SOCIALES"/>
    <s v="4.5-Protección social"/>
    <s v="4.5.10-Asistencia social"/>
    <s v="13-LA VEGA"/>
    <s v="00-N/A"/>
    <s v="0010-CONSEJO NACIONAL DE LA PERSONA ENVEJECIENTE"/>
    <x v="0"/>
    <s v="2.1-REMUNERACIONES Y CONTRIBUCIONES"/>
    <s v="2.1.2-SOBRESUELDOS"/>
    <s v="10-FONDO GENERAL"/>
  </r>
  <r>
    <s v="N"/>
    <n v="845481.88"/>
    <n v="2932654"/>
    <s v="0201-PRESIDENCIA DE LA REPÚBLICA"/>
    <x v="0"/>
    <x v="0"/>
    <x v="0"/>
    <s v="4-SERVICIOS SOCIALES"/>
    <s v="4.5-Protección social"/>
    <s v="4.5.10-Asistencia social"/>
    <s v="13-LA VEGA"/>
    <s v="00-N/A"/>
    <s v="0010-CONSEJO NACIONAL DE LA PERSONA ENVEJECIENTE"/>
    <x v="0"/>
    <s v="2.1-REMUNERACIONES Y CONTRIBUCIONES"/>
    <s v="2.1.5-CONTRIBUCIONES A LA SEGURIDAD SOCIAL"/>
    <s v="10-FONDO GENERAL"/>
  </r>
  <r>
    <s v="N"/>
    <n v="0"/>
    <n v="13255553"/>
    <s v="0201-PRESIDENCIA DE LA REPÚBLICA"/>
    <x v="0"/>
    <x v="0"/>
    <x v="0"/>
    <s v="4-SERVICIOS SOCIALES"/>
    <s v="4.5-Protección social"/>
    <s v="4.5.10-Asistencia social"/>
    <s v="13-LA VEGA"/>
    <s v="00-N/A"/>
    <s v="0010-CONSEJO NACIONAL DE LA PERSONA ENVEJECIENTE"/>
    <x v="0"/>
    <s v="2.3-MATERIALES Y SUMINISTROS"/>
    <s v="2.3.1-ALIMENTOS Y PRODUCTOS AGROFORESTALES"/>
    <s v="10-FONDO GENERAL"/>
  </r>
  <r>
    <s v="N"/>
    <n v="0"/>
    <n v="2620800"/>
    <s v="0201-PRESIDENCIA DE LA REPÚBLICA"/>
    <x v="0"/>
    <x v="0"/>
    <x v="0"/>
    <s v="4-SERVICIOS SOCIALES"/>
    <s v="4.5-Protección social"/>
    <s v="4.5.10-Asistencia social"/>
    <s v="13-LA VEGA"/>
    <s v="00-N/A"/>
    <s v="0010-CONSEJO NACIONAL DE LA PERSONA ENVEJECIENTE"/>
    <x v="0"/>
    <s v="2.3-MATERIALES Y SUMINISTROS"/>
    <s v="2.3.4-PRODUCTOS FARMACÉUTICOS"/>
    <s v="10-FONDO GENERAL"/>
  </r>
  <r>
    <s v="N"/>
    <n v="0"/>
    <n v="201108"/>
    <s v="0201-PRESIDENCIA DE LA REPÚBLICA"/>
    <x v="0"/>
    <x v="0"/>
    <x v="0"/>
    <s v="4-SERVICIOS SOCIALES"/>
    <s v="4.5-Protección social"/>
    <s v="4.5.10-Asistencia social"/>
    <s v="13-LA VEGA"/>
    <s v="00-N/A"/>
    <s v="0010-CONSEJO NACIONAL DE LA PERSONA ENVEJECIENTE"/>
    <x v="0"/>
    <s v="2.3-MATERIALES Y SUMINISTROS"/>
    <s v="2.3.7-COMBUSTIBLES, LUBRICANTES, PRODUCTOS QUÍMICOS Y CONEXOS"/>
    <s v="10-FONDO GENERAL"/>
  </r>
  <r>
    <s v="N"/>
    <n v="110000"/>
    <n v="26733494"/>
    <s v="0201-PRESIDENCIA DE LA REPÚBLICA"/>
    <x v="0"/>
    <x v="0"/>
    <x v="0"/>
    <s v="4-SERVICIOS SOCIALES"/>
    <s v="4.5-Protección social"/>
    <s v="4.5.10-Asistencia social"/>
    <s v="16-PEDERNALES"/>
    <s v="00-N/A"/>
    <s v="0010-CONSEJO NACIONAL DE LA PERSONA ENVEJECIENTE"/>
    <x v="0"/>
    <s v="2.1-REMUNERACIONES Y CONTRIBUCIONES"/>
    <s v="2.1.1-REMUNERACIONES"/>
    <s v="10-FONDO GENERAL"/>
  </r>
  <r>
    <s v="N"/>
    <n v="16819"/>
    <n v="3797800"/>
    <s v="0201-PRESIDENCIA DE LA REPÚBLICA"/>
    <x v="0"/>
    <x v="0"/>
    <x v="0"/>
    <s v="4-SERVICIOS SOCIALES"/>
    <s v="4.5-Protección social"/>
    <s v="4.5.10-Asistencia social"/>
    <s v="16-PEDERNALES"/>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16-PEDERNALES"/>
    <s v="00-N/A"/>
    <s v="0010-CONSEJO NACIONAL DE LA PERSONA ENVEJECIENTE"/>
    <x v="0"/>
    <s v="2.2-CONTRATACIÓN DE SERVICIOS"/>
    <s v="2.2.6-SEGUROS"/>
    <s v="10-FONDO GENERAL"/>
  </r>
  <r>
    <s v="N"/>
    <n v="0"/>
    <n v="8361836"/>
    <s v="0201-PRESIDENCIA DE LA REPÚBLICA"/>
    <x v="0"/>
    <x v="0"/>
    <x v="0"/>
    <s v="4-SERVICIOS SOCIALES"/>
    <s v="4.5-Protección social"/>
    <s v="4.5.10-Asistencia social"/>
    <s v="16-PEDERNALES"/>
    <s v="00-N/A"/>
    <s v="0010-CONSEJO NACIONAL DE LA PERSONA ENVEJECIENTE"/>
    <x v="0"/>
    <s v="2.3-MATERIALES Y SUMINISTROS"/>
    <s v="2.3.1-ALIMENTOS Y PRODUCTOS AGROFORESTALES"/>
    <s v="10-FONDO GENERAL"/>
  </r>
  <r>
    <s v="N"/>
    <n v="0"/>
    <n v="1990800"/>
    <s v="0201-PRESIDENCIA DE LA REPÚBLICA"/>
    <x v="0"/>
    <x v="0"/>
    <x v="0"/>
    <s v="4-SERVICIOS SOCIALES"/>
    <s v="4.5-Protección social"/>
    <s v="4.5.10-Asistencia social"/>
    <s v="16-PEDERNALES"/>
    <s v="00-N/A"/>
    <s v="0010-CONSEJO NACIONAL DE LA PERSONA ENVEJECIENTE"/>
    <x v="0"/>
    <s v="2.3-MATERIALES Y SUMINISTROS"/>
    <s v="2.3.4-PRODUCTOS FARMACÉUTICOS"/>
    <s v="10-FONDO GENERAL"/>
  </r>
  <r>
    <s v="N"/>
    <n v="0"/>
    <n v="892296"/>
    <s v="0201-PRESIDENCIA DE LA REPÚBLICA"/>
    <x v="0"/>
    <x v="0"/>
    <x v="0"/>
    <s v="4-SERVICIOS SOCIALES"/>
    <s v="4.5-Protección social"/>
    <s v="4.5.10-Asistencia social"/>
    <s v="16-PEDERNALES"/>
    <s v="00-N/A"/>
    <s v="0010-CONSEJO NACIONAL DE LA PERSONA ENVEJECIENTE"/>
    <x v="0"/>
    <s v="2.3-MATERIALES Y SUMINISTROS"/>
    <s v="2.3.7-COMBUSTIBLES, LUBRICANTES, PRODUCTOS QUÍMICOS Y CONEXOS"/>
    <s v="10-FONDO GENERAL"/>
  </r>
  <r>
    <s v="N"/>
    <n v="7144093.9199999999"/>
    <n v="16106850"/>
    <s v="0201-PRESIDENCIA DE LA REPÚBLICA"/>
    <x v="0"/>
    <x v="0"/>
    <x v="0"/>
    <s v="4-SERVICIOS SOCIALES"/>
    <s v="4.5-Protección social"/>
    <s v="4.5.10-Asistencia social"/>
    <s v="17-PERAVIA"/>
    <s v="00-N/A"/>
    <s v="0010-CONSEJO NACIONAL DE LA PERSONA ENVEJECIENTE"/>
    <x v="0"/>
    <s v="2.1-REMUNERACIONES Y CONTRIBUCIONES"/>
    <s v="2.1.1-REMUNERACIONES"/>
    <s v="10-FONDO GENERAL"/>
  </r>
  <r>
    <s v="N"/>
    <n v="0"/>
    <n v="216848"/>
    <s v="0201-PRESIDENCIA DE LA REPÚBLICA"/>
    <x v="0"/>
    <x v="0"/>
    <x v="0"/>
    <s v="4-SERVICIOS SOCIALES"/>
    <s v="4.5-Protección social"/>
    <s v="4.5.10-Asistencia social"/>
    <s v="17-PERAVIA"/>
    <s v="00-N/A"/>
    <s v="0010-CONSEJO NACIONAL DE LA PERSONA ENVEJECIENTE"/>
    <x v="0"/>
    <s v="2.1-REMUNERACIONES Y CONTRIBUCIONES"/>
    <s v="2.1.2-SOBRESUELDOS"/>
    <s v="10-FONDO GENERAL"/>
  </r>
  <r>
    <s v="N"/>
    <n v="1092312.1499999999"/>
    <n v="2823967"/>
    <s v="0201-PRESIDENCIA DE LA REPÚBLICA"/>
    <x v="0"/>
    <x v="0"/>
    <x v="0"/>
    <s v="4-SERVICIOS SOCIALES"/>
    <s v="4.5-Protección social"/>
    <s v="4.5.10-Asistencia social"/>
    <s v="17-PERAVIA"/>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17-PERAVIA"/>
    <s v="00-N/A"/>
    <s v="0010-CONSEJO NACIONAL DE LA PERSONA ENVEJECIENTE"/>
    <x v="0"/>
    <s v="2.2-CONTRATACIÓN DE SERVICIOS"/>
    <s v="2.2.6-SEGUROS"/>
    <s v="10-FONDO GENERAL"/>
  </r>
  <r>
    <s v="N"/>
    <n v="0"/>
    <n v="6999930"/>
    <s v="0201-PRESIDENCIA DE LA REPÚBLICA"/>
    <x v="0"/>
    <x v="0"/>
    <x v="0"/>
    <s v="4-SERVICIOS SOCIALES"/>
    <s v="4.5-Protección social"/>
    <s v="4.5.10-Asistencia social"/>
    <s v="17-PERAVIA"/>
    <s v="00-N/A"/>
    <s v="0010-CONSEJO NACIONAL DE LA PERSONA ENVEJECIENTE"/>
    <x v="0"/>
    <s v="2.3-MATERIALES Y SUMINISTROS"/>
    <s v="2.3.1-ALIMENTOS Y PRODUCTOS AGROFORESTALES"/>
    <s v="10-FONDO GENERAL"/>
  </r>
  <r>
    <s v="N"/>
    <n v="0"/>
    <n v="1327200"/>
    <s v="0201-PRESIDENCIA DE LA REPÚBLICA"/>
    <x v="0"/>
    <x v="0"/>
    <x v="0"/>
    <s v="4-SERVICIOS SOCIALES"/>
    <s v="4.5-Protección social"/>
    <s v="4.5.10-Asistencia social"/>
    <s v="17-PERAVIA"/>
    <s v="00-N/A"/>
    <s v="0010-CONSEJO NACIONAL DE LA PERSONA ENVEJECIENTE"/>
    <x v="0"/>
    <s v="2.3-MATERIALES Y SUMINISTROS"/>
    <s v="2.3.4-PRODUCTOS FARMACÉUTICOS"/>
    <s v="10-FONDO GENERAL"/>
  </r>
  <r>
    <s v="N"/>
    <n v="0"/>
    <n v="296888"/>
    <s v="0201-PRESIDENCIA DE LA REPÚBLICA"/>
    <x v="0"/>
    <x v="0"/>
    <x v="0"/>
    <s v="4-SERVICIOS SOCIALES"/>
    <s v="4.5-Protección social"/>
    <s v="4.5.10-Asistencia social"/>
    <s v="17-PERAVIA"/>
    <s v="00-N/A"/>
    <s v="0010-CONSEJO NACIONAL DE LA PERSONA ENVEJECIENTE"/>
    <x v="0"/>
    <s v="2.3-MATERIALES Y SUMINISTROS"/>
    <s v="2.3.7-COMBUSTIBLES, LUBRICANTES, PRODUCTOS QUÍMICOS Y CONEXOS"/>
    <s v="10-FONDO GENERAL"/>
  </r>
  <r>
    <s v="N"/>
    <n v="528740.43000000005"/>
    <n v="31120995"/>
    <s v="0201-PRESIDENCIA DE LA REPÚBLICA"/>
    <x v="0"/>
    <x v="0"/>
    <x v="0"/>
    <s v="4-SERVICIOS SOCIALES"/>
    <s v="4.5-Protección social"/>
    <s v="4.5.10-Asistencia social"/>
    <s v="21-SAN CRISTOBAL"/>
    <s v="00-N/A"/>
    <s v="0010-CONSEJO NACIONAL DE LA PERSONA ENVEJECIENTE"/>
    <x v="0"/>
    <s v="2.1-REMUNERACIONES Y CONTRIBUCIONES"/>
    <s v="2.1.1-REMUNERACIONES"/>
    <s v="10-FONDO GENERAL"/>
  </r>
  <r>
    <s v="N"/>
    <n v="80844.42"/>
    <n v="4421096"/>
    <s v="0201-PRESIDENCIA DE LA REPÚBLICA"/>
    <x v="0"/>
    <x v="0"/>
    <x v="0"/>
    <s v="4-SERVICIOS SOCIALES"/>
    <s v="4.5-Protección social"/>
    <s v="4.5.10-Asistencia social"/>
    <s v="21-SAN CRISTOBAL"/>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21-SAN CRISTOBAL"/>
    <s v="00-N/A"/>
    <s v="0010-CONSEJO NACIONAL DE LA PERSONA ENVEJECIENTE"/>
    <x v="0"/>
    <s v="2.2-CONTRATACIÓN DE SERVICIOS"/>
    <s v="2.2.6-SEGUROS"/>
    <s v="10-FONDO GENERAL"/>
  </r>
  <r>
    <s v="N"/>
    <n v="0"/>
    <n v="10305600"/>
    <s v="0201-PRESIDENCIA DE LA REPÚBLICA"/>
    <x v="0"/>
    <x v="0"/>
    <x v="0"/>
    <s v="4-SERVICIOS SOCIALES"/>
    <s v="4.5-Protección social"/>
    <s v="4.5.10-Asistencia social"/>
    <s v="21-SAN CRISTOBAL"/>
    <s v="00-N/A"/>
    <s v="0010-CONSEJO NACIONAL DE LA PERSONA ENVEJECIENTE"/>
    <x v="0"/>
    <s v="2.3-MATERIALES Y SUMINISTROS"/>
    <s v="2.3.1-ALIMENTOS Y PRODUCTOS AGROFORESTALES"/>
    <s v="10-FONDO GENERAL"/>
  </r>
  <r>
    <s v="N"/>
    <n v="0"/>
    <n v="2388960"/>
    <s v="0201-PRESIDENCIA DE LA REPÚBLICA"/>
    <x v="0"/>
    <x v="0"/>
    <x v="0"/>
    <s v="4-SERVICIOS SOCIALES"/>
    <s v="4.5-Protección social"/>
    <s v="4.5.10-Asistencia social"/>
    <s v="21-SAN CRISTOBAL"/>
    <s v="00-N/A"/>
    <s v="0010-CONSEJO NACIONAL DE LA PERSONA ENVEJECIENTE"/>
    <x v="0"/>
    <s v="2.3-MATERIALES Y SUMINISTROS"/>
    <s v="2.3.4-PRODUCTOS FARMACÉUTICOS"/>
    <s v="10-FONDO GENERAL"/>
  </r>
  <r>
    <s v="N"/>
    <n v="0"/>
    <n v="892296"/>
    <s v="0201-PRESIDENCIA DE LA REPÚBLICA"/>
    <x v="0"/>
    <x v="0"/>
    <x v="0"/>
    <s v="4-SERVICIOS SOCIALES"/>
    <s v="4.5-Protección social"/>
    <s v="4.5.10-Asistencia social"/>
    <s v="21-SAN CRISTOBAL"/>
    <s v="00-N/A"/>
    <s v="0010-CONSEJO NACIONAL DE LA PERSONA ENVEJECIENTE"/>
    <x v="0"/>
    <s v="2.3-MATERIALES Y SUMINISTROS"/>
    <s v="2.3.7-COMBUSTIBLES, LUBRICANTES, PRODUCTOS QUÍMICOS Y CONEXOS"/>
    <s v="10-FONDO GENERAL"/>
  </r>
  <r>
    <s v="N"/>
    <n v="4177739.04"/>
    <n v="13730450"/>
    <s v="0201-PRESIDENCIA DE LA REPÚBLICA"/>
    <x v="0"/>
    <x v="0"/>
    <x v="0"/>
    <s v="4-SERVICIOS SOCIALES"/>
    <s v="4.5-Protección social"/>
    <s v="4.5.10-Asistencia social"/>
    <s v="22-SAN JUAN"/>
    <s v="00-N/A"/>
    <s v="0010-CONSEJO NACIONAL DE LA PERSONA ENVEJECIENTE"/>
    <x v="0"/>
    <s v="2.1-REMUNERACIONES Y CONTRIBUCIONES"/>
    <s v="2.1.1-REMUNERACIONES"/>
    <s v="10-FONDO GENERAL"/>
  </r>
  <r>
    <s v="N"/>
    <n v="52014.76"/>
    <n v="2086277"/>
    <s v="0201-PRESIDENCIA DE LA REPÚBLICA"/>
    <x v="0"/>
    <x v="0"/>
    <x v="0"/>
    <s v="4-SERVICIOS SOCIALES"/>
    <s v="4.5-Protección social"/>
    <s v="4.5.10-Asistencia social"/>
    <s v="22-SAN JUAN"/>
    <s v="00-N/A"/>
    <s v="0010-CONSEJO NACIONAL DE LA PERSONA ENVEJECIENTE"/>
    <x v="0"/>
    <s v="2.1-REMUNERACIONES Y CONTRIBUCIONES"/>
    <s v="2.1.2-SOBRESUELDOS"/>
    <s v="10-FONDO GENERAL"/>
  </r>
  <r>
    <s v="N"/>
    <n v="638756.53"/>
    <n v="1760041"/>
    <s v="0201-PRESIDENCIA DE LA REPÚBLICA"/>
    <x v="0"/>
    <x v="0"/>
    <x v="0"/>
    <s v="4-SERVICIOS SOCIALES"/>
    <s v="4.5-Protección social"/>
    <s v="4.5.10-Asistencia social"/>
    <s v="22-SAN JUAN"/>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22-SAN JUAN"/>
    <s v="00-N/A"/>
    <s v="0010-CONSEJO NACIONAL DE LA PERSONA ENVEJECIENTE"/>
    <x v="0"/>
    <s v="2.2-CONTRATACIÓN DE SERVICIOS"/>
    <s v="2.2.6-SEGUROS"/>
    <s v="10-FONDO GENERAL"/>
  </r>
  <r>
    <s v="N"/>
    <n v="0"/>
    <n v="10312344"/>
    <s v="0201-PRESIDENCIA DE LA REPÚBLICA"/>
    <x v="0"/>
    <x v="0"/>
    <x v="0"/>
    <s v="4-SERVICIOS SOCIALES"/>
    <s v="4.5-Protección social"/>
    <s v="4.5.10-Asistencia social"/>
    <s v="22-SAN JUAN"/>
    <s v="00-N/A"/>
    <s v="0010-CONSEJO NACIONAL DE LA PERSONA ENVEJECIENTE"/>
    <x v="0"/>
    <s v="2.3-MATERIALES Y SUMINISTROS"/>
    <s v="2.3.1-ALIMENTOS Y PRODUCTOS AGROFORESTALES"/>
    <s v="10-FONDO GENERAL"/>
  </r>
  <r>
    <s v="N"/>
    <n v="0"/>
    <n v="2787120"/>
    <s v="0201-PRESIDENCIA DE LA REPÚBLICA"/>
    <x v="0"/>
    <x v="0"/>
    <x v="0"/>
    <s v="4-SERVICIOS SOCIALES"/>
    <s v="4.5-Protección social"/>
    <s v="4.5.10-Asistencia social"/>
    <s v="22-SAN JUAN"/>
    <s v="00-N/A"/>
    <s v="0010-CONSEJO NACIONAL DE LA PERSONA ENVEJECIENTE"/>
    <x v="0"/>
    <s v="2.3-MATERIALES Y SUMINISTROS"/>
    <s v="2.3.4-PRODUCTOS FARMACÉUTICOS"/>
    <s v="10-FONDO GENERAL"/>
  </r>
  <r>
    <s v="N"/>
    <n v="0"/>
    <n v="286025"/>
    <s v="0201-PRESIDENCIA DE LA REPÚBLICA"/>
    <x v="0"/>
    <x v="0"/>
    <x v="0"/>
    <s v="4-SERVICIOS SOCIALES"/>
    <s v="4.5-Protección social"/>
    <s v="4.5.10-Asistencia social"/>
    <s v="22-SAN JUAN"/>
    <s v="00-N/A"/>
    <s v="0010-CONSEJO NACIONAL DE LA PERSONA ENVEJECIENTE"/>
    <x v="0"/>
    <s v="2.3-MATERIALES Y SUMINISTROS"/>
    <s v="2.3.7-COMBUSTIBLES, LUBRICANTES, PRODUCTOS QUÍMICOS Y CONEXOS"/>
    <s v="10-FONDO GENERAL"/>
  </r>
  <r>
    <s v="N"/>
    <n v="624324.73"/>
    <n v="26733494"/>
    <s v="0201-PRESIDENCIA DE LA REPÚBLICA"/>
    <x v="0"/>
    <x v="0"/>
    <x v="0"/>
    <s v="4-SERVICIOS SOCIALES"/>
    <s v="4.5-Protección social"/>
    <s v="4.5.10-Asistencia social"/>
    <s v="25-SANTIAGO"/>
    <s v="00-N/A"/>
    <s v="0010-CONSEJO NACIONAL DE LA PERSONA ENVEJECIENTE"/>
    <x v="0"/>
    <s v="2.1-REMUNERACIONES Y CONTRIBUCIONES"/>
    <s v="2.1.1-REMUNERACIONES"/>
    <s v="10-FONDO GENERAL"/>
  </r>
  <r>
    <s v="N"/>
    <n v="95459.25"/>
    <n v="3797800"/>
    <s v="0201-PRESIDENCIA DE LA REPÚBLICA"/>
    <x v="0"/>
    <x v="0"/>
    <x v="0"/>
    <s v="4-SERVICIOS SOCIALES"/>
    <s v="4.5-Protección social"/>
    <s v="4.5.10-Asistencia social"/>
    <s v="25-SANTIAGO"/>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25-SANTIAGO"/>
    <s v="00-N/A"/>
    <s v="0010-CONSEJO NACIONAL DE LA PERSONA ENVEJECIENTE"/>
    <x v="0"/>
    <s v="2.2-CONTRATACIÓN DE SERVICIOS"/>
    <s v="2.2.6-SEGUROS"/>
    <s v="10-FONDO GENERAL"/>
  </r>
  <r>
    <s v="N"/>
    <n v="0"/>
    <n v="8361836"/>
    <s v="0201-PRESIDENCIA DE LA REPÚBLICA"/>
    <x v="0"/>
    <x v="0"/>
    <x v="0"/>
    <s v="4-SERVICIOS SOCIALES"/>
    <s v="4.5-Protección social"/>
    <s v="4.5.10-Asistencia social"/>
    <s v="25-SANTIAGO"/>
    <s v="00-N/A"/>
    <s v="0010-CONSEJO NACIONAL DE LA PERSONA ENVEJECIENTE"/>
    <x v="0"/>
    <s v="2.3-MATERIALES Y SUMINISTROS"/>
    <s v="2.3.1-ALIMENTOS Y PRODUCTOS AGROFORESTALES"/>
    <s v="10-FONDO GENERAL"/>
  </r>
  <r>
    <s v="N"/>
    <n v="0"/>
    <n v="1990800"/>
    <s v="0201-PRESIDENCIA DE LA REPÚBLICA"/>
    <x v="0"/>
    <x v="0"/>
    <x v="0"/>
    <s v="4-SERVICIOS SOCIALES"/>
    <s v="4.5-Protección social"/>
    <s v="4.5.10-Asistencia social"/>
    <s v="25-SANTIAGO"/>
    <s v="00-N/A"/>
    <s v="0010-CONSEJO NACIONAL DE LA PERSONA ENVEJECIENTE"/>
    <x v="0"/>
    <s v="2.3-MATERIALES Y SUMINISTROS"/>
    <s v="2.3.4-PRODUCTOS FARMACÉUTICOS"/>
    <s v="10-FONDO GENERAL"/>
  </r>
  <r>
    <s v="N"/>
    <n v="0"/>
    <n v="892296"/>
    <s v="0201-PRESIDENCIA DE LA REPÚBLICA"/>
    <x v="0"/>
    <x v="0"/>
    <x v="0"/>
    <s v="4-SERVICIOS SOCIALES"/>
    <s v="4.5-Protección social"/>
    <s v="4.5.10-Asistencia social"/>
    <s v="25-SANTIAGO"/>
    <s v="00-N/A"/>
    <s v="0010-CONSEJO NACIONAL DE LA PERSONA ENVEJECIENTE"/>
    <x v="0"/>
    <s v="2.3-MATERIALES Y SUMINISTROS"/>
    <s v="2.3.7-COMBUSTIBLES, LUBRICANTES, PRODUCTOS QUÍMICOS Y CONEXOS"/>
    <s v="10-FONDO GENERAL"/>
  </r>
  <r>
    <s v="N"/>
    <n v="4113141.48"/>
    <n v="12345902"/>
    <s v="0201-PRESIDENCIA DE LA REPÚBLICA"/>
    <x v="0"/>
    <x v="0"/>
    <x v="0"/>
    <s v="4-SERVICIOS SOCIALES"/>
    <s v="4.5-Protección social"/>
    <s v="4.5.10-Asistencia social"/>
    <s v="27-VALVERDE"/>
    <s v="00-N/A"/>
    <s v="0010-CONSEJO NACIONAL DE LA PERSONA ENVEJECIENTE"/>
    <x v="0"/>
    <s v="2.1-REMUNERACIONES Y CONTRIBUCIONES"/>
    <s v="2.1.1-REMUNERACIONES"/>
    <s v="10-FONDO GENERAL"/>
  </r>
  <r>
    <s v="N"/>
    <n v="0"/>
    <n v="1386790"/>
    <s v="0201-PRESIDENCIA DE LA REPÚBLICA"/>
    <x v="0"/>
    <x v="0"/>
    <x v="0"/>
    <s v="4-SERVICIOS SOCIALES"/>
    <s v="4.5-Protección social"/>
    <s v="4.5.10-Asistencia social"/>
    <s v="27-VALVERDE"/>
    <s v="00-N/A"/>
    <s v="0010-CONSEJO NACIONAL DE LA PERSONA ENVEJECIENTE"/>
    <x v="0"/>
    <s v="2.1-REMUNERACIONES Y CONTRIBUCIONES"/>
    <s v="2.1.2-SOBRESUELDOS"/>
    <s v="10-FONDO GENERAL"/>
  </r>
  <r>
    <s v="N"/>
    <n v="628859.63"/>
    <n v="1734326"/>
    <s v="0201-PRESIDENCIA DE LA REPÚBLICA"/>
    <x v="0"/>
    <x v="0"/>
    <x v="0"/>
    <s v="4-SERVICIOS SOCIALES"/>
    <s v="4.5-Protección social"/>
    <s v="4.5.10-Asistencia social"/>
    <s v="27-VALVERDE"/>
    <s v="00-N/A"/>
    <s v="0010-CONSEJO NACIONAL DE LA PERSONA ENVEJECIENTE"/>
    <x v="0"/>
    <s v="2.1-REMUNERACIONES Y CONTRIBUCIONES"/>
    <s v="2.1.5-CONTRIBUCIONES A LA SEGURIDAD SOCIAL"/>
    <s v="10-FONDO GENERAL"/>
  </r>
  <r>
    <s v="N"/>
    <n v="0"/>
    <n v="4094202"/>
    <s v="0201-PRESIDENCIA DE LA REPÚBLICA"/>
    <x v="0"/>
    <x v="0"/>
    <x v="0"/>
    <s v="4-SERVICIOS SOCIALES"/>
    <s v="4.5-Protección social"/>
    <s v="4.5.10-Asistencia social"/>
    <s v="27-VALVERDE"/>
    <s v="00-N/A"/>
    <s v="0010-CONSEJO NACIONAL DE LA PERSONA ENVEJECIENTE"/>
    <x v="0"/>
    <s v="2.3-MATERIALES Y SUMINISTROS"/>
    <s v="2.3.1-ALIMENTOS Y PRODUCTOS AGROFORESTALES"/>
    <s v="10-FONDO GENERAL"/>
  </r>
  <r>
    <s v="N"/>
    <n v="0"/>
    <n v="1512000"/>
    <s v="0201-PRESIDENCIA DE LA REPÚBLICA"/>
    <x v="0"/>
    <x v="0"/>
    <x v="0"/>
    <s v="4-SERVICIOS SOCIALES"/>
    <s v="4.5-Protección social"/>
    <s v="4.5.10-Asistencia social"/>
    <s v="27-VALVERDE"/>
    <s v="00-N/A"/>
    <s v="0010-CONSEJO NACIONAL DE LA PERSONA ENVEJECIENTE"/>
    <x v="0"/>
    <s v="2.3-MATERIALES Y SUMINISTROS"/>
    <s v="2.3.4-PRODUCTOS FARMACÉUTICOS"/>
    <s v="10-FONDO GENERAL"/>
  </r>
  <r>
    <s v="N"/>
    <n v="0"/>
    <n v="201108"/>
    <s v="0201-PRESIDENCIA DE LA REPÚBLICA"/>
    <x v="0"/>
    <x v="0"/>
    <x v="0"/>
    <s v="4-SERVICIOS SOCIALES"/>
    <s v="4.5-Protección social"/>
    <s v="4.5.10-Asistencia social"/>
    <s v="27-VALVERDE"/>
    <s v="00-N/A"/>
    <s v="0010-CONSEJO NACIONAL DE LA PERSONA ENVEJECIENTE"/>
    <x v="0"/>
    <s v="2.3-MATERIALES Y SUMINISTROS"/>
    <s v="2.3.7-COMBUSTIBLES, LUBRICANTES, PRODUCTOS QUÍMICOS Y CONEXOS"/>
    <s v="10-FONDO GENERAL"/>
  </r>
  <r>
    <s v="N"/>
    <n v="5264750.04"/>
    <n v="17909138"/>
    <s v="0201-PRESIDENCIA DE LA REPÚBLICA"/>
    <x v="0"/>
    <x v="0"/>
    <x v="0"/>
    <s v="4-SERVICIOS SOCIALES"/>
    <s v="4.5-Protección social"/>
    <s v="4.5.10-Asistencia social"/>
    <s v="30-HATO MAYOR"/>
    <s v="00-N/A"/>
    <s v="0010-CONSEJO NACIONAL DE LA PERSONA ENVEJECIENTE"/>
    <x v="0"/>
    <s v="2.1-REMUNERACIONES Y CONTRIBUCIONES"/>
    <s v="2.1.1-REMUNERACIONES"/>
    <s v="10-FONDO GENERAL"/>
  </r>
  <r>
    <s v="N"/>
    <n v="804980.32"/>
    <n v="2592081"/>
    <s v="0201-PRESIDENCIA DE LA REPÚBLICA"/>
    <x v="0"/>
    <x v="0"/>
    <x v="0"/>
    <s v="4-SERVICIOS SOCIALES"/>
    <s v="4.5-Protección social"/>
    <s v="4.5.10-Asistencia social"/>
    <s v="30-HATO MAYOR"/>
    <s v="00-N/A"/>
    <s v="0010-CONSEJO NACIONAL DE LA PERSONA ENVEJECIENTE"/>
    <x v="0"/>
    <s v="2.1-REMUNERACIONES Y CONTRIBUCIONES"/>
    <s v="2.1.5-CONTRIBUCIONES A LA SEGURIDAD SOCIAL"/>
    <s v="10-FONDO GENERAL"/>
  </r>
  <r>
    <s v="N"/>
    <n v="0"/>
    <n v="250000"/>
    <s v="0201-PRESIDENCIA DE LA REPÚBLICA"/>
    <x v="0"/>
    <x v="0"/>
    <x v="0"/>
    <s v="4-SERVICIOS SOCIALES"/>
    <s v="4.5-Protección social"/>
    <s v="4.5.10-Asistencia social"/>
    <s v="30-HATO MAYOR"/>
    <s v="00-N/A"/>
    <s v="0010-CONSEJO NACIONAL DE LA PERSONA ENVEJECIENTE"/>
    <x v="0"/>
    <s v="2.2-CONTRATACIÓN DE SERVICIOS"/>
    <s v="2.2.6-SEGUROS"/>
    <s v="10-FONDO GENERAL"/>
  </r>
  <r>
    <s v="N"/>
    <n v="0"/>
    <n v="8007300"/>
    <s v="0201-PRESIDENCIA DE LA REPÚBLICA"/>
    <x v="0"/>
    <x v="0"/>
    <x v="0"/>
    <s v="4-SERVICIOS SOCIALES"/>
    <s v="4.5-Protección social"/>
    <s v="4.5.10-Asistencia social"/>
    <s v="30-HATO MAYOR"/>
    <s v="00-N/A"/>
    <s v="0010-CONSEJO NACIONAL DE LA PERSONA ENVEJECIENTE"/>
    <x v="0"/>
    <s v="2.3-MATERIALES Y SUMINISTROS"/>
    <s v="2.3.1-ALIMENTOS Y PRODUCTOS AGROFORESTALES"/>
    <s v="10-FONDO GENERAL"/>
  </r>
  <r>
    <s v="N"/>
    <n v="0"/>
    <n v="1592640"/>
    <s v="0201-PRESIDENCIA DE LA REPÚBLICA"/>
    <x v="0"/>
    <x v="0"/>
    <x v="0"/>
    <s v="4-SERVICIOS SOCIALES"/>
    <s v="4.5-Protección social"/>
    <s v="4.5.10-Asistencia social"/>
    <s v="30-HATO MAYOR"/>
    <s v="00-N/A"/>
    <s v="0010-CONSEJO NACIONAL DE LA PERSONA ENVEJECIENTE"/>
    <x v="0"/>
    <s v="2.3-MATERIALES Y SUMINISTROS"/>
    <s v="2.3.4-PRODUCTOS FARMACÉUTICOS"/>
    <s v="10-FONDO GENERAL"/>
  </r>
  <r>
    <s v="N"/>
    <n v="0"/>
    <n v="296886"/>
    <s v="0201-PRESIDENCIA DE LA REPÚBLICA"/>
    <x v="0"/>
    <x v="0"/>
    <x v="0"/>
    <s v="4-SERVICIOS SOCIALES"/>
    <s v="4.5-Protección social"/>
    <s v="4.5.10-Asistencia social"/>
    <s v="30-HATO MAYOR"/>
    <s v="00-N/A"/>
    <s v="0010-CONSEJO NACIONAL DE LA PERSONA ENVEJECIENTE"/>
    <x v="0"/>
    <s v="2.3-MATERIALES Y SUMINISTROS"/>
    <s v="2.3.7-COMBUSTIBLES, LUBRICANTES, PRODUCTOS QUÍMICOS Y CONEXOS"/>
    <s v="10-FONDO GENERAL"/>
  </r>
  <r>
    <s v="N"/>
    <n v="21443215.68"/>
    <n v="72904391"/>
    <s v="0201-PRESIDENCIA DE LA REPÚBLICA"/>
    <x v="0"/>
    <x v="0"/>
    <x v="0"/>
    <s v="4-SERVICIOS SOCIALES"/>
    <s v="4.5-Protección social"/>
    <s v="4.5.10-Asistencia social"/>
    <s v="32-SANTO DOMINGO"/>
    <s v="00-N/A"/>
    <s v="0010-CONSEJO NACIONAL DE LA PERSONA ENVEJECIENTE"/>
    <x v="0"/>
    <s v="2.1-REMUNERACIONES Y CONTRIBUCIONES"/>
    <s v="2.1.1-REMUNERACIONES"/>
    <s v="10-FONDO GENERAL"/>
  </r>
  <r>
    <s v="N"/>
    <n v="221062.72"/>
    <n v="41522204"/>
    <s v="0201-PRESIDENCIA DE LA REPÚBLICA"/>
    <x v="0"/>
    <x v="0"/>
    <x v="0"/>
    <s v="4-SERVICIOS SOCIALES"/>
    <s v="4.5-Protección social"/>
    <s v="4.5.10-Asistencia social"/>
    <s v="32-SANTO DOMINGO"/>
    <s v="00-N/A"/>
    <s v="0010-CONSEJO NACIONAL DE LA PERSONA ENVEJECIENTE"/>
    <x v="0"/>
    <s v="2.1-REMUNERACIONES Y CONTRIBUCIONES"/>
    <s v="2.1.2-SOBRESUELDOS"/>
    <s v="10-FONDO GENERAL"/>
  </r>
  <r>
    <s v="N"/>
    <n v="3278502.82"/>
    <n v="10747057"/>
    <s v="0201-PRESIDENCIA DE LA REPÚBLICA"/>
    <x v="0"/>
    <x v="0"/>
    <x v="0"/>
    <s v="4-SERVICIOS SOCIALES"/>
    <s v="4.5-Protección social"/>
    <s v="4.5.10-Asistencia social"/>
    <s v="32-SANTO DOMINGO"/>
    <s v="00-N/A"/>
    <s v="0010-CONSEJO NACIONAL DE LA PERSONA ENVEJECIENTE"/>
    <x v="0"/>
    <s v="2.1-REMUNERACIONES Y CONTRIBUCIONES"/>
    <s v="2.1.5-CONTRIBUCIONES A LA SEGURIDAD SOCIAL"/>
    <s v="10-FONDO GENERAL"/>
  </r>
  <r>
    <s v="N"/>
    <n v="0"/>
    <n v="889476"/>
    <s v="0201-PRESIDENCIA DE LA REPÚBLICA"/>
    <x v="0"/>
    <x v="0"/>
    <x v="0"/>
    <s v="4-SERVICIOS SOCIALES"/>
    <s v="4.5-Protección social"/>
    <s v="4.5.10-Asistencia social"/>
    <s v="32-SANTO DOMINGO"/>
    <s v="00-N/A"/>
    <s v="0010-CONSEJO NACIONAL DE LA PERSONA ENVEJECIENTE"/>
    <x v="0"/>
    <s v="2.2-CONTRATACIÓN DE SERVICIOS"/>
    <s v="2.2.6-SEGUROS"/>
    <s v="10-FONDO GENERAL"/>
  </r>
  <r>
    <s v="N"/>
    <n v="0"/>
    <n v="21641190"/>
    <s v="0201-PRESIDENCIA DE LA REPÚBLICA"/>
    <x v="0"/>
    <x v="0"/>
    <x v="0"/>
    <s v="4-SERVICIOS SOCIALES"/>
    <s v="4.5-Protección social"/>
    <s v="4.5.10-Asistencia social"/>
    <s v="32-SANTO DOMINGO"/>
    <s v="00-N/A"/>
    <s v="0010-CONSEJO NACIONAL DE LA PERSONA ENVEJECIENTE"/>
    <x v="0"/>
    <s v="2.3-MATERIALES Y SUMINISTROS"/>
    <s v="2.3.1-ALIMENTOS Y PRODUCTOS AGROFORESTALES"/>
    <s v="10-FONDO GENERAL"/>
  </r>
  <r>
    <s v="N"/>
    <n v="0"/>
    <n v="5636620"/>
    <s v="0201-PRESIDENCIA DE LA REPÚBLICA"/>
    <x v="0"/>
    <x v="0"/>
    <x v="0"/>
    <s v="4-SERVICIOS SOCIALES"/>
    <s v="4.5-Protección social"/>
    <s v="4.5.10-Asistencia social"/>
    <s v="32-SANTO DOMINGO"/>
    <s v="00-N/A"/>
    <s v="0010-CONSEJO NACIONAL DE LA PERSONA ENVEJECIENTE"/>
    <x v="0"/>
    <s v="2.3-MATERIALES Y SUMINISTROS"/>
    <s v="2.3.4-PRODUCTOS FARMACÉUTICOS"/>
    <s v="10-FONDO GENERAL"/>
  </r>
  <r>
    <s v="N"/>
    <n v="0"/>
    <n v="659252"/>
    <s v="0201-PRESIDENCIA DE LA REPÚBLICA"/>
    <x v="0"/>
    <x v="0"/>
    <x v="0"/>
    <s v="4-SERVICIOS SOCIALES"/>
    <s v="4.5-Protección social"/>
    <s v="4.5.10-Asistencia social"/>
    <s v="32-SANTO DOMINGO"/>
    <s v="00-N/A"/>
    <s v="0010-CONSEJO NACIONAL DE LA PERSONA ENVEJECIENTE"/>
    <x v="0"/>
    <s v="2.3-MATERIALES Y SUMINISTROS"/>
    <s v="2.3.7-COMBUSTIBLES, LUBRICANTES, PRODUCTOS QUÍMICOS Y CONEXOS"/>
    <s v="10-FONDO GENERAL"/>
  </r>
  <r>
    <s v="N"/>
    <n v="156150566.25"/>
    <n v="545109660"/>
    <s v="0201-PRESIDENCIA DE LA REPÚBLICA"/>
    <x v="0"/>
    <x v="0"/>
    <x v="0"/>
    <s v="4-SERVICIOS SOCIALES"/>
    <s v="4.5-Protección social"/>
    <s v="4.5.10-Asistencia social"/>
    <s v="99-MULTIPROVINCIAL"/>
    <s v="00-N/A"/>
    <s v="0001-GABINETE SOCIAL DE LA PRESIDENCIA"/>
    <x v="0"/>
    <s v="2.1-REMUNERACIONES Y CONTRIBUCIONES"/>
    <s v="2.1.1-REMUNERACIONES"/>
    <s v="10-FONDO GENERAL"/>
  </r>
  <r>
    <s v="N"/>
    <n v="20093541.66"/>
    <n v="141042000"/>
    <s v="0201-PRESIDENCIA DE LA REPÚBLICA"/>
    <x v="0"/>
    <x v="0"/>
    <x v="0"/>
    <s v="4-SERVICIOS SOCIALES"/>
    <s v="4.5-Protección social"/>
    <s v="4.5.10-Asistencia social"/>
    <s v="99-MULTIPROVINCIAL"/>
    <s v="00-N/A"/>
    <s v="0001-GABINETE SOCIAL DE LA PRESIDENCIA"/>
    <x v="0"/>
    <s v="2.1-REMUNERACIONES Y CONTRIBUCIONES"/>
    <s v="2.1.2-SOBRESUELDOS"/>
    <s v="10-FONDO GENERAL"/>
  </r>
  <r>
    <s v="N"/>
    <n v="0"/>
    <n v="2650000"/>
    <s v="0201-PRESIDENCIA DE LA REPÚBLICA"/>
    <x v="0"/>
    <x v="0"/>
    <x v="0"/>
    <s v="4-SERVICIOS SOCIALES"/>
    <s v="4.5-Protección social"/>
    <s v="4.5.10-Asistencia social"/>
    <s v="99-MULTIPROVINCIAL"/>
    <s v="00-N/A"/>
    <s v="0001-GABINETE SOCIAL DE LA PRESIDENCIA"/>
    <x v="0"/>
    <s v="2.1-REMUNERACIONES Y CONTRIBUCIONES"/>
    <s v="2.1.4-GRATIFICACIONES Y BONIFICACIONES"/>
    <s v="10-FONDO GENERAL"/>
  </r>
  <r>
    <s v="N"/>
    <n v="23781197.960000001"/>
    <n v="73965538"/>
    <s v="0201-PRESIDENCIA DE LA REPÚBLICA"/>
    <x v="0"/>
    <x v="0"/>
    <x v="0"/>
    <s v="4-SERVICIOS SOCIALES"/>
    <s v="4.5-Protección social"/>
    <s v="4.5.10-Asistencia social"/>
    <s v="99-MULTIPROVINCIAL"/>
    <s v="00-N/A"/>
    <s v="0001-GABINETE SOCIAL DE LA PRESIDENCIA"/>
    <x v="0"/>
    <s v="2.1-REMUNERACIONES Y CONTRIBUCIONES"/>
    <s v="2.1.5-CONTRIBUCIONES A LA SEGURIDAD SOCIAL"/>
    <s v="10-FONDO GENERAL"/>
  </r>
  <r>
    <s v="N"/>
    <n v="31602831.370000001"/>
    <n v="76244540"/>
    <s v="0201-PRESIDENCIA DE LA REPÚBLICA"/>
    <x v="0"/>
    <x v="0"/>
    <x v="0"/>
    <s v="4-SERVICIOS SOCIALES"/>
    <s v="4.5-Protección social"/>
    <s v="4.5.10-Asistencia social"/>
    <s v="99-MULTIPROVINCIAL"/>
    <s v="00-N/A"/>
    <s v="0001-GABINETE SOCIAL DE LA PRESIDENCIA"/>
    <x v="0"/>
    <s v="2.2-CONTRATACIÓN DE SERVICIOS"/>
    <s v="2.2.1-SERVICIOS BÁSICOS"/>
    <s v="10-FONDO GENERAL"/>
  </r>
  <r>
    <s v="N"/>
    <n v="2650771.81"/>
    <n v="7557573"/>
    <s v="0201-PRESIDENCIA DE LA REPÚBLICA"/>
    <x v="0"/>
    <x v="0"/>
    <x v="0"/>
    <s v="4-SERVICIOS SOCIALES"/>
    <s v="4.5-Protección social"/>
    <s v="4.5.10-Asistencia social"/>
    <s v="99-MULTIPROVINCIAL"/>
    <s v="00-N/A"/>
    <s v="0001-GABINETE SOCIAL DE LA PRESIDENCIA"/>
    <x v="0"/>
    <s v="2.2-CONTRATACIÓN DE SERVICIOS"/>
    <s v="2.2.2-PUBLICIDAD, IMPRESIÓN Y ENCUADERNACIÓN"/>
    <s v="10-FONDO GENERAL"/>
  </r>
  <r>
    <s v="N"/>
    <n v="1291027.5"/>
    <n v="14816061"/>
    <s v="0201-PRESIDENCIA DE LA REPÚBLICA"/>
    <x v="0"/>
    <x v="0"/>
    <x v="0"/>
    <s v="4-SERVICIOS SOCIALES"/>
    <s v="4.5-Protección social"/>
    <s v="4.5.10-Asistencia social"/>
    <s v="99-MULTIPROVINCIAL"/>
    <s v="00-N/A"/>
    <s v="0001-GABINETE SOCIAL DE LA PRESIDENCIA"/>
    <x v="0"/>
    <s v="2.2-CONTRATACIÓN DE SERVICIOS"/>
    <s v="2.2.3-VIÁTICOS"/>
    <s v="10-FONDO GENERAL"/>
  </r>
  <r>
    <s v="N"/>
    <n v="0"/>
    <n v="605940"/>
    <s v="0201-PRESIDENCIA DE LA REPÚBLICA"/>
    <x v="0"/>
    <x v="0"/>
    <x v="0"/>
    <s v="4-SERVICIOS SOCIALES"/>
    <s v="4.5-Protección social"/>
    <s v="4.5.10-Asistencia social"/>
    <s v="99-MULTIPROVINCIAL"/>
    <s v="00-N/A"/>
    <s v="0001-GABINETE SOCIAL DE LA PRESIDENCIA"/>
    <x v="0"/>
    <s v="2.2-CONTRATACIÓN DE SERVICIOS"/>
    <s v="2.2.4-TRANSPORTE Y ALMACENAJE"/>
    <s v="10-FONDO GENERAL"/>
  </r>
  <r>
    <s v="N"/>
    <n v="2206600"/>
    <n v="19059916"/>
    <s v="0201-PRESIDENCIA DE LA REPÚBLICA"/>
    <x v="0"/>
    <x v="0"/>
    <x v="0"/>
    <s v="4-SERVICIOS SOCIALES"/>
    <s v="4.5-Protección social"/>
    <s v="4.5.10-Asistencia social"/>
    <s v="99-MULTIPROVINCIAL"/>
    <s v="00-N/A"/>
    <s v="0001-GABINETE SOCIAL DE LA PRESIDENCIA"/>
    <x v="0"/>
    <s v="2.2-CONTRATACIÓN DE SERVICIOS"/>
    <s v="2.2.5-ALQUILERES Y RENTAS"/>
    <s v="10-FONDO GENERAL"/>
  </r>
  <r>
    <s v="N"/>
    <n v="7360690.1699999999"/>
    <n v="14306012"/>
    <s v="0201-PRESIDENCIA DE LA REPÚBLICA"/>
    <x v="0"/>
    <x v="0"/>
    <x v="0"/>
    <s v="4-SERVICIOS SOCIALES"/>
    <s v="4.5-Protección social"/>
    <s v="4.5.10-Asistencia social"/>
    <s v="99-MULTIPROVINCIAL"/>
    <s v="00-N/A"/>
    <s v="0001-GABINETE SOCIAL DE LA PRESIDENCIA"/>
    <x v="0"/>
    <s v="2.2-CONTRATACIÓN DE SERVICIOS"/>
    <s v="2.2.6-SEGUROS"/>
    <s v="10-FONDO GENERAL"/>
  </r>
  <r>
    <s v="N"/>
    <n v="97258.73"/>
    <n v="11976435"/>
    <s v="0201-PRESIDENCIA DE LA REPÚBLICA"/>
    <x v="0"/>
    <x v="0"/>
    <x v="0"/>
    <s v="4-SERVICIOS SOCIALES"/>
    <s v="4.5-Protección social"/>
    <s v="4.5.10-Asistencia social"/>
    <s v="99-MULTIPROVINCIAL"/>
    <s v="00-N/A"/>
    <s v="0001-GABINETE SOCIAL DE LA PRESIDENCIA"/>
    <x v="0"/>
    <s v="2.2-CONTRATACIÓN DE SERVICIOS"/>
    <s v="2.2.7-SERVICIOS DE CONSERVACIÓN, REPARACIONES MENORES E INSTALACIONES TEMPORALES"/>
    <s v="10-FONDO GENERAL"/>
  </r>
  <r>
    <s v="N"/>
    <n v="2418740.88"/>
    <n v="34975756"/>
    <s v="0201-PRESIDENCIA DE LA REPÚBLICA"/>
    <x v="0"/>
    <x v="0"/>
    <x v="0"/>
    <s v="4-SERVICIOS SOCIALES"/>
    <s v="4.5-Protección social"/>
    <s v="4.5.10-Asistencia social"/>
    <s v="99-MULTIPROVINCIAL"/>
    <s v="00-N/A"/>
    <s v="0001-GABINETE SOCIAL DE LA PRESIDENCIA"/>
    <x v="0"/>
    <s v="2.2-CONTRATACIÓN DE SERVICIOS"/>
    <s v="2.2.8-OTROS SERVICIOS NO INCLUIDOS EN CONCEPTOS ANTERIORES"/>
    <s v="10-FONDO GENERAL"/>
  </r>
  <r>
    <s v="N"/>
    <n v="418640.4"/>
    <n v="16418117"/>
    <s v="0201-PRESIDENCIA DE LA REPÚBLICA"/>
    <x v="0"/>
    <x v="0"/>
    <x v="0"/>
    <s v="4-SERVICIOS SOCIALES"/>
    <s v="4.5-Protección social"/>
    <s v="4.5.10-Asistencia social"/>
    <s v="99-MULTIPROVINCIAL"/>
    <s v="00-N/A"/>
    <s v="0001-GABINETE SOCIAL DE LA PRESIDENCIA"/>
    <x v="0"/>
    <s v="2.2-CONTRATACIÓN DE SERVICIOS"/>
    <s v="2.2.9-OTRAS CONTRATACIONES DE SERVICIOS"/>
    <s v="10-FONDO GENERAL"/>
  </r>
  <r>
    <s v="N"/>
    <n v="39925.300000000003"/>
    <n v="2993575"/>
    <s v="0201-PRESIDENCIA DE LA REPÚBLICA"/>
    <x v="0"/>
    <x v="0"/>
    <x v="0"/>
    <s v="4-SERVICIOS SOCIALES"/>
    <s v="4.5-Protección social"/>
    <s v="4.5.10-Asistencia social"/>
    <s v="99-MULTIPROVINCIAL"/>
    <s v="00-N/A"/>
    <s v="0001-GABINETE SOCIAL DE LA PRESIDENCIA"/>
    <x v="0"/>
    <s v="2.3-MATERIALES Y SUMINISTROS"/>
    <s v="2.3.1-ALIMENTOS Y PRODUCTOS AGROFORESTALES"/>
    <s v="10-FONDO GENERAL"/>
  </r>
  <r>
    <s v="N"/>
    <n v="321879.94"/>
    <n v="4477500"/>
    <s v="0201-PRESIDENCIA DE LA REPÚBLICA"/>
    <x v="0"/>
    <x v="0"/>
    <x v="0"/>
    <s v="4-SERVICIOS SOCIALES"/>
    <s v="4.5-Protección social"/>
    <s v="4.5.10-Asistencia social"/>
    <s v="99-MULTIPROVINCIAL"/>
    <s v="00-N/A"/>
    <s v="0001-GABINETE SOCIAL DE LA PRESIDENCIA"/>
    <x v="0"/>
    <s v="2.3-MATERIALES Y SUMINISTROS"/>
    <s v="2.3.2-TEXTILES Y VESTUARIOS"/>
    <s v="10-FONDO GENERAL"/>
  </r>
  <r>
    <s v="N"/>
    <n v="0"/>
    <n v="2452795"/>
    <s v="0201-PRESIDENCIA DE LA REPÚBLICA"/>
    <x v="0"/>
    <x v="0"/>
    <x v="0"/>
    <s v="4-SERVICIOS SOCIALES"/>
    <s v="4.5-Protección social"/>
    <s v="4.5.10-Asistencia social"/>
    <s v="99-MULTIPROVINCIAL"/>
    <s v="00-N/A"/>
    <s v="0001-GABINETE SOCIAL DE LA PRESIDENCIA"/>
    <x v="0"/>
    <s v="2.3-MATERIALES Y SUMINISTROS"/>
    <s v="2.3.3-PAPEL, CARTÓN E IMPRESOS"/>
    <s v="10-FONDO GENERAL"/>
  </r>
  <r>
    <s v="N"/>
    <n v="0"/>
    <n v="2420500"/>
    <s v="0201-PRESIDENCIA DE LA REPÚBLICA"/>
    <x v="0"/>
    <x v="0"/>
    <x v="0"/>
    <s v="4-SERVICIOS SOCIALES"/>
    <s v="4.5-Protección social"/>
    <s v="4.5.10-Asistencia social"/>
    <s v="99-MULTIPROVINCIAL"/>
    <s v="00-N/A"/>
    <s v="0001-GABINETE SOCIAL DE LA PRESIDENCIA"/>
    <x v="0"/>
    <s v="2.3-MATERIALES Y SUMINISTROS"/>
    <s v="2.3.4-PRODUCTOS FARMACÉUTICOS"/>
    <s v="10-FONDO GENERAL"/>
  </r>
  <r>
    <s v="N"/>
    <n v="0"/>
    <n v="1670655"/>
    <s v="0201-PRESIDENCIA DE LA REPÚBLICA"/>
    <x v="0"/>
    <x v="0"/>
    <x v="0"/>
    <s v="4-SERVICIOS SOCIALES"/>
    <s v="4.5-Protección social"/>
    <s v="4.5.10-Asistencia social"/>
    <s v="99-MULTIPROVINCIAL"/>
    <s v="00-N/A"/>
    <s v="0001-GABINETE SOCIAL DE LA PRESIDENCIA"/>
    <x v="0"/>
    <s v="2.3-MATERIALES Y SUMINISTROS"/>
    <s v="2.3.5-CUERO, CAUCHO Y PLÁSTICO"/>
    <s v="10-FONDO GENERAL"/>
  </r>
  <r>
    <s v="N"/>
    <n v="0"/>
    <n v="1607465"/>
    <s v="0201-PRESIDENCIA DE LA REPÚBLICA"/>
    <x v="0"/>
    <x v="0"/>
    <x v="0"/>
    <s v="4-SERVICIOS SOCIALES"/>
    <s v="4.5-Protección social"/>
    <s v="4.5.10-Asistencia social"/>
    <s v="99-MULTIPROVINCIAL"/>
    <s v="00-N/A"/>
    <s v="0001-GABINETE SOCIAL DE LA PRESIDENCIA"/>
    <x v="0"/>
    <s v="2.3-MATERIALES Y SUMINISTROS"/>
    <s v="2.3.6-PRODUCTOS DE MINERALES, METÁLICOS Y NO METÁLICOS"/>
    <s v="10-FONDO GENERAL"/>
  </r>
  <r>
    <s v="N"/>
    <n v="0"/>
    <n v="22221582"/>
    <s v="0201-PRESIDENCIA DE LA REPÚBLICA"/>
    <x v="0"/>
    <x v="0"/>
    <x v="0"/>
    <s v="4-SERVICIOS SOCIALES"/>
    <s v="4.5-Protección social"/>
    <s v="4.5.10-Asistencia social"/>
    <s v="99-MULTIPROVINCIAL"/>
    <s v="00-N/A"/>
    <s v="0001-GABINETE SOCIAL DE LA PRESIDENCIA"/>
    <x v="0"/>
    <s v="2.3-MATERIALES Y SUMINISTROS"/>
    <s v="2.3.7-COMBUSTIBLES, LUBRICANTES, PRODUCTOS QUÍMICOS Y CONEXOS"/>
    <s v="10-FONDO GENERAL"/>
  </r>
  <r>
    <s v="N"/>
    <n v="0"/>
    <n v="77808723"/>
    <s v="0201-PRESIDENCIA DE LA REPÚBLICA"/>
    <x v="0"/>
    <x v="0"/>
    <x v="0"/>
    <s v="4-SERVICIOS SOCIALES"/>
    <s v="4.5-Protección social"/>
    <s v="4.5.10-Asistencia social"/>
    <s v="99-MULTIPROVINCIAL"/>
    <s v="00-N/A"/>
    <s v="0001-GABINETE SOCIAL DE LA PRESIDENCIA"/>
    <x v="0"/>
    <s v="2.3-MATERIALES Y SUMINISTROS"/>
    <s v="2.3.9-PRODUCTOS Y ÚTILES VARIOS"/>
    <s v="10-FONDO GENERAL"/>
  </r>
  <r>
    <s v="N"/>
    <n v="103757138.20999999"/>
    <n v="355331797"/>
    <s v="0201-PRESIDENCIA DE LA REPÚBLICA"/>
    <x v="0"/>
    <x v="0"/>
    <x v="0"/>
    <s v="4-SERVICIOS SOCIALES"/>
    <s v="4.5-Protección social"/>
    <s v="4.5.10-Asistencia social"/>
    <s v="99-MULTIPROVINCIAL"/>
    <s v="00-N/A"/>
    <s v="0004-COMISION PRESIDENCIAL DE APOYO AL DESARROLLO BARRIAL"/>
    <x v="0"/>
    <s v="2.1-REMUNERACIONES Y CONTRIBUCIONES"/>
    <s v="2.1.1-REMUNERACIONES"/>
    <s v="10-FONDO GENERAL"/>
  </r>
  <r>
    <s v="N"/>
    <n v="2817200"/>
    <n v="49296598"/>
    <s v="0201-PRESIDENCIA DE LA REPÚBLICA"/>
    <x v="0"/>
    <x v="0"/>
    <x v="0"/>
    <s v="4-SERVICIOS SOCIALES"/>
    <s v="4.5-Protección social"/>
    <s v="4.5.10-Asistencia social"/>
    <s v="99-MULTIPROVINCIAL"/>
    <s v="00-N/A"/>
    <s v="0004-COMISION PRESIDENCIAL DE APOYO AL DESARROLLO BARRIAL"/>
    <x v="0"/>
    <s v="2.1-REMUNERACIONES Y CONTRIBUCIONES"/>
    <s v="2.1.2-SOBRESUELDOS"/>
    <s v="10-FONDO GENERAL"/>
  </r>
  <r>
    <s v="N"/>
    <n v="12012411.210000001"/>
    <n v="37871163"/>
    <s v="0201-PRESIDENCIA DE LA REPÚBLICA"/>
    <x v="0"/>
    <x v="0"/>
    <x v="0"/>
    <s v="4-SERVICIOS SOCIALES"/>
    <s v="4.5-Protección social"/>
    <s v="4.5.10-Asistencia social"/>
    <s v="99-MULTIPROVINCIAL"/>
    <s v="00-N/A"/>
    <s v="0004-COMISION PRESIDENCIAL DE APOYO AL DESARROLLO BARRIAL"/>
    <x v="0"/>
    <s v="2.1-REMUNERACIONES Y CONTRIBUCIONES"/>
    <s v="2.1.5-CONTRIBUCIONES A LA SEGURIDAD SOCIAL"/>
    <s v="10-FONDO GENERAL"/>
  </r>
  <r>
    <s v="N"/>
    <n v="2980471.18"/>
    <n v="10391004"/>
    <s v="0201-PRESIDENCIA DE LA REPÚBLICA"/>
    <x v="0"/>
    <x v="0"/>
    <x v="0"/>
    <s v="4-SERVICIOS SOCIALES"/>
    <s v="4.5-Protección social"/>
    <s v="4.5.10-Asistencia social"/>
    <s v="99-MULTIPROVINCIAL"/>
    <s v="00-N/A"/>
    <s v="0004-COMISION PRESIDENCIAL DE APOYO AL DESARROLLO BARRIAL"/>
    <x v="0"/>
    <s v="2.2-CONTRATACIÓN DE SERVICIOS"/>
    <s v="2.2.1-SERVICIOS BÁSICOS"/>
    <s v="10-FONDO GENERAL"/>
  </r>
  <r>
    <s v="N"/>
    <n v="120763.56"/>
    <n v="605000"/>
    <s v="0201-PRESIDENCIA DE LA REPÚBLICA"/>
    <x v="0"/>
    <x v="0"/>
    <x v="0"/>
    <s v="4-SERVICIOS SOCIALES"/>
    <s v="4.5-Protección social"/>
    <s v="4.5.10-Asistencia social"/>
    <s v="99-MULTIPROVINCIAL"/>
    <s v="00-N/A"/>
    <s v="0004-COMISION PRESIDENCIAL DE APOYO AL DESARROLLO BARRIAL"/>
    <x v="0"/>
    <s v="2.2-CONTRATACIÓN DE SERVICIOS"/>
    <s v="2.2.2-PUBLICIDAD, IMPRESIÓN Y ENCUADERNACIÓN"/>
    <s v="10-FONDO GENERAL"/>
  </r>
  <r>
    <s v="N"/>
    <n v="131962.5"/>
    <n v="2160000"/>
    <s v="0201-PRESIDENCIA DE LA REPÚBLICA"/>
    <x v="0"/>
    <x v="0"/>
    <x v="0"/>
    <s v="4-SERVICIOS SOCIALES"/>
    <s v="4.5-Protección social"/>
    <s v="4.5.10-Asistencia social"/>
    <s v="99-MULTIPROVINCIAL"/>
    <s v="00-N/A"/>
    <s v="0004-COMISION PRESIDENCIAL DE APOYO AL DESARROLLO BARRIAL"/>
    <x v="0"/>
    <s v="2.2-CONTRATACIÓN DE SERVICIOS"/>
    <s v="2.2.3-VIÁTICOS"/>
    <s v="10-FONDO GENERAL"/>
  </r>
  <r>
    <s v="N"/>
    <n v="0"/>
    <n v="700000"/>
    <s v="0201-PRESIDENCIA DE LA REPÚBLICA"/>
    <x v="0"/>
    <x v="0"/>
    <x v="0"/>
    <s v="4-SERVICIOS SOCIALES"/>
    <s v="4.5-Protección social"/>
    <s v="4.5.10-Asistencia social"/>
    <s v="99-MULTIPROVINCIAL"/>
    <s v="00-N/A"/>
    <s v="0004-COMISION PRESIDENCIAL DE APOYO AL DESARROLLO BARRIAL"/>
    <x v="0"/>
    <s v="2.2-CONTRATACIÓN DE SERVICIOS"/>
    <s v="2.2.4-TRANSPORTE Y ALMACENAJE"/>
    <s v="10-FONDO GENERAL"/>
  </r>
  <r>
    <s v="N"/>
    <n v="8210768.7599999998"/>
    <n v="23872142"/>
    <s v="0201-PRESIDENCIA DE LA REPÚBLICA"/>
    <x v="0"/>
    <x v="0"/>
    <x v="0"/>
    <s v="4-SERVICIOS SOCIALES"/>
    <s v="4.5-Protección social"/>
    <s v="4.5.10-Asistencia social"/>
    <s v="99-MULTIPROVINCIAL"/>
    <s v="00-N/A"/>
    <s v="0004-COMISION PRESIDENCIAL DE APOYO AL DESARROLLO BARRIAL"/>
    <x v="0"/>
    <s v="2.2-CONTRATACIÓN DE SERVICIOS"/>
    <s v="2.2.5-ALQUILERES Y RENTAS"/>
    <s v="10-FONDO GENERAL"/>
  </r>
  <r>
    <s v="N"/>
    <n v="551099.6"/>
    <n v="3701315"/>
    <s v="0201-PRESIDENCIA DE LA REPÚBLICA"/>
    <x v="0"/>
    <x v="0"/>
    <x v="0"/>
    <s v="4-SERVICIOS SOCIALES"/>
    <s v="4.5-Protección social"/>
    <s v="4.5.10-Asistencia social"/>
    <s v="99-MULTIPROVINCIAL"/>
    <s v="00-N/A"/>
    <s v="0004-COMISION PRESIDENCIAL DE APOYO AL DESARROLLO BARRIAL"/>
    <x v="0"/>
    <s v="2.2-CONTRATACIÓN DE SERVICIOS"/>
    <s v="2.2.6-SEGUROS"/>
    <s v="10-FONDO GENERAL"/>
  </r>
  <r>
    <s v="N"/>
    <n v="657852.02"/>
    <n v="6971340"/>
    <s v="0201-PRESIDENCIA DE LA REPÚBLICA"/>
    <x v="0"/>
    <x v="0"/>
    <x v="0"/>
    <s v="4-SERVICIOS SOCIALES"/>
    <s v="4.5-Protección social"/>
    <s v="4.5.10-Asistencia social"/>
    <s v="99-MULTIPROVINCIAL"/>
    <s v="00-N/A"/>
    <s v="0004-COMISION PRESIDENCIAL DE APOYO AL DESARROLLO BARRIAL"/>
    <x v="0"/>
    <s v="2.2-CONTRATACIÓN DE SERVICIOS"/>
    <s v="2.2.7-SERVICIOS DE CONSERVACIÓN, REPARACIONES MENORES E INSTALACIONES TEMPORALES"/>
    <s v="10-FONDO GENERAL"/>
  </r>
  <r>
    <s v="N"/>
    <n v="3441260.16"/>
    <n v="27523822"/>
    <s v="0201-PRESIDENCIA DE LA REPÚBLICA"/>
    <x v="0"/>
    <x v="0"/>
    <x v="0"/>
    <s v="4-SERVICIOS SOCIALES"/>
    <s v="4.5-Protección social"/>
    <s v="4.5.10-Asistencia social"/>
    <s v="99-MULTIPROVINCIAL"/>
    <s v="00-N/A"/>
    <s v="0004-COMISION PRESIDENCIAL DE APOYO AL DESARROLLO BARRIAL"/>
    <x v="0"/>
    <s v="2.2-CONTRATACIÓN DE SERVICIOS"/>
    <s v="2.2.8-OTROS SERVICIOS NO INCLUIDOS EN CONCEPTOS ANTERIORES"/>
    <s v="10-FONDO GENERAL"/>
  </r>
  <r>
    <s v="N"/>
    <n v="1056867"/>
    <n v="2700000"/>
    <s v="0201-PRESIDENCIA DE LA REPÚBLICA"/>
    <x v="0"/>
    <x v="0"/>
    <x v="0"/>
    <s v="4-SERVICIOS SOCIALES"/>
    <s v="4.5-Protección social"/>
    <s v="4.5.10-Asistencia social"/>
    <s v="99-MULTIPROVINCIAL"/>
    <s v="00-N/A"/>
    <s v="0004-COMISION PRESIDENCIAL DE APOYO AL DESARROLLO BARRIAL"/>
    <x v="0"/>
    <s v="2.2-CONTRATACIÓN DE SERVICIOS"/>
    <s v="2.2.9-OTRAS CONTRATACIONES DE SERVICIOS"/>
    <s v="10-FONDO GENERAL"/>
  </r>
  <r>
    <s v="N"/>
    <n v="729018"/>
    <n v="27469744"/>
    <s v="0201-PRESIDENCIA DE LA REPÚBLICA"/>
    <x v="0"/>
    <x v="0"/>
    <x v="0"/>
    <s v="4-SERVICIOS SOCIALES"/>
    <s v="4.5-Protección social"/>
    <s v="4.5.10-Asistencia social"/>
    <s v="99-MULTIPROVINCIAL"/>
    <s v="00-N/A"/>
    <s v="0004-COMISION PRESIDENCIAL DE APOYO AL DESARROLLO BARRIAL"/>
    <x v="0"/>
    <s v="2.3-MATERIALES Y SUMINISTROS"/>
    <s v="2.3.1-ALIMENTOS Y PRODUCTOS AGROFORESTALES"/>
    <s v="10-FONDO GENERAL"/>
  </r>
  <r>
    <s v="N"/>
    <n v="0"/>
    <n v="0"/>
    <s v="0201-PRESIDENCIA DE LA REPÚBLICA"/>
    <x v="0"/>
    <x v="0"/>
    <x v="0"/>
    <s v="4-SERVICIOS SOCIALES"/>
    <s v="4.5-Protección social"/>
    <s v="4.5.10-Asistencia social"/>
    <s v="99-MULTIPROVINCIAL"/>
    <s v="00-N/A"/>
    <s v="0004-COMISION PRESIDENCIAL DE APOYO AL DESARROLLO BARRIAL"/>
    <x v="0"/>
    <s v="2.3-MATERIALES Y SUMINISTROS"/>
    <s v="2.3.1-ALIMENTOS Y PRODUCTOS AGROFORESTALES"/>
    <s v="50-CRÉDITO INTERNO"/>
  </r>
  <r>
    <s v="N"/>
    <n v="1289721.1200000001"/>
    <n v="6344520"/>
    <s v="0201-PRESIDENCIA DE LA REPÚBLICA"/>
    <x v="0"/>
    <x v="0"/>
    <x v="0"/>
    <s v="4-SERVICIOS SOCIALES"/>
    <s v="4.5-Protección social"/>
    <s v="4.5.10-Asistencia social"/>
    <s v="99-MULTIPROVINCIAL"/>
    <s v="00-N/A"/>
    <s v="0004-COMISION PRESIDENCIAL DE APOYO AL DESARROLLO BARRIAL"/>
    <x v="0"/>
    <s v="2.3-MATERIALES Y SUMINISTROS"/>
    <s v="2.3.2-TEXTILES Y VESTUARIOS"/>
    <s v="10-FONDO GENERAL"/>
  </r>
  <r>
    <s v="N"/>
    <n v="330801.2"/>
    <n v="2150543"/>
    <s v="0201-PRESIDENCIA DE LA REPÚBLICA"/>
    <x v="0"/>
    <x v="0"/>
    <x v="0"/>
    <s v="4-SERVICIOS SOCIALES"/>
    <s v="4.5-Protección social"/>
    <s v="4.5.10-Asistencia social"/>
    <s v="99-MULTIPROVINCIAL"/>
    <s v="00-N/A"/>
    <s v="0004-COMISION PRESIDENCIAL DE APOYO AL DESARROLLO BARRIAL"/>
    <x v="0"/>
    <s v="2.3-MATERIALES Y SUMINISTROS"/>
    <s v="2.3.3-PAPEL, CARTÓN E IMPRESOS"/>
    <s v="10-FONDO GENERAL"/>
  </r>
  <r>
    <s v="N"/>
    <n v="495911.52"/>
    <n v="973250"/>
    <s v="0201-PRESIDENCIA DE LA REPÚBLICA"/>
    <x v="0"/>
    <x v="0"/>
    <x v="0"/>
    <s v="4-SERVICIOS SOCIALES"/>
    <s v="4.5-Protección social"/>
    <s v="4.5.10-Asistencia social"/>
    <s v="99-MULTIPROVINCIAL"/>
    <s v="00-N/A"/>
    <s v="0004-COMISION PRESIDENCIAL DE APOYO AL DESARROLLO BARRIAL"/>
    <x v="0"/>
    <s v="2.3-MATERIALES Y SUMINISTROS"/>
    <s v="2.3.5-CUERO, CAUCHO Y PLÁSTICO"/>
    <s v="10-FONDO GENERAL"/>
  </r>
  <r>
    <s v="N"/>
    <n v="352560.4"/>
    <n v="23096330"/>
    <s v="0201-PRESIDENCIA DE LA REPÚBLICA"/>
    <x v="0"/>
    <x v="0"/>
    <x v="0"/>
    <s v="4-SERVICIOS SOCIALES"/>
    <s v="4.5-Protección social"/>
    <s v="4.5.10-Asistencia social"/>
    <s v="99-MULTIPROVINCIAL"/>
    <s v="00-N/A"/>
    <s v="0004-COMISION PRESIDENCIAL DE APOYO AL DESARROLLO BARRIAL"/>
    <x v="0"/>
    <s v="2.3-MATERIALES Y SUMINISTROS"/>
    <s v="2.3.6-PRODUCTOS DE MINERALES, METÁLICOS Y NO METÁLICOS"/>
    <s v="10-FONDO GENERAL"/>
  </r>
  <r>
    <s v="N"/>
    <n v="0"/>
    <n v="0"/>
    <s v="0201-PRESIDENCIA DE LA REPÚBLICA"/>
    <x v="0"/>
    <x v="0"/>
    <x v="0"/>
    <s v="4-SERVICIOS SOCIALES"/>
    <s v="4.5-Protección social"/>
    <s v="4.5.10-Asistencia social"/>
    <s v="99-MULTIPROVINCIAL"/>
    <s v="00-N/A"/>
    <s v="0004-COMISION PRESIDENCIAL DE APOYO AL DESARROLLO BARRIAL"/>
    <x v="0"/>
    <s v="2.3-MATERIALES Y SUMINISTROS"/>
    <s v="2.3.6-PRODUCTOS DE MINERALES, METÁLICOS Y NO METÁLICOS"/>
    <s v="50-CRÉDITO INTERNO"/>
  </r>
  <r>
    <s v="N"/>
    <n v="2668367.9700000002"/>
    <n v="19999418"/>
    <s v="0201-PRESIDENCIA DE LA REPÚBLICA"/>
    <x v="0"/>
    <x v="0"/>
    <x v="0"/>
    <s v="4-SERVICIOS SOCIALES"/>
    <s v="4.5-Protección social"/>
    <s v="4.5.10-Asistencia social"/>
    <s v="99-MULTIPROVINCIAL"/>
    <s v="00-N/A"/>
    <s v="0004-COMISION PRESIDENCIAL DE APOYO AL DESARROLLO BARRIAL"/>
    <x v="0"/>
    <s v="2.3-MATERIALES Y SUMINISTROS"/>
    <s v="2.3.7-COMBUSTIBLES, LUBRICANTES, PRODUCTOS QUÍMICOS Y CONEXOS"/>
    <s v="10-FONDO GENERAL"/>
  </r>
  <r>
    <s v="N"/>
    <n v="0"/>
    <n v="0"/>
    <s v="0201-PRESIDENCIA DE LA REPÚBLICA"/>
    <x v="0"/>
    <x v="0"/>
    <x v="0"/>
    <s v="4-SERVICIOS SOCIALES"/>
    <s v="4.5-Protección social"/>
    <s v="4.5.10-Asistencia social"/>
    <s v="99-MULTIPROVINCIAL"/>
    <s v="00-N/A"/>
    <s v="0004-COMISION PRESIDENCIAL DE APOYO AL DESARROLLO BARRIAL"/>
    <x v="0"/>
    <s v="2.3-MATERIALES Y SUMINISTROS"/>
    <s v="2.3.7-COMBUSTIBLES, LUBRICANTES, PRODUCTOS QUÍMICOS Y CONEXOS"/>
    <s v="50-CRÉDITO INTERNO"/>
  </r>
  <r>
    <s v="N"/>
    <n v="3816248.62"/>
    <n v="103530905"/>
    <s v="0201-PRESIDENCIA DE LA REPÚBLICA"/>
    <x v="0"/>
    <x v="0"/>
    <x v="0"/>
    <s v="4-SERVICIOS SOCIALES"/>
    <s v="4.5-Protección social"/>
    <s v="4.5.10-Asistencia social"/>
    <s v="99-MULTIPROVINCIAL"/>
    <s v="00-N/A"/>
    <s v="0004-COMISION PRESIDENCIAL DE APOYO AL DESARROLLO BARRIAL"/>
    <x v="0"/>
    <s v="2.3-MATERIALES Y SUMINISTROS"/>
    <s v="2.3.9-PRODUCTOS Y ÚTILES VARIOS"/>
    <s v="10-FONDO GENERAL"/>
  </r>
  <r>
    <s v="N"/>
    <n v="0"/>
    <n v="0"/>
    <s v="0201-PRESIDENCIA DE LA REPÚBLICA"/>
    <x v="0"/>
    <x v="0"/>
    <x v="0"/>
    <s v="4-SERVICIOS SOCIALES"/>
    <s v="4.5-Protección social"/>
    <s v="4.5.10-Asistencia social"/>
    <s v="99-MULTIPROVINCIAL"/>
    <s v="00-N/A"/>
    <s v="0004-COMISION PRESIDENCIAL DE APOYO AL DESARROLLO BARRIAL"/>
    <x v="0"/>
    <s v="2.3-MATERIALES Y SUMINISTROS"/>
    <s v="2.3.9-PRODUCTOS Y ÚTILES VARIOS"/>
    <s v="50-CRÉDITO INTERNO"/>
  </r>
  <r>
    <s v="N"/>
    <n v="154881126.78"/>
    <n v="478613423"/>
    <s v="0201-PRESIDENCIA DE LA REPÚBLICA"/>
    <x v="0"/>
    <x v="0"/>
    <x v="0"/>
    <s v="4-SERVICIOS SOCIALES"/>
    <s v="4.5-Protección social"/>
    <s v="4.5.10-Asistencia social"/>
    <s v="99-MULTIPROVINCIAL"/>
    <s v="00-N/A"/>
    <s v="0010-CONSEJO NACIONAL DE LA PERSONA ENVEJECIENTE"/>
    <x v="0"/>
    <s v="2.1-REMUNERACIONES Y CONTRIBUCIONES"/>
    <s v="2.1.1-REMUNERACIONES"/>
    <s v="10-FONDO GENERAL"/>
  </r>
  <r>
    <s v="N"/>
    <n v="5835705.8399999999"/>
    <n v="85954947"/>
    <s v="0201-PRESIDENCIA DE LA REPÚBLICA"/>
    <x v="0"/>
    <x v="0"/>
    <x v="0"/>
    <s v="4-SERVICIOS SOCIALES"/>
    <s v="4.5-Protección social"/>
    <s v="4.5.10-Asistencia social"/>
    <s v="99-MULTIPROVINCIAL"/>
    <s v="00-N/A"/>
    <s v="0010-CONSEJO NACIONAL DE LA PERSONA ENVEJECIENTE"/>
    <x v="0"/>
    <s v="2.1-REMUNERACIONES Y CONTRIBUCIONES"/>
    <s v="2.1.2-SOBRESUELDOS"/>
    <s v="10-FONDO GENERAL"/>
  </r>
  <r>
    <s v="N"/>
    <n v="0"/>
    <n v="150000"/>
    <s v="0201-PRESIDENCIA DE LA REPÚBLICA"/>
    <x v="0"/>
    <x v="0"/>
    <x v="0"/>
    <s v="4-SERVICIOS SOCIALES"/>
    <s v="4.5-Protección social"/>
    <s v="4.5.10-Asistencia social"/>
    <s v="99-MULTIPROVINCIAL"/>
    <s v="00-N/A"/>
    <s v="0010-CONSEJO NACIONAL DE LA PERSONA ENVEJECIENTE"/>
    <x v="0"/>
    <s v="2.1-REMUNERACIONES Y CONTRIBUCIONES"/>
    <s v="2.1.3-DIETAS Y GASTOS DE REPRESENTACIÓN"/>
    <s v="10-FONDO GENERAL"/>
  </r>
  <r>
    <s v="N"/>
    <n v="23556500.800000001"/>
    <n v="66407388"/>
    <s v="0201-PRESIDENCIA DE LA REPÚBLICA"/>
    <x v="0"/>
    <x v="0"/>
    <x v="0"/>
    <s v="4-SERVICIOS SOCIALES"/>
    <s v="4.5-Protección social"/>
    <s v="4.5.10-Asistencia social"/>
    <s v="99-MULTIPROVINCIAL"/>
    <s v="00-N/A"/>
    <s v="0010-CONSEJO NACIONAL DE LA PERSONA ENVEJECIENTE"/>
    <x v="0"/>
    <s v="2.1-REMUNERACIONES Y CONTRIBUCIONES"/>
    <s v="2.1.5-CONTRIBUCIONES A LA SEGURIDAD SOCIAL"/>
    <s v="10-FONDO GENERAL"/>
  </r>
  <r>
    <s v="N"/>
    <n v="7569995.4699999997"/>
    <n v="31285792"/>
    <s v="0201-PRESIDENCIA DE LA REPÚBLICA"/>
    <x v="0"/>
    <x v="0"/>
    <x v="0"/>
    <s v="4-SERVICIOS SOCIALES"/>
    <s v="4.5-Protección social"/>
    <s v="4.5.10-Asistencia social"/>
    <s v="99-MULTIPROVINCIAL"/>
    <s v="00-N/A"/>
    <s v="0010-CONSEJO NACIONAL DE LA PERSONA ENVEJECIENTE"/>
    <x v="0"/>
    <s v="2.2-CONTRATACIÓN DE SERVICIOS"/>
    <s v="2.2.1-SERVICIOS BÁSICOS"/>
    <s v="10-FONDO GENERAL"/>
  </r>
  <r>
    <s v="N"/>
    <n v="677804.95"/>
    <n v="3950000"/>
    <s v="0201-PRESIDENCIA DE LA REPÚBLICA"/>
    <x v="0"/>
    <x v="0"/>
    <x v="0"/>
    <s v="4-SERVICIOS SOCIALES"/>
    <s v="4.5-Protección social"/>
    <s v="4.5.10-Asistencia social"/>
    <s v="99-MULTIPROVINCIAL"/>
    <s v="00-N/A"/>
    <s v="0010-CONSEJO NACIONAL DE LA PERSONA ENVEJECIENTE"/>
    <x v="0"/>
    <s v="2.2-CONTRATACIÓN DE SERVICIOS"/>
    <s v="2.2.2-PUBLICIDAD, IMPRESIÓN Y ENCUADERNACIÓN"/>
    <s v="10-FONDO GENERAL"/>
  </r>
  <r>
    <s v="N"/>
    <n v="3262348.1"/>
    <n v="7599999"/>
    <s v="0201-PRESIDENCIA DE LA REPÚBLICA"/>
    <x v="0"/>
    <x v="0"/>
    <x v="0"/>
    <s v="4-SERVICIOS SOCIALES"/>
    <s v="4.5-Protección social"/>
    <s v="4.5.10-Asistencia social"/>
    <s v="99-MULTIPROVINCIAL"/>
    <s v="00-N/A"/>
    <s v="0010-CONSEJO NACIONAL DE LA PERSONA ENVEJECIENTE"/>
    <x v="0"/>
    <s v="2.2-CONTRATACIÓN DE SERVICIOS"/>
    <s v="2.2.3-VIÁTICOS"/>
    <s v="10-FONDO GENERAL"/>
  </r>
  <r>
    <s v="N"/>
    <n v="645360.9"/>
    <n v="1500000"/>
    <s v="0201-PRESIDENCIA DE LA REPÚBLICA"/>
    <x v="0"/>
    <x v="0"/>
    <x v="0"/>
    <s v="4-SERVICIOS SOCIALES"/>
    <s v="4.5-Protección social"/>
    <s v="4.5.10-Asistencia social"/>
    <s v="99-MULTIPROVINCIAL"/>
    <s v="00-N/A"/>
    <s v="0010-CONSEJO NACIONAL DE LA PERSONA ENVEJECIENTE"/>
    <x v="0"/>
    <s v="2.2-CONTRATACIÓN DE SERVICIOS"/>
    <s v="2.2.4-TRANSPORTE Y ALMACENAJE"/>
    <s v="10-FONDO GENERAL"/>
  </r>
  <r>
    <s v="N"/>
    <n v="3614343.98"/>
    <n v="23847284"/>
    <s v="0201-PRESIDENCIA DE LA REPÚBLICA"/>
    <x v="0"/>
    <x v="0"/>
    <x v="0"/>
    <s v="4-SERVICIOS SOCIALES"/>
    <s v="4.5-Protección social"/>
    <s v="4.5.10-Asistencia social"/>
    <s v="99-MULTIPROVINCIAL"/>
    <s v="00-N/A"/>
    <s v="0010-CONSEJO NACIONAL DE LA PERSONA ENVEJECIENTE"/>
    <x v="0"/>
    <s v="2.2-CONTRATACIÓN DE SERVICIOS"/>
    <s v="2.2.5-ALQUILERES Y RENTAS"/>
    <s v="10-FONDO GENERAL"/>
  </r>
  <r>
    <s v="N"/>
    <n v="230364.38"/>
    <n v="7400000"/>
    <s v="0201-PRESIDENCIA DE LA REPÚBLICA"/>
    <x v="0"/>
    <x v="0"/>
    <x v="0"/>
    <s v="4-SERVICIOS SOCIALES"/>
    <s v="4.5-Protección social"/>
    <s v="4.5.10-Asistencia social"/>
    <s v="99-MULTIPROVINCIAL"/>
    <s v="00-N/A"/>
    <s v="0010-CONSEJO NACIONAL DE LA PERSONA ENVEJECIENTE"/>
    <x v="0"/>
    <s v="2.2-CONTRATACIÓN DE SERVICIOS"/>
    <s v="2.2.6-SEGUROS"/>
    <s v="10-FONDO GENERAL"/>
  </r>
  <r>
    <s v="N"/>
    <n v="1037757.26"/>
    <n v="6227558"/>
    <s v="0201-PRESIDENCIA DE LA REPÚBLICA"/>
    <x v="0"/>
    <x v="0"/>
    <x v="0"/>
    <s v="4-SERVICIOS SOCIALES"/>
    <s v="4.5-Protección social"/>
    <s v="4.5.10-Asistencia social"/>
    <s v="99-MULTIPROVINCIAL"/>
    <s v="00-N/A"/>
    <s v="0010-CONSEJO NACIONAL DE LA PERSONA ENVEJECIENTE"/>
    <x v="0"/>
    <s v="2.2-CONTRATACIÓN DE SERVICIOS"/>
    <s v="2.2.7-SERVICIOS DE CONSERVACIÓN, REPARACIONES MENORES E INSTALACIONES TEMPORALES"/>
    <s v="10-FONDO GENERAL"/>
  </r>
  <r>
    <s v="N"/>
    <n v="384680"/>
    <n v="160565602"/>
    <s v="0201-PRESIDENCIA DE LA REPÚBLICA"/>
    <x v="0"/>
    <x v="0"/>
    <x v="0"/>
    <s v="4-SERVICIOS SOCIALES"/>
    <s v="4.5-Protección social"/>
    <s v="4.5.10-Asistencia social"/>
    <s v="99-MULTIPROVINCIAL"/>
    <s v="00-N/A"/>
    <s v="0010-CONSEJO NACIONAL DE LA PERSONA ENVEJECIENTE"/>
    <x v="0"/>
    <s v="2.2-CONTRATACIÓN DE SERVICIOS"/>
    <s v="2.2.8-OTROS SERVICIOS NO INCLUIDOS EN CONCEPTOS ANTERIORES"/>
    <s v="10-FONDO GENERAL"/>
  </r>
  <r>
    <s v="N"/>
    <n v="0"/>
    <n v="9999176"/>
    <s v="0201-PRESIDENCIA DE LA REPÚBLICA"/>
    <x v="0"/>
    <x v="0"/>
    <x v="0"/>
    <s v="4-SERVICIOS SOCIALES"/>
    <s v="4.5-Protección social"/>
    <s v="4.5.10-Asistencia social"/>
    <s v="99-MULTIPROVINCIAL"/>
    <s v="00-N/A"/>
    <s v="0010-CONSEJO NACIONAL DE LA PERSONA ENVEJECIENTE"/>
    <x v="0"/>
    <s v="2.2-CONTRATACIÓN DE SERVICIOS"/>
    <s v="2.2.9-OTRAS CONTRATACIONES DE SERVICIOS"/>
    <s v="10-FONDO GENERAL"/>
  </r>
  <r>
    <s v="N"/>
    <n v="226342.35"/>
    <n v="12200000"/>
    <s v="0201-PRESIDENCIA DE LA REPÚBLICA"/>
    <x v="0"/>
    <x v="0"/>
    <x v="0"/>
    <s v="4-SERVICIOS SOCIALES"/>
    <s v="4.5-Protección social"/>
    <s v="4.5.10-Asistencia social"/>
    <s v="99-MULTIPROVINCIAL"/>
    <s v="00-N/A"/>
    <s v="0010-CONSEJO NACIONAL DE LA PERSONA ENVEJECIENTE"/>
    <x v="0"/>
    <s v="2.3-MATERIALES Y SUMINISTROS"/>
    <s v="2.3.1-ALIMENTOS Y PRODUCTOS AGROFORESTALES"/>
    <s v="10-FONDO GENERAL"/>
  </r>
  <r>
    <s v="N"/>
    <n v="0"/>
    <n v="1597000"/>
    <s v="0201-PRESIDENCIA DE LA REPÚBLICA"/>
    <x v="0"/>
    <x v="0"/>
    <x v="0"/>
    <s v="4-SERVICIOS SOCIALES"/>
    <s v="4.5-Protección social"/>
    <s v="4.5.10-Asistencia social"/>
    <s v="99-MULTIPROVINCIAL"/>
    <s v="00-N/A"/>
    <s v="0010-CONSEJO NACIONAL DE LA PERSONA ENVEJECIENTE"/>
    <x v="0"/>
    <s v="2.3-MATERIALES Y SUMINISTROS"/>
    <s v="2.3.2-TEXTILES Y VESTUARIOS"/>
    <s v="10-FONDO GENERAL"/>
  </r>
  <r>
    <s v="N"/>
    <n v="0"/>
    <n v="1132824"/>
    <s v="0201-PRESIDENCIA DE LA REPÚBLICA"/>
    <x v="0"/>
    <x v="0"/>
    <x v="0"/>
    <s v="4-SERVICIOS SOCIALES"/>
    <s v="4.5-Protección social"/>
    <s v="4.5.10-Asistencia social"/>
    <s v="99-MULTIPROVINCIAL"/>
    <s v="00-N/A"/>
    <s v="0010-CONSEJO NACIONAL DE LA PERSONA ENVEJECIENTE"/>
    <x v="0"/>
    <s v="2.3-MATERIALES Y SUMINISTROS"/>
    <s v="2.3.3-PAPEL, CARTÓN E IMPRESOS"/>
    <s v="10-FONDO GENERAL"/>
  </r>
  <r>
    <s v="N"/>
    <n v="0"/>
    <n v="2000000"/>
    <s v="0201-PRESIDENCIA DE LA REPÚBLICA"/>
    <x v="0"/>
    <x v="0"/>
    <x v="0"/>
    <s v="4-SERVICIOS SOCIALES"/>
    <s v="4.5-Protección social"/>
    <s v="4.5.10-Asistencia social"/>
    <s v="99-MULTIPROVINCIAL"/>
    <s v="00-N/A"/>
    <s v="0010-CONSEJO NACIONAL DE LA PERSONA ENVEJECIENTE"/>
    <x v="0"/>
    <s v="2.3-MATERIALES Y SUMINISTROS"/>
    <s v="2.3.4-PRODUCTOS FARMACÉUTICOS"/>
    <s v="10-FONDO GENERAL"/>
  </r>
  <r>
    <s v="N"/>
    <n v="0"/>
    <n v="2000000"/>
    <s v="0201-PRESIDENCIA DE LA REPÚBLICA"/>
    <x v="0"/>
    <x v="0"/>
    <x v="0"/>
    <s v="4-SERVICIOS SOCIALES"/>
    <s v="4.5-Protección social"/>
    <s v="4.5.10-Asistencia social"/>
    <s v="99-MULTIPROVINCIAL"/>
    <s v="00-N/A"/>
    <s v="0010-CONSEJO NACIONAL DE LA PERSONA ENVEJECIENTE"/>
    <x v="0"/>
    <s v="2.3-MATERIALES Y SUMINISTROS"/>
    <s v="2.3.5-CUERO, CAUCHO Y PLÁSTICO"/>
    <s v="10-FONDO GENERAL"/>
  </r>
  <r>
    <s v="N"/>
    <n v="0"/>
    <n v="101000"/>
    <s v="0201-PRESIDENCIA DE LA REPÚBLICA"/>
    <x v="0"/>
    <x v="0"/>
    <x v="0"/>
    <s v="4-SERVICIOS SOCIALES"/>
    <s v="4.5-Protección social"/>
    <s v="4.5.10-Asistencia social"/>
    <s v="99-MULTIPROVINCIAL"/>
    <s v="00-N/A"/>
    <s v="0010-CONSEJO NACIONAL DE LA PERSONA ENVEJECIENTE"/>
    <x v="0"/>
    <s v="2.3-MATERIALES Y SUMINISTROS"/>
    <s v="2.3.6-PRODUCTOS DE MINERALES, METÁLICOS Y NO METÁLICOS"/>
    <s v="10-FONDO GENERAL"/>
  </r>
  <r>
    <s v="N"/>
    <n v="0"/>
    <n v="9789015"/>
    <s v="0201-PRESIDENCIA DE LA REPÚBLICA"/>
    <x v="0"/>
    <x v="0"/>
    <x v="0"/>
    <s v="4-SERVICIOS SOCIALES"/>
    <s v="4.5-Protección social"/>
    <s v="4.5.10-Asistencia social"/>
    <s v="99-MULTIPROVINCIAL"/>
    <s v="00-N/A"/>
    <s v="0010-CONSEJO NACIONAL DE LA PERSONA ENVEJECIENTE"/>
    <x v="0"/>
    <s v="2.3-MATERIALES Y SUMINISTROS"/>
    <s v="2.3.7-COMBUSTIBLES, LUBRICANTES, PRODUCTOS QUÍMICOS Y CONEXOS"/>
    <s v="10-FONDO GENERAL"/>
  </r>
  <r>
    <s v="N"/>
    <n v="214524"/>
    <n v="5180200"/>
    <s v="0201-PRESIDENCIA DE LA REPÚBLICA"/>
    <x v="0"/>
    <x v="0"/>
    <x v="0"/>
    <s v="4-SERVICIOS SOCIALES"/>
    <s v="4.5-Protección social"/>
    <s v="4.5.10-Asistencia social"/>
    <s v="99-MULTIPROVINCIAL"/>
    <s v="00-N/A"/>
    <s v="0010-CONSEJO NACIONAL DE LA PERSONA ENVEJECIENTE"/>
    <x v="0"/>
    <s v="2.3-MATERIALES Y SUMINISTROS"/>
    <s v="2.3.9-PRODUCTOS Y ÚTILES VARIOS"/>
    <s v="10-FONDO GENERAL"/>
  </r>
  <r>
    <s v="N"/>
    <n v="38951488.770000003"/>
    <n v="126376913"/>
    <s v="0201-PRESIDENCIA DE LA REPÚBLICA"/>
    <x v="0"/>
    <x v="0"/>
    <x v="0"/>
    <s v="4-SERVICIOS SOCIALES"/>
    <s v="4.5-Protección social"/>
    <s v="4.5.10-Asistencia social"/>
    <s v="99-MULTIPROVINCIAL"/>
    <s v="00-N/A"/>
    <s v="0015-DIRECCIÓN GENERAL DE DESARROLLO DE LA COMUNIDAD"/>
    <x v="0"/>
    <s v="2.1-REMUNERACIONES Y CONTRIBUCIONES"/>
    <s v="2.1.1-REMUNERACIONES"/>
    <s v="10-FONDO GENERAL"/>
  </r>
  <r>
    <s v="N"/>
    <n v="0"/>
    <n v="0"/>
    <s v="0201-PRESIDENCIA DE LA REPÚBLICA"/>
    <x v="0"/>
    <x v="0"/>
    <x v="0"/>
    <s v="4-SERVICIOS SOCIALES"/>
    <s v="4.5-Protección social"/>
    <s v="4.5.10-Asistencia social"/>
    <s v="99-MULTIPROVINCIAL"/>
    <s v="00-N/A"/>
    <s v="0015-DIRECCIÓN GENERAL DE DESARROLLO DE LA COMUNIDAD"/>
    <x v="0"/>
    <s v="2.1-REMUNERACIONES Y CONTRIBUCIONES"/>
    <s v="2.1.1-REMUNERACIONES"/>
    <s v="50-CRÉDITO INTERNO"/>
  </r>
  <r>
    <s v="N"/>
    <n v="10100328.73"/>
    <n v="30798788"/>
    <s v="0201-PRESIDENCIA DE LA REPÚBLICA"/>
    <x v="0"/>
    <x v="0"/>
    <x v="0"/>
    <s v="4-SERVICIOS SOCIALES"/>
    <s v="4.5-Protección social"/>
    <s v="4.5.10-Asistencia social"/>
    <s v="99-MULTIPROVINCIAL"/>
    <s v="00-N/A"/>
    <s v="0015-DIRECCIÓN GENERAL DE DESARROLLO DE LA COMUNIDAD"/>
    <x v="0"/>
    <s v="2.1-REMUNERACIONES Y CONTRIBUCIONES"/>
    <s v="2.1.2-SOBRESUELDOS"/>
    <s v="10-FONDO GENERAL"/>
  </r>
  <r>
    <s v="N"/>
    <n v="5447129.75"/>
    <n v="17302518"/>
    <s v="0201-PRESIDENCIA DE LA REPÚBLICA"/>
    <x v="0"/>
    <x v="0"/>
    <x v="0"/>
    <s v="4-SERVICIOS SOCIALES"/>
    <s v="4.5-Protección social"/>
    <s v="4.5.10-Asistencia social"/>
    <s v="99-MULTIPROVINCIAL"/>
    <s v="00-N/A"/>
    <s v="0015-DIRECCIÓN GENERAL DE DESARROLLO DE LA COMUNIDAD"/>
    <x v="0"/>
    <s v="2.1-REMUNERACIONES Y CONTRIBUCIONES"/>
    <s v="2.1.5-CONTRIBUCIONES A LA SEGURIDAD SOCIAL"/>
    <s v="10-FONDO GENERAL"/>
  </r>
  <r>
    <s v="N"/>
    <n v="3369110.33"/>
    <n v="9953917"/>
    <s v="0201-PRESIDENCIA DE LA REPÚBLICA"/>
    <x v="0"/>
    <x v="0"/>
    <x v="0"/>
    <s v="4-SERVICIOS SOCIALES"/>
    <s v="4.5-Protección social"/>
    <s v="4.5.10-Asistencia social"/>
    <s v="99-MULTIPROVINCIAL"/>
    <s v="00-N/A"/>
    <s v="0015-DIRECCIÓN GENERAL DE DESARROLLO DE LA COMUNIDAD"/>
    <x v="0"/>
    <s v="2.2-CONTRATACIÓN DE SERVICIOS"/>
    <s v="2.2.1-SERVICIOS BÁSICOS"/>
    <s v="10-FONDO GENERAL"/>
  </r>
  <r>
    <s v="N"/>
    <n v="251700"/>
    <n v="1159188"/>
    <s v="0201-PRESIDENCIA DE LA REPÚBLICA"/>
    <x v="0"/>
    <x v="0"/>
    <x v="0"/>
    <s v="4-SERVICIOS SOCIALES"/>
    <s v="4.5-Protección social"/>
    <s v="4.5.10-Asistencia social"/>
    <s v="99-MULTIPROVINCIAL"/>
    <s v="00-N/A"/>
    <s v="0015-DIRECCIÓN GENERAL DE DESARROLLO DE LA COMUNIDAD"/>
    <x v="0"/>
    <s v="2.2-CONTRATACIÓN DE SERVICIOS"/>
    <s v="2.2.2-PUBLICIDAD, IMPRESIÓN Y ENCUADERNACIÓN"/>
    <s v="10-FONDO GENERAL"/>
  </r>
  <r>
    <s v="N"/>
    <n v="606883.88"/>
    <n v="2000000"/>
    <s v="0201-PRESIDENCIA DE LA REPÚBLICA"/>
    <x v="0"/>
    <x v="0"/>
    <x v="0"/>
    <s v="4-SERVICIOS SOCIALES"/>
    <s v="4.5-Protección social"/>
    <s v="4.5.10-Asistencia social"/>
    <s v="99-MULTIPROVINCIAL"/>
    <s v="00-N/A"/>
    <s v="0015-DIRECCIÓN GENERAL DE DESARROLLO DE LA COMUNIDAD"/>
    <x v="0"/>
    <s v="2.2-CONTRATACIÓN DE SERVICIOS"/>
    <s v="2.2.3-VIÁTICOS"/>
    <s v="10-FONDO GENERAL"/>
  </r>
  <r>
    <s v="N"/>
    <n v="0"/>
    <n v="0"/>
    <s v="0201-PRESIDENCIA DE LA REPÚBLICA"/>
    <x v="0"/>
    <x v="0"/>
    <x v="0"/>
    <s v="4-SERVICIOS SOCIALES"/>
    <s v="4.5-Protección social"/>
    <s v="4.5.10-Asistencia social"/>
    <s v="99-MULTIPROVINCIAL"/>
    <s v="00-N/A"/>
    <s v="0015-DIRECCIÓN GENERAL DE DESARROLLO DE LA COMUNIDAD"/>
    <x v="0"/>
    <s v="2.2-CONTRATACIÓN DE SERVICIOS"/>
    <s v="2.2.3-VIÁTICOS"/>
    <s v="50-CRÉDITO INTERNO"/>
  </r>
  <r>
    <s v="N"/>
    <n v="247999.66"/>
    <n v="300000"/>
    <s v="0201-PRESIDENCIA DE LA REPÚBLICA"/>
    <x v="0"/>
    <x v="0"/>
    <x v="0"/>
    <s v="4-SERVICIOS SOCIALES"/>
    <s v="4.5-Protección social"/>
    <s v="4.5.10-Asistencia social"/>
    <s v="99-MULTIPROVINCIAL"/>
    <s v="00-N/A"/>
    <s v="0015-DIRECCIÓN GENERAL DE DESARROLLO DE LA COMUNIDAD"/>
    <x v="0"/>
    <s v="2.2-CONTRATACIÓN DE SERVICIOS"/>
    <s v="2.2.4-TRANSPORTE Y ALMACENAJE"/>
    <s v="10-FONDO GENERAL"/>
  </r>
  <r>
    <s v="N"/>
    <n v="1941007.2"/>
    <n v="6787598"/>
    <s v="0201-PRESIDENCIA DE LA REPÚBLICA"/>
    <x v="0"/>
    <x v="0"/>
    <x v="0"/>
    <s v="4-SERVICIOS SOCIALES"/>
    <s v="4.5-Protección social"/>
    <s v="4.5.10-Asistencia social"/>
    <s v="99-MULTIPROVINCIAL"/>
    <s v="00-N/A"/>
    <s v="0015-DIRECCIÓN GENERAL DE DESARROLLO DE LA COMUNIDAD"/>
    <x v="0"/>
    <s v="2.2-CONTRATACIÓN DE SERVICIOS"/>
    <s v="2.2.5-ALQUILERES Y RENTAS"/>
    <s v="10-FONDO GENERAL"/>
  </r>
  <r>
    <s v="N"/>
    <n v="0"/>
    <n v="0"/>
    <s v="0201-PRESIDENCIA DE LA REPÚBLICA"/>
    <x v="0"/>
    <x v="0"/>
    <x v="0"/>
    <s v="4-SERVICIOS SOCIALES"/>
    <s v="4.5-Protección social"/>
    <s v="4.5.10-Asistencia social"/>
    <s v="99-MULTIPROVINCIAL"/>
    <s v="00-N/A"/>
    <s v="0015-DIRECCIÓN GENERAL DE DESARROLLO DE LA COMUNIDAD"/>
    <x v="0"/>
    <s v="2.2-CONTRATACIÓN DE SERVICIOS"/>
    <s v="2.2.5-ALQUILERES Y RENTAS"/>
    <s v="50-CRÉDITO INTERNO"/>
  </r>
  <r>
    <s v="N"/>
    <n v="797277.84"/>
    <n v="3400000"/>
    <s v="0201-PRESIDENCIA DE LA REPÚBLICA"/>
    <x v="0"/>
    <x v="0"/>
    <x v="0"/>
    <s v="4-SERVICIOS SOCIALES"/>
    <s v="4.5-Protección social"/>
    <s v="4.5.10-Asistencia social"/>
    <s v="99-MULTIPROVINCIAL"/>
    <s v="00-N/A"/>
    <s v="0015-DIRECCIÓN GENERAL DE DESARROLLO DE LA COMUNIDAD"/>
    <x v="0"/>
    <s v="2.2-CONTRATACIÓN DE SERVICIOS"/>
    <s v="2.2.6-SEGUROS"/>
    <s v="10-FONDO GENERAL"/>
  </r>
  <r>
    <s v="N"/>
    <n v="298505.82"/>
    <n v="3906723"/>
    <s v="0201-PRESIDENCIA DE LA REPÚBLICA"/>
    <x v="0"/>
    <x v="0"/>
    <x v="0"/>
    <s v="4-SERVICIOS SOCIALES"/>
    <s v="4.5-Protección social"/>
    <s v="4.5.10-Asistencia social"/>
    <s v="99-MULTIPROVINCIAL"/>
    <s v="00-N/A"/>
    <s v="0015-DIRECCIÓN GENERAL DE DESARROLLO DE LA COMUNIDAD"/>
    <x v="0"/>
    <s v="2.2-CONTRATACIÓN DE SERVICIOS"/>
    <s v="2.2.7-SERVICIOS DE CONSERVACIÓN, REPARACIONES MENORES E INSTALACIONES TEMPORALES"/>
    <s v="10-FONDO GENERAL"/>
  </r>
  <r>
    <s v="N"/>
    <n v="0"/>
    <n v="0"/>
    <s v="0201-PRESIDENCIA DE LA REPÚBLICA"/>
    <x v="0"/>
    <x v="0"/>
    <x v="0"/>
    <s v="4-SERVICIOS SOCIALES"/>
    <s v="4.5-Protección social"/>
    <s v="4.5.10-Asistencia social"/>
    <s v="99-MULTIPROVINCIAL"/>
    <s v="00-N/A"/>
    <s v="0015-DIRECCIÓN GENERAL DE DESARROLLO DE LA COMUNIDAD"/>
    <x v="0"/>
    <s v="2.2-CONTRATACIÓN DE SERVICIOS"/>
    <s v="2.2.7-SERVICIOS DE CONSERVACIÓN, REPARACIONES MENORES E INSTALACIONES TEMPORALES"/>
    <s v="50-CRÉDITO INTERNO"/>
  </r>
  <r>
    <s v="N"/>
    <n v="247998.24"/>
    <n v="2350000"/>
    <s v="0201-PRESIDENCIA DE LA REPÚBLICA"/>
    <x v="0"/>
    <x v="0"/>
    <x v="0"/>
    <s v="4-SERVICIOS SOCIALES"/>
    <s v="4.5-Protección social"/>
    <s v="4.5.10-Asistencia social"/>
    <s v="99-MULTIPROVINCIAL"/>
    <s v="00-N/A"/>
    <s v="0015-DIRECCIÓN GENERAL DE DESARROLLO DE LA COMUNIDAD"/>
    <x v="0"/>
    <s v="2.2-CONTRATACIÓN DE SERVICIOS"/>
    <s v="2.2.8-OTROS SERVICIOS NO INCLUIDOS EN CONCEPTOS ANTERIORES"/>
    <s v="10-FONDO GENERAL"/>
  </r>
  <r>
    <s v="N"/>
    <n v="0"/>
    <n v="0"/>
    <s v="0201-PRESIDENCIA DE LA REPÚBLICA"/>
    <x v="0"/>
    <x v="0"/>
    <x v="0"/>
    <s v="4-SERVICIOS SOCIALES"/>
    <s v="4.5-Protección social"/>
    <s v="4.5.10-Asistencia social"/>
    <s v="99-MULTIPROVINCIAL"/>
    <s v="00-N/A"/>
    <s v="0015-DIRECCIÓN GENERAL DE DESARROLLO DE LA COMUNIDAD"/>
    <x v="0"/>
    <s v="2.2-CONTRATACIÓN DE SERVICIOS"/>
    <s v="2.2.8-OTROS SERVICIOS NO INCLUIDOS EN CONCEPTOS ANTERIORES"/>
    <s v="50-CRÉDITO INTERNO"/>
  </r>
  <r>
    <s v="N"/>
    <n v="755200"/>
    <n v="754000"/>
    <s v="0201-PRESIDENCIA DE LA REPÚBLICA"/>
    <x v="0"/>
    <x v="0"/>
    <x v="0"/>
    <s v="4-SERVICIOS SOCIALES"/>
    <s v="4.5-Protección social"/>
    <s v="4.5.10-Asistencia social"/>
    <s v="99-MULTIPROVINCIAL"/>
    <s v="00-N/A"/>
    <s v="0015-DIRECCIÓN GENERAL DE DESARROLLO DE LA COMUNIDAD"/>
    <x v="0"/>
    <s v="2.2-CONTRATACIÓN DE SERVICIOS"/>
    <s v="2.2.9-OTRAS CONTRATACIONES DE SERVICIOS"/>
    <s v="10-FONDO GENERAL"/>
  </r>
  <r>
    <s v="N"/>
    <n v="0"/>
    <n v="0"/>
    <s v="0201-PRESIDENCIA DE LA REPÚBLICA"/>
    <x v="0"/>
    <x v="0"/>
    <x v="0"/>
    <s v="4-SERVICIOS SOCIALES"/>
    <s v="4.5-Protección social"/>
    <s v="4.5.10-Asistencia social"/>
    <s v="99-MULTIPROVINCIAL"/>
    <s v="00-N/A"/>
    <s v="0015-DIRECCIÓN GENERAL DE DESARROLLO DE LA COMUNIDAD"/>
    <x v="0"/>
    <s v="2.2-CONTRATACIÓN DE SERVICIOS"/>
    <s v="2.2.9-OTRAS CONTRATACIONES DE SERVICIOS"/>
    <s v="50-CRÉDITO INTERNO"/>
  </r>
  <r>
    <s v="N"/>
    <n v="371569.24"/>
    <n v="2320000"/>
    <s v="0201-PRESIDENCIA DE LA REPÚBLICA"/>
    <x v="0"/>
    <x v="0"/>
    <x v="0"/>
    <s v="4-SERVICIOS SOCIALES"/>
    <s v="4.5-Protección social"/>
    <s v="4.5.10-Asistencia social"/>
    <s v="99-MULTIPROVINCIAL"/>
    <s v="00-N/A"/>
    <s v="0015-DIRECCIÓN GENERAL DE DESARROLLO DE LA COMUNIDAD"/>
    <x v="0"/>
    <s v="2.3-MATERIALES Y SUMINISTROS"/>
    <s v="2.3.1-ALIMENTOS Y PRODUCTOS AGROFORESTALES"/>
    <s v="10-FONDO GENERAL"/>
  </r>
  <r>
    <s v="N"/>
    <n v="0"/>
    <n v="0"/>
    <s v="0201-PRESIDENCIA DE LA REPÚBLICA"/>
    <x v="0"/>
    <x v="0"/>
    <x v="0"/>
    <s v="4-SERVICIOS SOCIALES"/>
    <s v="4.5-Protección social"/>
    <s v="4.5.10-Asistencia social"/>
    <s v="99-MULTIPROVINCIAL"/>
    <s v="00-N/A"/>
    <s v="0015-DIRECCIÓN GENERAL DE DESARROLLO DE LA COMUNIDAD"/>
    <x v="0"/>
    <s v="2.3-MATERIALES Y SUMINISTROS"/>
    <s v="2.3.1-ALIMENTOS Y PRODUCTOS AGROFORESTALES"/>
    <s v="50-CRÉDITO INTERNO"/>
  </r>
  <r>
    <s v="N"/>
    <n v="402498"/>
    <n v="566000"/>
    <s v="0201-PRESIDENCIA DE LA REPÚBLICA"/>
    <x v="0"/>
    <x v="0"/>
    <x v="0"/>
    <s v="4-SERVICIOS SOCIALES"/>
    <s v="4.5-Protección social"/>
    <s v="4.5.10-Asistencia social"/>
    <s v="99-MULTIPROVINCIAL"/>
    <s v="00-N/A"/>
    <s v="0015-DIRECCIÓN GENERAL DE DESARROLLO DE LA COMUNIDAD"/>
    <x v="0"/>
    <s v="2.3-MATERIALES Y SUMINISTROS"/>
    <s v="2.3.2-TEXTILES Y VESTUARIOS"/>
    <s v="10-FONDO GENERAL"/>
  </r>
  <r>
    <s v="N"/>
    <n v="0"/>
    <n v="0"/>
    <s v="0201-PRESIDENCIA DE LA REPÚBLICA"/>
    <x v="0"/>
    <x v="0"/>
    <x v="0"/>
    <s v="4-SERVICIOS SOCIALES"/>
    <s v="4.5-Protección social"/>
    <s v="4.5.10-Asistencia social"/>
    <s v="99-MULTIPROVINCIAL"/>
    <s v="00-N/A"/>
    <s v="0015-DIRECCIÓN GENERAL DE DESARROLLO DE LA COMUNIDAD"/>
    <x v="0"/>
    <s v="2.3-MATERIALES Y SUMINISTROS"/>
    <s v="2.3.2-TEXTILES Y VESTUARIOS"/>
    <s v="50-CRÉDITO INTERNO"/>
  </r>
  <r>
    <s v="N"/>
    <n v="193576"/>
    <n v="217950"/>
    <s v="0201-PRESIDENCIA DE LA REPÚBLICA"/>
    <x v="0"/>
    <x v="0"/>
    <x v="0"/>
    <s v="4-SERVICIOS SOCIALES"/>
    <s v="4.5-Protección social"/>
    <s v="4.5.10-Asistencia social"/>
    <s v="99-MULTIPROVINCIAL"/>
    <s v="00-N/A"/>
    <s v="0015-DIRECCIÓN GENERAL DE DESARROLLO DE LA COMUNIDAD"/>
    <x v="0"/>
    <s v="2.3-MATERIALES Y SUMINISTROS"/>
    <s v="2.3.3-PAPEL, CARTÓN E IMPRESOS"/>
    <s v="10-FONDO GENERAL"/>
  </r>
  <r>
    <s v="N"/>
    <n v="247422.6"/>
    <n v="1900000"/>
    <s v="0201-PRESIDENCIA DE LA REPÚBLICA"/>
    <x v="0"/>
    <x v="0"/>
    <x v="0"/>
    <s v="4-SERVICIOS SOCIALES"/>
    <s v="4.5-Protección social"/>
    <s v="4.5.10-Asistencia social"/>
    <s v="99-MULTIPROVINCIAL"/>
    <s v="00-N/A"/>
    <s v="0015-DIRECCIÓN GENERAL DE DESARROLLO DE LA COMUNIDAD"/>
    <x v="0"/>
    <s v="2.3-MATERIALES Y SUMINISTROS"/>
    <s v="2.3.4-PRODUCTOS FARMACÉUTICOS"/>
    <s v="10-FONDO GENERAL"/>
  </r>
  <r>
    <s v="N"/>
    <n v="0"/>
    <n v="0"/>
    <s v="0201-PRESIDENCIA DE LA REPÚBLICA"/>
    <x v="0"/>
    <x v="0"/>
    <x v="0"/>
    <s v="4-SERVICIOS SOCIALES"/>
    <s v="4.5-Protección social"/>
    <s v="4.5.10-Asistencia social"/>
    <s v="99-MULTIPROVINCIAL"/>
    <s v="00-N/A"/>
    <s v="0015-DIRECCIÓN GENERAL DE DESARROLLO DE LA COMUNIDAD"/>
    <x v="0"/>
    <s v="2.3-MATERIALES Y SUMINISTROS"/>
    <s v="2.3.4-PRODUCTOS FARMACÉUTICOS"/>
    <s v="50-CRÉDITO INTERNO"/>
  </r>
  <r>
    <s v="N"/>
    <n v="0"/>
    <n v="412100"/>
    <s v="0201-PRESIDENCIA DE LA REPÚBLICA"/>
    <x v="0"/>
    <x v="0"/>
    <x v="0"/>
    <s v="4-SERVICIOS SOCIALES"/>
    <s v="4.5-Protección social"/>
    <s v="4.5.10-Asistencia social"/>
    <s v="99-MULTIPROVINCIAL"/>
    <s v="00-N/A"/>
    <s v="0015-DIRECCIÓN GENERAL DE DESARROLLO DE LA COMUNIDAD"/>
    <x v="0"/>
    <s v="2.3-MATERIALES Y SUMINISTROS"/>
    <s v="2.3.5-CUERO, CAUCHO Y PLÁSTICO"/>
    <s v="10-FONDO GENERAL"/>
  </r>
  <r>
    <s v="N"/>
    <n v="0"/>
    <n v="100000"/>
    <s v="0201-PRESIDENCIA DE LA REPÚBLICA"/>
    <x v="0"/>
    <x v="0"/>
    <x v="0"/>
    <s v="4-SERVICIOS SOCIALES"/>
    <s v="4.5-Protección social"/>
    <s v="4.5.10-Asistencia social"/>
    <s v="99-MULTIPROVINCIAL"/>
    <s v="00-N/A"/>
    <s v="0015-DIRECCIÓN GENERAL DE DESARROLLO DE LA COMUNIDAD"/>
    <x v="0"/>
    <s v="2.3-MATERIALES Y SUMINISTROS"/>
    <s v="2.3.6-PRODUCTOS DE MINERALES, METÁLICOS Y NO METÁLICOS"/>
    <s v="10-FONDO GENERAL"/>
  </r>
  <r>
    <s v="N"/>
    <n v="0"/>
    <n v="0"/>
    <s v="0201-PRESIDENCIA DE LA REPÚBLICA"/>
    <x v="0"/>
    <x v="0"/>
    <x v="0"/>
    <s v="4-SERVICIOS SOCIALES"/>
    <s v="4.5-Protección social"/>
    <s v="4.5.10-Asistencia social"/>
    <s v="99-MULTIPROVINCIAL"/>
    <s v="00-N/A"/>
    <s v="0015-DIRECCIÓN GENERAL DE DESARROLLO DE LA COMUNIDAD"/>
    <x v="0"/>
    <s v="2.3-MATERIALES Y SUMINISTROS"/>
    <s v="2.3.6-PRODUCTOS DE MINERALES, METÁLICOS Y NO METÁLICOS"/>
    <s v="50-CRÉDITO INTERNO"/>
  </r>
  <r>
    <s v="N"/>
    <n v="4021004.93"/>
    <n v="12995000"/>
    <s v="0201-PRESIDENCIA DE LA REPÚBLICA"/>
    <x v="0"/>
    <x v="0"/>
    <x v="0"/>
    <s v="4-SERVICIOS SOCIALES"/>
    <s v="4.5-Protección social"/>
    <s v="4.5.10-Asistencia social"/>
    <s v="99-MULTIPROVINCIAL"/>
    <s v="00-N/A"/>
    <s v="0015-DIRECCIÓN GENERAL DE DESARROLLO DE LA COMUNIDAD"/>
    <x v="0"/>
    <s v="2.3-MATERIALES Y SUMINISTROS"/>
    <s v="2.3.7-COMBUSTIBLES, LUBRICANTES, PRODUCTOS QUÍMICOS Y CONEXOS"/>
    <s v="10-FONDO GENERAL"/>
  </r>
  <r>
    <s v="N"/>
    <n v="0"/>
    <n v="0"/>
    <s v="0201-PRESIDENCIA DE LA REPÚBLICA"/>
    <x v="0"/>
    <x v="0"/>
    <x v="0"/>
    <s v="4-SERVICIOS SOCIALES"/>
    <s v="4.5-Protección social"/>
    <s v="4.5.10-Asistencia social"/>
    <s v="99-MULTIPROVINCIAL"/>
    <s v="00-N/A"/>
    <s v="0015-DIRECCIÓN GENERAL DE DESARROLLO DE LA COMUNIDAD"/>
    <x v="0"/>
    <s v="2.3-MATERIALES Y SUMINISTROS"/>
    <s v="2.3.7-COMBUSTIBLES, LUBRICANTES, PRODUCTOS QUÍMICOS Y CONEXOS"/>
    <s v="50-CRÉDITO INTERNO"/>
  </r>
  <r>
    <s v="N"/>
    <n v="1347849.9"/>
    <n v="20534329"/>
    <s v="0201-PRESIDENCIA DE LA REPÚBLICA"/>
    <x v="0"/>
    <x v="0"/>
    <x v="0"/>
    <s v="4-SERVICIOS SOCIALES"/>
    <s v="4.5-Protección social"/>
    <s v="4.5.10-Asistencia social"/>
    <s v="99-MULTIPROVINCIAL"/>
    <s v="00-N/A"/>
    <s v="0015-DIRECCIÓN GENERAL DE DESARROLLO DE LA COMUNIDAD"/>
    <x v="0"/>
    <s v="2.3-MATERIALES Y SUMINISTROS"/>
    <s v="2.3.9-PRODUCTOS Y ÚTILES VARIOS"/>
    <s v="10-FONDO GENERAL"/>
  </r>
  <r>
    <s v="N"/>
    <n v="0"/>
    <n v="0"/>
    <s v="0201-PRESIDENCIA DE LA REPÚBLICA"/>
    <x v="0"/>
    <x v="0"/>
    <x v="0"/>
    <s v="4-SERVICIOS SOCIALES"/>
    <s v="4.5-Protección social"/>
    <s v="4.5.10-Asistencia social"/>
    <s v="99-MULTIPROVINCIAL"/>
    <s v="00-N/A"/>
    <s v="0015-DIRECCIÓN GENERAL DE DESARROLLO DE LA COMUNIDAD"/>
    <x v="0"/>
    <s v="2.3-MATERIALES Y SUMINISTROS"/>
    <s v="2.3.9-PRODUCTOS Y ÚTILES VARIOS"/>
    <s v="50-CRÉDITO INTERNO"/>
  </r>
  <r>
    <s v="N"/>
    <n v="57055934.909999996"/>
    <n v="133284214"/>
    <s v="0201-PRESIDENCIA DE LA REPÚBLICA"/>
    <x v="0"/>
    <x v="0"/>
    <x v="0"/>
    <s v="4-SERVICIOS SOCIALES"/>
    <s v="4.5-Protección social"/>
    <s v="4.5.10-Asistencia social"/>
    <s v="99-MULTIPROVINCIAL"/>
    <s v="00-N/A"/>
    <s v="0016-DIRECCION GENERAL DE DESARROLLO FRONTERIZO"/>
    <x v="0"/>
    <s v="2.1-REMUNERACIONES Y CONTRIBUCIONES"/>
    <s v="2.1.1-REMUNERACIONES"/>
    <s v="10-FONDO GENERAL"/>
  </r>
  <r>
    <s v="N"/>
    <n v="1205000"/>
    <n v="23513680"/>
    <s v="0201-PRESIDENCIA DE LA REPÚBLICA"/>
    <x v="0"/>
    <x v="0"/>
    <x v="0"/>
    <s v="4-SERVICIOS SOCIALES"/>
    <s v="4.5-Protección social"/>
    <s v="4.5.10-Asistencia social"/>
    <s v="99-MULTIPROVINCIAL"/>
    <s v="00-N/A"/>
    <s v="0016-DIRECCION GENERAL DE DESARROLLO FRONTERIZO"/>
    <x v="0"/>
    <s v="2.1-REMUNERACIONES Y CONTRIBUCIONES"/>
    <s v="2.1.2-SOBRESUELDOS"/>
    <s v="10-FONDO GENERAL"/>
  </r>
  <r>
    <s v="N"/>
    <n v="7651249.6900000004"/>
    <n v="18649767"/>
    <s v="0201-PRESIDENCIA DE LA REPÚBLICA"/>
    <x v="0"/>
    <x v="0"/>
    <x v="0"/>
    <s v="4-SERVICIOS SOCIALES"/>
    <s v="4.5-Protección social"/>
    <s v="4.5.10-Asistencia social"/>
    <s v="99-MULTIPROVINCIAL"/>
    <s v="00-N/A"/>
    <s v="0016-DIRECCION GENERAL DE DESARROLLO FRONTERIZO"/>
    <x v="0"/>
    <s v="2.1-REMUNERACIONES Y CONTRIBUCIONES"/>
    <s v="2.1.5-CONTRIBUCIONES A LA SEGURIDAD SOCIAL"/>
    <s v="10-FONDO GENERAL"/>
  </r>
  <r>
    <s v="N"/>
    <n v="3820329.98"/>
    <n v="8847696"/>
    <s v="0201-PRESIDENCIA DE LA REPÚBLICA"/>
    <x v="0"/>
    <x v="0"/>
    <x v="0"/>
    <s v="4-SERVICIOS SOCIALES"/>
    <s v="4.5-Protección social"/>
    <s v="4.5.10-Asistencia social"/>
    <s v="99-MULTIPROVINCIAL"/>
    <s v="00-N/A"/>
    <s v="0016-DIRECCION GENERAL DE DESARROLLO FRONTERIZO"/>
    <x v="0"/>
    <s v="2.2-CONTRATACIÓN DE SERVICIOS"/>
    <s v="2.2.1-SERVICIOS BÁSICOS"/>
    <s v="10-FONDO GENERAL"/>
  </r>
  <r>
    <s v="N"/>
    <n v="0"/>
    <n v="150000"/>
    <s v="0201-PRESIDENCIA DE LA REPÚBLICA"/>
    <x v="0"/>
    <x v="0"/>
    <x v="0"/>
    <s v="4-SERVICIOS SOCIALES"/>
    <s v="4.5-Protección social"/>
    <s v="4.5.10-Asistencia social"/>
    <s v="99-MULTIPROVINCIAL"/>
    <s v="00-N/A"/>
    <s v="0016-DIRECCION GENERAL DE DESARROLLO FRONTERIZO"/>
    <x v="0"/>
    <s v="2.2-CONTRATACIÓN DE SERVICIOS"/>
    <s v="2.2.2-PUBLICIDAD, IMPRESIÓN Y ENCUADERNACIÓN"/>
    <s v="10-FONDO GENERAL"/>
  </r>
  <r>
    <s v="N"/>
    <n v="1199743.02"/>
    <n v="3600000"/>
    <s v="0201-PRESIDENCIA DE LA REPÚBLICA"/>
    <x v="0"/>
    <x v="0"/>
    <x v="0"/>
    <s v="4-SERVICIOS SOCIALES"/>
    <s v="4.5-Protección social"/>
    <s v="4.5.10-Asistencia social"/>
    <s v="99-MULTIPROVINCIAL"/>
    <s v="00-N/A"/>
    <s v="0016-DIRECCION GENERAL DE DESARROLLO FRONTERIZO"/>
    <x v="0"/>
    <s v="2.2-CONTRATACIÓN DE SERVICIOS"/>
    <s v="2.2.3-VIÁTICOS"/>
    <s v="10-FONDO GENERAL"/>
  </r>
  <r>
    <s v="N"/>
    <n v="676019.69"/>
    <n v="5454560"/>
    <s v="0201-PRESIDENCIA DE LA REPÚBLICA"/>
    <x v="0"/>
    <x v="0"/>
    <x v="0"/>
    <s v="4-SERVICIOS SOCIALES"/>
    <s v="4.5-Protección social"/>
    <s v="4.5.10-Asistencia social"/>
    <s v="99-MULTIPROVINCIAL"/>
    <s v="00-N/A"/>
    <s v="0016-DIRECCION GENERAL DE DESARROLLO FRONTERIZO"/>
    <x v="0"/>
    <s v="2.2-CONTRATACIÓN DE SERVICIOS"/>
    <s v="2.2.5-ALQUILERES Y RENTAS"/>
    <s v="10-FONDO GENERAL"/>
  </r>
  <r>
    <s v="N"/>
    <n v="1116899"/>
    <n v="2900000"/>
    <s v="0201-PRESIDENCIA DE LA REPÚBLICA"/>
    <x v="0"/>
    <x v="0"/>
    <x v="0"/>
    <s v="4-SERVICIOS SOCIALES"/>
    <s v="4.5-Protección social"/>
    <s v="4.5.10-Asistencia social"/>
    <s v="99-MULTIPROVINCIAL"/>
    <s v="00-N/A"/>
    <s v="0016-DIRECCION GENERAL DE DESARROLLO FRONTERIZO"/>
    <x v="0"/>
    <s v="2.2-CONTRATACIÓN DE SERVICIOS"/>
    <s v="2.2.6-SEGUROS"/>
    <s v="10-FONDO GENERAL"/>
  </r>
  <r>
    <s v="N"/>
    <n v="907777.34"/>
    <n v="4800000"/>
    <s v="0201-PRESIDENCIA DE LA REPÚBLICA"/>
    <x v="0"/>
    <x v="0"/>
    <x v="0"/>
    <s v="4-SERVICIOS SOCIALES"/>
    <s v="4.5-Protección social"/>
    <s v="4.5.10-Asistencia social"/>
    <s v="99-MULTIPROVINCIAL"/>
    <s v="00-N/A"/>
    <s v="0016-DIRECCION GENERAL DE DESARROLLO FRONTERIZO"/>
    <x v="0"/>
    <s v="2.2-CONTRATACIÓN DE SERVICIOS"/>
    <s v="2.2.7-SERVICIOS DE CONSERVACIÓN, REPARACIONES MENORES E INSTALACIONES TEMPORALES"/>
    <s v="10-FONDO GENERAL"/>
  </r>
  <r>
    <s v="N"/>
    <n v="1099998.3600000001"/>
    <n v="980295"/>
    <s v="0201-PRESIDENCIA DE LA REPÚBLICA"/>
    <x v="0"/>
    <x v="0"/>
    <x v="0"/>
    <s v="4-SERVICIOS SOCIALES"/>
    <s v="4.5-Protección social"/>
    <s v="4.5.10-Asistencia social"/>
    <s v="99-MULTIPROVINCIAL"/>
    <s v="00-N/A"/>
    <s v="0016-DIRECCION GENERAL DE DESARROLLO FRONTERIZO"/>
    <x v="0"/>
    <s v="2.2-CONTRATACIÓN DE SERVICIOS"/>
    <s v="2.2.8-OTROS SERVICIOS NO INCLUIDOS EN CONCEPTOS ANTERIORES"/>
    <s v="10-FONDO GENERAL"/>
  </r>
  <r>
    <s v="N"/>
    <n v="100146.55"/>
    <n v="300000"/>
    <s v="0201-PRESIDENCIA DE LA REPÚBLICA"/>
    <x v="0"/>
    <x v="0"/>
    <x v="0"/>
    <s v="4-SERVICIOS SOCIALES"/>
    <s v="4.5-Protección social"/>
    <s v="4.5.10-Asistencia social"/>
    <s v="99-MULTIPROVINCIAL"/>
    <s v="00-N/A"/>
    <s v="0016-DIRECCION GENERAL DE DESARROLLO FRONTERIZO"/>
    <x v="0"/>
    <s v="2.2-CONTRATACIÓN DE SERVICIOS"/>
    <s v="2.2.9-OTRAS CONTRATACIONES DE SERVICIOS"/>
    <s v="10-FONDO GENERAL"/>
  </r>
  <r>
    <s v="N"/>
    <n v="60050.46"/>
    <n v="1870000"/>
    <s v="0201-PRESIDENCIA DE LA REPÚBLICA"/>
    <x v="0"/>
    <x v="0"/>
    <x v="0"/>
    <s v="4-SERVICIOS SOCIALES"/>
    <s v="4.5-Protección social"/>
    <s v="4.5.10-Asistencia social"/>
    <s v="99-MULTIPROVINCIAL"/>
    <s v="00-N/A"/>
    <s v="0016-DIRECCION GENERAL DE DESARROLLO FRONTERIZO"/>
    <x v="0"/>
    <s v="2.3-MATERIALES Y SUMINISTROS"/>
    <s v="2.3.1-ALIMENTOS Y PRODUCTOS AGROFORESTALES"/>
    <s v="10-FONDO GENERAL"/>
  </r>
  <r>
    <s v="N"/>
    <n v="0"/>
    <n v="900000"/>
    <s v="0201-PRESIDENCIA DE LA REPÚBLICA"/>
    <x v="0"/>
    <x v="0"/>
    <x v="0"/>
    <s v="4-SERVICIOS SOCIALES"/>
    <s v="4.5-Protección social"/>
    <s v="4.5.10-Asistencia social"/>
    <s v="99-MULTIPROVINCIAL"/>
    <s v="00-N/A"/>
    <s v="0016-DIRECCION GENERAL DE DESARROLLO FRONTERIZO"/>
    <x v="0"/>
    <s v="2.3-MATERIALES Y SUMINISTROS"/>
    <s v="2.3.2-TEXTILES Y VESTUARIOS"/>
    <s v="10-FONDO GENERAL"/>
  </r>
  <r>
    <s v="N"/>
    <n v="49837.3"/>
    <n v="300000"/>
    <s v="0201-PRESIDENCIA DE LA REPÚBLICA"/>
    <x v="0"/>
    <x v="0"/>
    <x v="0"/>
    <s v="4-SERVICIOS SOCIALES"/>
    <s v="4.5-Protección social"/>
    <s v="4.5.10-Asistencia social"/>
    <s v="99-MULTIPROVINCIAL"/>
    <s v="00-N/A"/>
    <s v="0016-DIRECCION GENERAL DE DESARROLLO FRONTERIZO"/>
    <x v="0"/>
    <s v="2.3-MATERIALES Y SUMINISTROS"/>
    <s v="2.3.3-PAPEL, CARTÓN E IMPRESOS"/>
    <s v="10-FONDO GENERAL"/>
  </r>
  <r>
    <s v="N"/>
    <n v="0"/>
    <n v="0"/>
    <s v="0201-PRESIDENCIA DE LA REPÚBLICA"/>
    <x v="0"/>
    <x v="0"/>
    <x v="0"/>
    <s v="4-SERVICIOS SOCIALES"/>
    <s v="4.5-Protección social"/>
    <s v="4.5.10-Asistencia social"/>
    <s v="99-MULTIPROVINCIAL"/>
    <s v="00-N/A"/>
    <s v="0016-DIRECCION GENERAL DE DESARROLLO FRONTERIZO"/>
    <x v="0"/>
    <s v="2.3-MATERIALES Y SUMINISTROS"/>
    <s v="2.3.4-PRODUCTOS FARMACÉUTICOS"/>
    <s v="10-FONDO GENERAL"/>
  </r>
  <r>
    <s v="N"/>
    <n v="717755.99"/>
    <n v="768769"/>
    <s v="0201-PRESIDENCIA DE LA REPÚBLICA"/>
    <x v="0"/>
    <x v="0"/>
    <x v="0"/>
    <s v="4-SERVICIOS SOCIALES"/>
    <s v="4.5-Protección social"/>
    <s v="4.5.10-Asistencia social"/>
    <s v="99-MULTIPROVINCIAL"/>
    <s v="00-N/A"/>
    <s v="0016-DIRECCION GENERAL DE DESARROLLO FRONTERIZO"/>
    <x v="0"/>
    <s v="2.3-MATERIALES Y SUMINISTROS"/>
    <s v="2.3.5-CUERO, CAUCHO Y PLÁSTICO"/>
    <s v="10-FONDO GENERAL"/>
  </r>
  <r>
    <s v="N"/>
    <n v="0"/>
    <n v="90000"/>
    <s v="0201-PRESIDENCIA DE LA REPÚBLICA"/>
    <x v="0"/>
    <x v="0"/>
    <x v="0"/>
    <s v="4-SERVICIOS SOCIALES"/>
    <s v="4.5-Protección social"/>
    <s v="4.5.10-Asistencia social"/>
    <s v="99-MULTIPROVINCIAL"/>
    <s v="00-N/A"/>
    <s v="0016-DIRECCION GENERAL DE DESARROLLO FRONTERIZO"/>
    <x v="0"/>
    <s v="2.3-MATERIALES Y SUMINISTROS"/>
    <s v="2.3.6-PRODUCTOS DE MINERALES, METÁLICOS Y NO METÁLICOS"/>
    <s v="10-FONDO GENERAL"/>
  </r>
  <r>
    <s v="N"/>
    <n v="3000000"/>
    <n v="17070000"/>
    <s v="0201-PRESIDENCIA DE LA REPÚBLICA"/>
    <x v="0"/>
    <x v="0"/>
    <x v="0"/>
    <s v="4-SERVICIOS SOCIALES"/>
    <s v="4.5-Protección social"/>
    <s v="4.5.10-Asistencia social"/>
    <s v="99-MULTIPROVINCIAL"/>
    <s v="00-N/A"/>
    <s v="0016-DIRECCION GENERAL DE DESARROLLO FRONTERIZO"/>
    <x v="0"/>
    <s v="2.3-MATERIALES Y SUMINISTROS"/>
    <s v="2.3.7-COMBUSTIBLES, LUBRICANTES, PRODUCTOS QUÍMICOS Y CONEXOS"/>
    <s v="10-FONDO GENERAL"/>
  </r>
  <r>
    <s v="N"/>
    <n v="214759.45"/>
    <n v="7150000"/>
    <s v="0201-PRESIDENCIA DE LA REPÚBLICA"/>
    <x v="0"/>
    <x v="0"/>
    <x v="0"/>
    <s v="4-SERVICIOS SOCIALES"/>
    <s v="4.5-Protección social"/>
    <s v="4.5.10-Asistencia social"/>
    <s v="99-MULTIPROVINCIAL"/>
    <s v="00-N/A"/>
    <s v="0016-DIRECCION GENERAL DE DESARROLLO FRONTERIZO"/>
    <x v="0"/>
    <s v="2.3-MATERIALES Y SUMINISTROS"/>
    <s v="2.3.9-PRODUCTOS Y ÚTILES VARIOS"/>
    <s v="10-FONDO GENERAL"/>
  </r>
  <r>
    <s v="N"/>
    <n v="733446527.29999995"/>
    <n v="2370686595"/>
    <s v="0201-PRESIDENCIA DE LA REPÚBLICA"/>
    <x v="0"/>
    <x v="0"/>
    <x v="0"/>
    <s v="4-SERVICIOS SOCIALES"/>
    <s v="4.5-Protección social"/>
    <s v="4.5.10-Asistencia social"/>
    <s v="99-MULTIPROVINCIAL"/>
    <s v="00-N/A"/>
    <s v="0017-DIRECCIÓN DE DESARROLLO SOCIAL SUPÉRATE"/>
    <x v="0"/>
    <s v="2.1-REMUNERACIONES Y CONTRIBUCIONES"/>
    <s v="2.1.1-REMUNERACIONES"/>
    <s v="10-FONDO GENERAL"/>
  </r>
  <r>
    <s v="N"/>
    <n v="16575989.27"/>
    <n v="318806692"/>
    <s v="0201-PRESIDENCIA DE LA REPÚBLICA"/>
    <x v="0"/>
    <x v="0"/>
    <x v="0"/>
    <s v="4-SERVICIOS SOCIALES"/>
    <s v="4.5-Protección social"/>
    <s v="4.5.10-Asistencia social"/>
    <s v="99-MULTIPROVINCIAL"/>
    <s v="00-N/A"/>
    <s v="0017-DIRECCIÓN DE DESARROLLO SOCIAL SUPÉRATE"/>
    <x v="0"/>
    <s v="2.1-REMUNERACIONES Y CONTRIBUCIONES"/>
    <s v="2.1.2-SOBRESUELDOS"/>
    <s v="10-FONDO GENERAL"/>
  </r>
  <r>
    <s v="N"/>
    <n v="107198875.94"/>
    <n v="323602968"/>
    <s v="0201-PRESIDENCIA DE LA REPÚBLICA"/>
    <x v="0"/>
    <x v="0"/>
    <x v="0"/>
    <s v="4-SERVICIOS SOCIALES"/>
    <s v="4.5-Protección social"/>
    <s v="4.5.10-Asistencia social"/>
    <s v="99-MULTIPROVINCIAL"/>
    <s v="00-N/A"/>
    <s v="0017-DIRECCIÓN DE DESARROLLO SOCIAL SUPÉRATE"/>
    <x v="0"/>
    <s v="2.1-REMUNERACIONES Y CONTRIBUCIONES"/>
    <s v="2.1.5-CONTRIBUCIONES A LA SEGURIDAD SOCIAL"/>
    <s v="10-FONDO GENERAL"/>
  </r>
  <r>
    <s v="N"/>
    <n v="54894905.43"/>
    <n v="226355762"/>
    <s v="0201-PRESIDENCIA DE LA REPÚBLICA"/>
    <x v="0"/>
    <x v="0"/>
    <x v="0"/>
    <s v="4-SERVICIOS SOCIALES"/>
    <s v="4.5-Protección social"/>
    <s v="4.5.10-Asistencia social"/>
    <s v="99-MULTIPROVINCIAL"/>
    <s v="00-N/A"/>
    <s v="0017-DIRECCIÓN DE DESARROLLO SOCIAL SUPÉRATE"/>
    <x v="0"/>
    <s v="2.2-CONTRATACIÓN DE SERVICIOS"/>
    <s v="2.2.1-SERVICIOS BÁSICOS"/>
    <s v="10-FONDO GENERAL"/>
  </r>
  <r>
    <s v="N"/>
    <n v="2459619.11"/>
    <n v="12700000"/>
    <s v="0201-PRESIDENCIA DE LA REPÚBLICA"/>
    <x v="0"/>
    <x v="0"/>
    <x v="0"/>
    <s v="4-SERVICIOS SOCIALES"/>
    <s v="4.5-Protección social"/>
    <s v="4.5.10-Asistencia social"/>
    <s v="99-MULTIPROVINCIAL"/>
    <s v="00-N/A"/>
    <s v="0017-DIRECCIÓN DE DESARROLLO SOCIAL SUPÉRATE"/>
    <x v="0"/>
    <s v="2.2-CONTRATACIÓN DE SERVICIOS"/>
    <s v="2.2.2-PUBLICIDAD, IMPRESIÓN Y ENCUADERNACIÓN"/>
    <s v="10-FONDO GENERAL"/>
  </r>
  <r>
    <s v="N"/>
    <n v="3087387.77"/>
    <n v="40000000"/>
    <s v="0201-PRESIDENCIA DE LA REPÚBLICA"/>
    <x v="0"/>
    <x v="0"/>
    <x v="0"/>
    <s v="4-SERVICIOS SOCIALES"/>
    <s v="4.5-Protección social"/>
    <s v="4.5.10-Asistencia social"/>
    <s v="99-MULTIPROVINCIAL"/>
    <s v="00-N/A"/>
    <s v="0017-DIRECCIÓN DE DESARROLLO SOCIAL SUPÉRATE"/>
    <x v="0"/>
    <s v="2.2-CONTRATACIÓN DE SERVICIOS"/>
    <s v="2.2.3-VIÁTICOS"/>
    <s v="10-FONDO GENERAL"/>
  </r>
  <r>
    <s v="N"/>
    <n v="0"/>
    <n v="20000000"/>
    <s v="0201-PRESIDENCIA DE LA REPÚBLICA"/>
    <x v="0"/>
    <x v="0"/>
    <x v="0"/>
    <s v="4-SERVICIOS SOCIALES"/>
    <s v="4.5-Protección social"/>
    <s v="4.5.10-Asistencia social"/>
    <s v="99-MULTIPROVINCIAL"/>
    <s v="00-N/A"/>
    <s v="0017-DIRECCIÓN DE DESARROLLO SOCIAL SUPÉRATE"/>
    <x v="0"/>
    <s v="2.2-CONTRATACIÓN DE SERVICIOS"/>
    <s v="2.2.3-VIÁTICOS"/>
    <s v="60-CREDITO EXTERNO"/>
  </r>
  <r>
    <s v="N"/>
    <n v="0"/>
    <n v="3800000"/>
    <s v="0201-PRESIDENCIA DE LA REPÚBLICA"/>
    <x v="0"/>
    <x v="0"/>
    <x v="0"/>
    <s v="4-SERVICIOS SOCIALES"/>
    <s v="4.5-Protección social"/>
    <s v="4.5.10-Asistencia social"/>
    <s v="99-MULTIPROVINCIAL"/>
    <s v="00-N/A"/>
    <s v="0017-DIRECCIÓN DE DESARROLLO SOCIAL SUPÉRATE"/>
    <x v="0"/>
    <s v="2.2-CONTRATACIÓN DE SERVICIOS"/>
    <s v="2.2.4-TRANSPORTE Y ALMACENAJE"/>
    <s v="10-FONDO GENERAL"/>
  </r>
  <r>
    <s v="N"/>
    <n v="10517723.189999999"/>
    <n v="82296304"/>
    <s v="0201-PRESIDENCIA DE LA REPÚBLICA"/>
    <x v="0"/>
    <x v="0"/>
    <x v="0"/>
    <s v="4-SERVICIOS SOCIALES"/>
    <s v="4.5-Protección social"/>
    <s v="4.5.10-Asistencia social"/>
    <s v="99-MULTIPROVINCIAL"/>
    <s v="00-N/A"/>
    <s v="0017-DIRECCIÓN DE DESARROLLO SOCIAL SUPÉRATE"/>
    <x v="0"/>
    <s v="2.2-CONTRATACIÓN DE SERVICIOS"/>
    <s v="2.2.5-ALQUILERES Y RENTAS"/>
    <s v="10-FONDO GENERAL"/>
  </r>
  <r>
    <s v="N"/>
    <n v="0"/>
    <n v="5000000"/>
    <s v="0201-PRESIDENCIA DE LA REPÚBLICA"/>
    <x v="0"/>
    <x v="0"/>
    <x v="0"/>
    <s v="4-SERVICIOS SOCIALES"/>
    <s v="4.5-Protección social"/>
    <s v="4.5.10-Asistencia social"/>
    <s v="99-MULTIPROVINCIAL"/>
    <s v="00-N/A"/>
    <s v="0017-DIRECCIÓN DE DESARROLLO SOCIAL SUPÉRATE"/>
    <x v="0"/>
    <s v="2.2-CONTRATACIÓN DE SERVICIOS"/>
    <s v="2.2.5-ALQUILERES Y RENTAS"/>
    <s v="60-CREDITO EXTERNO"/>
  </r>
  <r>
    <s v="N"/>
    <n v="19715338.170000002"/>
    <n v="67600000"/>
    <s v="0201-PRESIDENCIA DE LA REPÚBLICA"/>
    <x v="0"/>
    <x v="0"/>
    <x v="0"/>
    <s v="4-SERVICIOS SOCIALES"/>
    <s v="4.5-Protección social"/>
    <s v="4.5.10-Asistencia social"/>
    <s v="99-MULTIPROVINCIAL"/>
    <s v="00-N/A"/>
    <s v="0017-DIRECCIÓN DE DESARROLLO SOCIAL SUPÉRATE"/>
    <x v="0"/>
    <s v="2.2-CONTRATACIÓN DE SERVICIOS"/>
    <s v="2.2.6-SEGUROS"/>
    <s v="10-FONDO GENERAL"/>
  </r>
  <r>
    <s v="N"/>
    <n v="977799.46"/>
    <n v="33430000"/>
    <s v="0201-PRESIDENCIA DE LA REPÚBLICA"/>
    <x v="0"/>
    <x v="0"/>
    <x v="0"/>
    <s v="4-SERVICIOS SOCIALES"/>
    <s v="4.5-Protección social"/>
    <s v="4.5.10-Asistencia social"/>
    <s v="99-MULTIPROVINCIAL"/>
    <s v="00-N/A"/>
    <s v="0017-DIRECCIÓN DE DESARROLLO SOCIAL SUPÉRATE"/>
    <x v="0"/>
    <s v="2.2-CONTRATACIÓN DE SERVICIOS"/>
    <s v="2.2.7-SERVICIOS DE CONSERVACIÓN, REPARACIONES MENORES E INSTALACIONES TEMPORALES"/>
    <s v="10-FONDO GENERAL"/>
  </r>
  <r>
    <s v="N"/>
    <n v="1939286.93"/>
    <n v="95025736"/>
    <s v="0201-PRESIDENCIA DE LA REPÚBLICA"/>
    <x v="0"/>
    <x v="0"/>
    <x v="0"/>
    <s v="4-SERVICIOS SOCIALES"/>
    <s v="4.5-Protección social"/>
    <s v="4.5.10-Asistencia social"/>
    <s v="99-MULTIPROVINCIAL"/>
    <s v="00-N/A"/>
    <s v="0017-DIRECCIÓN DE DESARROLLO SOCIAL SUPÉRATE"/>
    <x v="0"/>
    <s v="2.2-CONTRATACIÓN DE SERVICIOS"/>
    <s v="2.2.8-OTROS SERVICIOS NO INCLUIDOS EN CONCEPTOS ANTERIORES"/>
    <s v="10-FONDO GENERAL"/>
  </r>
  <r>
    <s v="N"/>
    <n v="0"/>
    <n v="60000000"/>
    <s v="0201-PRESIDENCIA DE LA REPÚBLICA"/>
    <x v="0"/>
    <x v="0"/>
    <x v="0"/>
    <s v="4-SERVICIOS SOCIALES"/>
    <s v="4.5-Protección social"/>
    <s v="4.5.10-Asistencia social"/>
    <s v="99-MULTIPROVINCIAL"/>
    <s v="00-N/A"/>
    <s v="0017-DIRECCIÓN DE DESARROLLO SOCIAL SUPÉRATE"/>
    <x v="0"/>
    <s v="2.2-CONTRATACIÓN DE SERVICIOS"/>
    <s v="2.2.8-OTROS SERVICIOS NO INCLUIDOS EN CONCEPTOS ANTERIORES"/>
    <s v="60-CREDITO EXTERNO"/>
  </r>
  <r>
    <s v="N"/>
    <n v="667762"/>
    <n v="21080000"/>
    <s v="0201-PRESIDENCIA DE LA REPÚBLICA"/>
    <x v="0"/>
    <x v="0"/>
    <x v="0"/>
    <s v="4-SERVICIOS SOCIALES"/>
    <s v="4.5-Protección social"/>
    <s v="4.5.10-Asistencia social"/>
    <s v="99-MULTIPROVINCIAL"/>
    <s v="00-N/A"/>
    <s v="0017-DIRECCIÓN DE DESARROLLO SOCIAL SUPÉRATE"/>
    <x v="0"/>
    <s v="2.2-CONTRATACIÓN DE SERVICIOS"/>
    <s v="2.2.9-OTRAS CONTRATACIONES DE SERVICIOS"/>
    <s v="10-FONDO GENERAL"/>
  </r>
  <r>
    <s v="N"/>
    <n v="1186904.72"/>
    <n v="77387932"/>
    <s v="0201-PRESIDENCIA DE LA REPÚBLICA"/>
    <x v="0"/>
    <x v="0"/>
    <x v="0"/>
    <s v="4-SERVICIOS SOCIALES"/>
    <s v="4.5-Protección social"/>
    <s v="4.5.10-Asistencia social"/>
    <s v="99-MULTIPROVINCIAL"/>
    <s v="00-N/A"/>
    <s v="0017-DIRECCIÓN DE DESARROLLO SOCIAL SUPÉRATE"/>
    <x v="0"/>
    <s v="2.3-MATERIALES Y SUMINISTROS"/>
    <s v="2.3.1-ALIMENTOS Y PRODUCTOS AGROFORESTALES"/>
    <s v="10-FONDO GENERAL"/>
  </r>
  <r>
    <s v="N"/>
    <n v="0"/>
    <n v="4050000"/>
    <s v="0201-PRESIDENCIA DE LA REPÚBLICA"/>
    <x v="0"/>
    <x v="0"/>
    <x v="0"/>
    <s v="4-SERVICIOS SOCIALES"/>
    <s v="4.5-Protección social"/>
    <s v="4.5.10-Asistencia social"/>
    <s v="99-MULTIPROVINCIAL"/>
    <s v="00-N/A"/>
    <s v="0017-DIRECCIÓN DE DESARROLLO SOCIAL SUPÉRATE"/>
    <x v="0"/>
    <s v="2.3-MATERIALES Y SUMINISTROS"/>
    <s v="2.3.2-TEXTILES Y VESTUARIOS"/>
    <s v="10-FONDO GENERAL"/>
  </r>
  <r>
    <s v="N"/>
    <n v="0"/>
    <n v="4540000"/>
    <s v="0201-PRESIDENCIA DE LA REPÚBLICA"/>
    <x v="0"/>
    <x v="0"/>
    <x v="0"/>
    <s v="4-SERVICIOS SOCIALES"/>
    <s v="4.5-Protección social"/>
    <s v="4.5.10-Asistencia social"/>
    <s v="99-MULTIPROVINCIAL"/>
    <s v="00-N/A"/>
    <s v="0017-DIRECCIÓN DE DESARROLLO SOCIAL SUPÉRATE"/>
    <x v="0"/>
    <s v="2.3-MATERIALES Y SUMINISTROS"/>
    <s v="2.3.3-PAPEL, CARTÓN E IMPRESOS"/>
    <s v="10-FONDO GENERAL"/>
  </r>
  <r>
    <s v="N"/>
    <n v="3602.88"/>
    <n v="5300000"/>
    <s v="0201-PRESIDENCIA DE LA REPÚBLICA"/>
    <x v="0"/>
    <x v="0"/>
    <x v="0"/>
    <s v="4-SERVICIOS SOCIALES"/>
    <s v="4.5-Protección social"/>
    <s v="4.5.10-Asistencia social"/>
    <s v="99-MULTIPROVINCIAL"/>
    <s v="00-N/A"/>
    <s v="0017-DIRECCIÓN DE DESARROLLO SOCIAL SUPÉRATE"/>
    <x v="0"/>
    <s v="2.3-MATERIALES Y SUMINISTROS"/>
    <s v="2.3.4-PRODUCTOS FARMACÉUTICOS"/>
    <s v="10-FONDO GENERAL"/>
  </r>
  <r>
    <s v="N"/>
    <n v="0"/>
    <n v="4300000"/>
    <s v="0201-PRESIDENCIA DE LA REPÚBLICA"/>
    <x v="0"/>
    <x v="0"/>
    <x v="0"/>
    <s v="4-SERVICIOS SOCIALES"/>
    <s v="4.5-Protección social"/>
    <s v="4.5.10-Asistencia social"/>
    <s v="99-MULTIPROVINCIAL"/>
    <s v="00-N/A"/>
    <s v="0017-DIRECCIÓN DE DESARROLLO SOCIAL SUPÉRATE"/>
    <x v="0"/>
    <s v="2.3-MATERIALES Y SUMINISTROS"/>
    <s v="2.3.5-CUERO, CAUCHO Y PLÁSTICO"/>
    <s v="10-FONDO GENERAL"/>
  </r>
  <r>
    <s v="N"/>
    <n v="0"/>
    <n v="6450000"/>
    <s v="0201-PRESIDENCIA DE LA REPÚBLICA"/>
    <x v="0"/>
    <x v="0"/>
    <x v="0"/>
    <s v="4-SERVICIOS SOCIALES"/>
    <s v="4.5-Protección social"/>
    <s v="4.5.10-Asistencia social"/>
    <s v="99-MULTIPROVINCIAL"/>
    <s v="00-N/A"/>
    <s v="0017-DIRECCIÓN DE DESARROLLO SOCIAL SUPÉRATE"/>
    <x v="0"/>
    <s v="2.3-MATERIALES Y SUMINISTROS"/>
    <s v="2.3.6-PRODUCTOS DE MINERALES, METÁLICOS Y NO METÁLICOS"/>
    <s v="10-FONDO GENERAL"/>
  </r>
  <r>
    <s v="N"/>
    <n v="891976.83"/>
    <n v="66700000"/>
    <s v="0201-PRESIDENCIA DE LA REPÚBLICA"/>
    <x v="0"/>
    <x v="0"/>
    <x v="0"/>
    <s v="4-SERVICIOS SOCIALES"/>
    <s v="4.5-Protección social"/>
    <s v="4.5.10-Asistencia social"/>
    <s v="99-MULTIPROVINCIAL"/>
    <s v="00-N/A"/>
    <s v="0017-DIRECCIÓN DE DESARROLLO SOCIAL SUPÉRATE"/>
    <x v="0"/>
    <s v="2.3-MATERIALES Y SUMINISTROS"/>
    <s v="2.3.7-COMBUSTIBLES, LUBRICANTES, PRODUCTOS QUÍMICOS Y CONEXOS"/>
    <s v="10-FONDO GENERAL"/>
  </r>
  <r>
    <s v="N"/>
    <n v="0"/>
    <n v="10000000"/>
    <s v="0201-PRESIDENCIA DE LA REPÚBLICA"/>
    <x v="0"/>
    <x v="0"/>
    <x v="0"/>
    <s v="4-SERVICIOS SOCIALES"/>
    <s v="4.5-Protección social"/>
    <s v="4.5.10-Asistencia social"/>
    <s v="99-MULTIPROVINCIAL"/>
    <s v="00-N/A"/>
    <s v="0017-DIRECCIÓN DE DESARROLLO SOCIAL SUPÉRATE"/>
    <x v="0"/>
    <s v="2.3-MATERIALES Y SUMINISTROS"/>
    <s v="2.3.7-COMBUSTIBLES, LUBRICANTES, PRODUCTOS QUÍMICOS Y CONEXOS"/>
    <s v="60-CREDITO EXTERNO"/>
  </r>
  <r>
    <s v="N"/>
    <n v="109588.96"/>
    <n v="75330659"/>
    <s v="0201-PRESIDENCIA DE LA REPÚBLICA"/>
    <x v="0"/>
    <x v="0"/>
    <x v="0"/>
    <s v="4-SERVICIOS SOCIALES"/>
    <s v="4.5-Protección social"/>
    <s v="4.5.10-Asistencia social"/>
    <s v="99-MULTIPROVINCIAL"/>
    <s v="00-N/A"/>
    <s v="0017-DIRECCIÓN DE DESARROLLO SOCIAL SUPÉRATE"/>
    <x v="0"/>
    <s v="2.3-MATERIALES Y SUMINISTROS"/>
    <s v="2.3.9-PRODUCTOS Y ÚTILES VARIOS"/>
    <s v="10-FONDO GENERAL"/>
  </r>
  <r>
    <s v="N"/>
    <n v="0"/>
    <n v="7005765"/>
    <s v="0201-PRESIDENCIA DE LA REPÚBLICA"/>
    <x v="0"/>
    <x v="0"/>
    <x v="0"/>
    <s v="4-SERVICIOS SOCIALES"/>
    <s v="4.5-Protección social"/>
    <s v="4.5.10-Asistencia social"/>
    <s v="99-MULTIPROVINCIAL"/>
    <s v="00-N/A"/>
    <s v="0017-DIRECCIÓN DE DESARROLLO SOCIAL SUPÉRATE"/>
    <x v="0"/>
    <s v="2.3-MATERIALES Y SUMINISTROS"/>
    <s v="2.3.9-PRODUCTOS Y ÚTILES VARIOS"/>
    <s v="70-DONACION EXTERNA"/>
  </r>
  <r>
    <s v="N"/>
    <n v="274979385.41000003"/>
    <n v="1190113921"/>
    <s v="0201-PRESIDENCIA DE LA REPÚBLICA"/>
    <x v="0"/>
    <x v="0"/>
    <x v="0"/>
    <s v="4-SERVICIOS SOCIALES"/>
    <s v="4.5-Protección social"/>
    <s v="4.5.10-Asistencia social"/>
    <s v="99-MULTIPROVINCIAL"/>
    <s v="00-N/A"/>
    <s v="0018-DIRECCIÓN DE ASISTENCIA SOCIAL Y ALIMENTACIÓN COMUNITARIA"/>
    <x v="0"/>
    <s v="2.1-REMUNERACIONES Y CONTRIBUCIONES"/>
    <s v="2.1.1-REMUNERACIONES"/>
    <s v="10-FONDO GENERAL"/>
  </r>
  <r>
    <s v="N"/>
    <n v="17011838.559999999"/>
    <n v="0"/>
    <s v="0201-PRESIDENCIA DE LA REPÚBLICA"/>
    <x v="0"/>
    <x v="0"/>
    <x v="0"/>
    <s v="4-SERVICIOS SOCIALES"/>
    <s v="4.5-Protección social"/>
    <s v="4.5.10-Asistencia social"/>
    <s v="99-MULTIPROVINCIAL"/>
    <s v="00-N/A"/>
    <s v="0018-DIRECCIÓN DE ASISTENCIA SOCIAL Y ALIMENTACIÓN COMUNITARIA"/>
    <x v="0"/>
    <s v="2.1-REMUNERACIONES Y CONTRIBUCIONES"/>
    <s v="2.1.2-SOBRESUELDOS"/>
    <s v="10-FONDO GENERAL"/>
  </r>
  <r>
    <s v="N"/>
    <n v="0"/>
    <n v="0"/>
    <s v="0201-PRESIDENCIA DE LA REPÚBLICA"/>
    <x v="0"/>
    <x v="0"/>
    <x v="0"/>
    <s v="4-SERVICIOS SOCIALES"/>
    <s v="4.5-Protección social"/>
    <s v="4.5.10-Asistencia social"/>
    <s v="99-MULTIPROVINCIAL"/>
    <s v="00-N/A"/>
    <s v="0018-DIRECCIÓN DE ASISTENCIA SOCIAL Y ALIMENTACIÓN COMUNITARIA"/>
    <x v="0"/>
    <s v="2.1-REMUNERACIONES Y CONTRIBUCIONES"/>
    <s v="2.1.4-GRATIFICACIONES Y BONIFICACIONES"/>
    <s v="10-FONDO GENERAL"/>
  </r>
  <r>
    <s v="N"/>
    <n v="40209072.280000001"/>
    <n v="129158712"/>
    <s v="0201-PRESIDENCIA DE LA REPÚBLICA"/>
    <x v="0"/>
    <x v="0"/>
    <x v="0"/>
    <s v="4-SERVICIOS SOCIALES"/>
    <s v="4.5-Protección social"/>
    <s v="4.5.10-Asistencia social"/>
    <s v="99-MULTIPROVINCIAL"/>
    <s v="00-N/A"/>
    <s v="0018-DIRECCIÓN DE ASISTENCIA SOCIAL Y ALIMENTACIÓN COMUNITARIA"/>
    <x v="0"/>
    <s v="2.1-REMUNERACIONES Y CONTRIBUCIONES"/>
    <s v="2.1.5-CONTRIBUCIONES A LA SEGURIDAD SOCIAL"/>
    <s v="10-FONDO GENERAL"/>
  </r>
  <r>
    <s v="N"/>
    <n v="18406618.66"/>
    <n v="0"/>
    <s v="0201-PRESIDENCIA DE LA REPÚBLICA"/>
    <x v="0"/>
    <x v="0"/>
    <x v="0"/>
    <s v="4-SERVICIOS SOCIALES"/>
    <s v="4.5-Protección social"/>
    <s v="4.5.10-Asistencia social"/>
    <s v="99-MULTIPROVINCIAL"/>
    <s v="00-N/A"/>
    <s v="0018-DIRECCIÓN DE ASISTENCIA SOCIAL Y ALIMENTACIÓN COMUNITARIA"/>
    <x v="0"/>
    <s v="2.2-CONTRATACIÓN DE SERVICIOS"/>
    <s v="2.2.1-SERVICIOS BÁSICOS"/>
    <s v="10-FONDO GENERAL"/>
  </r>
  <r>
    <s v="N"/>
    <n v="112766.37"/>
    <n v="0"/>
    <s v="0201-PRESIDENCIA DE LA REPÚBLICA"/>
    <x v="0"/>
    <x v="0"/>
    <x v="0"/>
    <s v="4-SERVICIOS SOCIALES"/>
    <s v="4.5-Protección social"/>
    <s v="4.5.10-Asistencia social"/>
    <s v="99-MULTIPROVINCIAL"/>
    <s v="00-N/A"/>
    <s v="0018-DIRECCIÓN DE ASISTENCIA SOCIAL Y ALIMENTACIÓN COMUNITARIA"/>
    <x v="0"/>
    <s v="2.2-CONTRATACIÓN DE SERVICIOS"/>
    <s v="2.2.2-PUBLICIDAD, IMPRESIÓN Y ENCUADERNACIÓN"/>
    <s v="10-FONDO GENERAL"/>
  </r>
  <r>
    <s v="N"/>
    <n v="8568472.5199999996"/>
    <n v="0"/>
    <s v="0201-PRESIDENCIA DE LA REPÚBLICA"/>
    <x v="0"/>
    <x v="0"/>
    <x v="0"/>
    <s v="4-SERVICIOS SOCIALES"/>
    <s v="4.5-Protección social"/>
    <s v="4.5.10-Asistencia social"/>
    <s v="99-MULTIPROVINCIAL"/>
    <s v="00-N/A"/>
    <s v="0018-DIRECCIÓN DE ASISTENCIA SOCIAL Y ALIMENTACIÓN COMUNITARIA"/>
    <x v="0"/>
    <s v="2.2-CONTRATACIÓN DE SERVICIOS"/>
    <s v="2.2.3-VIÁTICOS"/>
    <s v="10-FONDO GENERAL"/>
  </r>
  <r>
    <s v="N"/>
    <n v="0"/>
    <n v="0"/>
    <s v="0201-PRESIDENCIA DE LA REPÚBLICA"/>
    <x v="0"/>
    <x v="0"/>
    <x v="0"/>
    <s v="4-SERVICIOS SOCIALES"/>
    <s v="4.5-Protección social"/>
    <s v="4.5.10-Asistencia social"/>
    <s v="99-MULTIPROVINCIAL"/>
    <s v="00-N/A"/>
    <s v="0018-DIRECCIÓN DE ASISTENCIA SOCIAL Y ALIMENTACIÓN COMUNITARIA"/>
    <x v="0"/>
    <s v="2.2-CONTRATACIÓN DE SERVICIOS"/>
    <s v="2.2.3-VIÁTICOS"/>
    <s v="20-FONDOS CON DESTINO ESPECÍFICO"/>
  </r>
  <r>
    <s v="N"/>
    <n v="1000000"/>
    <n v="0"/>
    <s v="0201-PRESIDENCIA DE LA REPÚBLICA"/>
    <x v="0"/>
    <x v="0"/>
    <x v="0"/>
    <s v="4-SERVICIOS SOCIALES"/>
    <s v="4.5-Protección social"/>
    <s v="4.5.10-Asistencia social"/>
    <s v="99-MULTIPROVINCIAL"/>
    <s v="00-N/A"/>
    <s v="0018-DIRECCIÓN DE ASISTENCIA SOCIAL Y ALIMENTACIÓN COMUNITARIA"/>
    <x v="0"/>
    <s v="2.2-CONTRATACIÓN DE SERVICIOS"/>
    <s v="2.2.4-TRANSPORTE Y ALMACENAJE"/>
    <s v="10-FONDO GENERAL"/>
  </r>
  <r>
    <s v="N"/>
    <n v="6824400"/>
    <n v="0"/>
    <s v="0201-PRESIDENCIA DE LA REPÚBLICA"/>
    <x v="0"/>
    <x v="0"/>
    <x v="0"/>
    <s v="4-SERVICIOS SOCIALES"/>
    <s v="4.5-Protección social"/>
    <s v="4.5.10-Asistencia social"/>
    <s v="99-MULTIPROVINCIAL"/>
    <s v="00-N/A"/>
    <s v="0018-DIRECCIÓN DE ASISTENCIA SOCIAL Y ALIMENTACIÓN COMUNITARIA"/>
    <x v="0"/>
    <s v="2.2-CONTRATACIÓN DE SERVICIOS"/>
    <s v="2.2.5-ALQUILERES Y RENTAS"/>
    <s v="10-FONDO GENERAL"/>
  </r>
  <r>
    <s v="N"/>
    <n v="14197057.880000001"/>
    <n v="0"/>
    <s v="0201-PRESIDENCIA DE LA REPÚBLICA"/>
    <x v="0"/>
    <x v="0"/>
    <x v="0"/>
    <s v="4-SERVICIOS SOCIALES"/>
    <s v="4.5-Protección social"/>
    <s v="4.5.10-Asistencia social"/>
    <s v="99-MULTIPROVINCIAL"/>
    <s v="00-N/A"/>
    <s v="0018-DIRECCIÓN DE ASISTENCIA SOCIAL Y ALIMENTACIÓN COMUNITARIA"/>
    <x v="0"/>
    <s v="2.2-CONTRATACIÓN DE SERVICIOS"/>
    <s v="2.2.6-SEGUROS"/>
    <s v="10-FONDO GENERAL"/>
  </r>
  <r>
    <s v="N"/>
    <n v="229983.53"/>
    <n v="0"/>
    <s v="0201-PRESIDENCIA DE LA REPÚBLICA"/>
    <x v="0"/>
    <x v="0"/>
    <x v="0"/>
    <s v="4-SERVICIOS SOCIALES"/>
    <s v="4.5-Protección social"/>
    <s v="4.5.10-Asistencia social"/>
    <s v="99-MULTIPROVINCIAL"/>
    <s v="00-N/A"/>
    <s v="0018-DIRECCIÓN DE ASISTENCIA SOCIAL Y ALIMENTACIÓN COMUNITARIA"/>
    <x v="0"/>
    <s v="2.2-CONTRATACIÓN DE SERVICIOS"/>
    <s v="2.2.7-SERVICIOS DE CONSERVACIÓN, REPARACIONES MENORES E INSTALACIONES TEMPORALES"/>
    <s v="10-FONDO GENERAL"/>
  </r>
  <r>
    <s v="N"/>
    <n v="0"/>
    <n v="0"/>
    <s v="0201-PRESIDENCIA DE LA REPÚBLICA"/>
    <x v="0"/>
    <x v="0"/>
    <x v="0"/>
    <s v="4-SERVICIOS SOCIALES"/>
    <s v="4.5-Protección social"/>
    <s v="4.5.10-Asistencia social"/>
    <s v="99-MULTIPROVINCIAL"/>
    <s v="00-N/A"/>
    <s v="0018-DIRECCIÓN DE ASISTENCIA SOCIAL Y ALIMENTACIÓN COMUNITARIA"/>
    <x v="0"/>
    <s v="2.2-CONTRATACIÓN DE SERVICIOS"/>
    <s v="2.2.7-SERVICIOS DE CONSERVACIÓN, REPARACIONES MENORES E INSTALACIONES TEMPORALES"/>
    <s v="20-FONDOS CON DESTINO ESPECÍFICO"/>
  </r>
  <r>
    <s v="N"/>
    <n v="1476180"/>
    <n v="0"/>
    <s v="0201-PRESIDENCIA DE LA REPÚBLICA"/>
    <x v="0"/>
    <x v="0"/>
    <x v="0"/>
    <s v="4-SERVICIOS SOCIALES"/>
    <s v="4.5-Protección social"/>
    <s v="4.5.10-Asistencia social"/>
    <s v="99-MULTIPROVINCIAL"/>
    <s v="00-N/A"/>
    <s v="0018-DIRECCIÓN DE ASISTENCIA SOCIAL Y ALIMENTACIÓN COMUNITARIA"/>
    <x v="0"/>
    <s v="2.2-CONTRATACIÓN DE SERVICIOS"/>
    <s v="2.2.8-OTROS SERVICIOS NO INCLUIDOS EN CONCEPTOS ANTERIORES"/>
    <s v="10-FONDO GENERAL"/>
  </r>
  <r>
    <s v="N"/>
    <n v="0"/>
    <n v="357653562"/>
    <s v="0201-PRESIDENCIA DE LA REPÚBLICA"/>
    <x v="0"/>
    <x v="0"/>
    <x v="0"/>
    <s v="4-SERVICIOS SOCIALES"/>
    <s v="4.5-Protección social"/>
    <s v="4.5.10-Asistencia social"/>
    <s v="99-MULTIPROVINCIAL"/>
    <s v="00-N/A"/>
    <s v="0018-DIRECCIÓN DE ASISTENCIA SOCIAL Y ALIMENTACIÓN COMUNITARIA"/>
    <x v="0"/>
    <s v="2.2-CONTRATACIÓN DE SERVICIOS"/>
    <s v="2.2.9-OTRAS CONTRATACIONES DE SERVICIOS"/>
    <s v="10-FONDO GENERAL"/>
  </r>
  <r>
    <s v="N"/>
    <n v="0"/>
    <n v="39592079"/>
    <s v="0201-PRESIDENCIA DE LA REPÚBLICA"/>
    <x v="0"/>
    <x v="0"/>
    <x v="0"/>
    <s v="4-SERVICIOS SOCIALES"/>
    <s v="4.5-Protección social"/>
    <s v="4.5.10-Asistencia social"/>
    <s v="99-MULTIPROVINCIAL"/>
    <s v="00-N/A"/>
    <s v="0018-DIRECCIÓN DE ASISTENCIA SOCIAL Y ALIMENTACIÓN COMUNITARIA"/>
    <x v="0"/>
    <s v="2.2-CONTRATACIÓN DE SERVICIOS"/>
    <s v="2.2.9-OTRAS CONTRATACIONES DE SERVICIOS"/>
    <s v="20-FONDOS CON DESTINO ESPECÍFICO"/>
  </r>
  <r>
    <s v="N"/>
    <n v="679534980.94000006"/>
    <n v="6274127770"/>
    <s v="0201-PRESIDENCIA DE LA REPÚBLICA"/>
    <x v="0"/>
    <x v="0"/>
    <x v="0"/>
    <s v="4-SERVICIOS SOCIALES"/>
    <s v="4.5-Protección social"/>
    <s v="4.5.10-Asistencia social"/>
    <s v="99-MULTIPROVINCIAL"/>
    <s v="00-N/A"/>
    <s v="0018-DIRECCIÓN DE ASISTENCIA SOCIAL Y ALIMENTACIÓN COMUNITARIA"/>
    <x v="0"/>
    <s v="2.3-MATERIALES Y SUMINISTROS"/>
    <s v="2.3.1-ALIMENTOS Y PRODUCTOS AGROFORESTALES"/>
    <s v="10-FONDO GENERAL"/>
  </r>
  <r>
    <s v="N"/>
    <n v="0"/>
    <n v="1031221367"/>
    <s v="0201-PRESIDENCIA DE LA REPÚBLICA"/>
    <x v="0"/>
    <x v="0"/>
    <x v="0"/>
    <s v="4-SERVICIOS SOCIALES"/>
    <s v="4.5-Protección social"/>
    <s v="4.5.10-Asistencia social"/>
    <s v="99-MULTIPROVINCIAL"/>
    <s v="00-N/A"/>
    <s v="0018-DIRECCIÓN DE ASISTENCIA SOCIAL Y ALIMENTACIÓN COMUNITARIA"/>
    <x v="0"/>
    <s v="2.3-MATERIALES Y SUMINISTROS"/>
    <s v="2.3.1-ALIMENTOS Y PRODUCTOS AGROFORESTALES"/>
    <s v="20-FONDOS CON DESTINO ESPECÍFICO"/>
  </r>
  <r>
    <s v="N"/>
    <n v="176354930.69999999"/>
    <n v="0"/>
    <s v="0201-PRESIDENCIA DE LA REPÚBLICA"/>
    <x v="0"/>
    <x v="0"/>
    <x v="0"/>
    <s v="4-SERVICIOS SOCIALES"/>
    <s v="4.5-Protección social"/>
    <s v="4.5.10-Asistencia social"/>
    <s v="99-MULTIPROVINCIAL"/>
    <s v="00-N/A"/>
    <s v="0018-DIRECCIÓN DE ASISTENCIA SOCIAL Y ALIMENTACIÓN COMUNITARIA"/>
    <x v="0"/>
    <s v="2.3-MATERIALES Y SUMINISTROS"/>
    <s v="2.3.1-ALIMENTOS Y PRODUCTOS AGROFORESTALES"/>
    <s v="50-CRÉDITO INTERNO"/>
  </r>
  <r>
    <s v="N"/>
    <n v="0"/>
    <n v="0"/>
    <s v="0201-PRESIDENCIA DE LA REPÚBLICA"/>
    <x v="0"/>
    <x v="0"/>
    <x v="0"/>
    <s v="4-SERVICIOS SOCIALES"/>
    <s v="4.5-Protección social"/>
    <s v="4.5.10-Asistencia social"/>
    <s v="99-MULTIPROVINCIAL"/>
    <s v="00-N/A"/>
    <s v="0018-DIRECCIÓN DE ASISTENCIA SOCIAL Y ALIMENTACIÓN COMUNITARIA"/>
    <x v="0"/>
    <s v="2.3-MATERIALES Y SUMINISTROS"/>
    <s v="2.3.2-TEXTILES Y VESTUARIOS"/>
    <s v="10-FONDO GENERAL"/>
  </r>
  <r>
    <s v="N"/>
    <n v="0"/>
    <n v="0"/>
    <s v="0201-PRESIDENCIA DE LA REPÚBLICA"/>
    <x v="0"/>
    <x v="0"/>
    <x v="0"/>
    <s v="4-SERVICIOS SOCIALES"/>
    <s v="4.5-Protección social"/>
    <s v="4.5.10-Asistencia social"/>
    <s v="99-MULTIPROVINCIAL"/>
    <s v="00-N/A"/>
    <s v="0018-DIRECCIÓN DE ASISTENCIA SOCIAL Y ALIMENTACIÓN COMUNITARIA"/>
    <x v="0"/>
    <s v="2.3-MATERIALES Y SUMINISTROS"/>
    <s v="2.3.2-TEXTILES Y VESTUARIOS"/>
    <s v="20-FONDOS CON DESTINO ESPECÍFICO"/>
  </r>
  <r>
    <s v="N"/>
    <n v="0"/>
    <n v="0"/>
    <s v="0201-PRESIDENCIA DE LA REPÚBLICA"/>
    <x v="0"/>
    <x v="0"/>
    <x v="0"/>
    <s v="4-SERVICIOS SOCIALES"/>
    <s v="4.5-Protección social"/>
    <s v="4.5.10-Asistencia social"/>
    <s v="99-MULTIPROVINCIAL"/>
    <s v="00-N/A"/>
    <s v="0018-DIRECCIÓN DE ASISTENCIA SOCIAL Y ALIMENTACIÓN COMUNITARIA"/>
    <x v="0"/>
    <s v="2.3-MATERIALES Y SUMINISTROS"/>
    <s v="2.3.2-TEXTILES Y VESTUARIOS"/>
    <s v="50-CRÉDITO INTERNO"/>
  </r>
  <r>
    <s v="N"/>
    <n v="1081499.5"/>
    <n v="0"/>
    <s v="0201-PRESIDENCIA DE LA REPÚBLICA"/>
    <x v="0"/>
    <x v="0"/>
    <x v="0"/>
    <s v="4-SERVICIOS SOCIALES"/>
    <s v="4.5-Protección social"/>
    <s v="4.5.10-Asistencia social"/>
    <s v="99-MULTIPROVINCIAL"/>
    <s v="00-N/A"/>
    <s v="0018-DIRECCIÓN DE ASISTENCIA SOCIAL Y ALIMENTACIÓN COMUNITARIA"/>
    <x v="0"/>
    <s v="2.3-MATERIALES Y SUMINISTROS"/>
    <s v="2.3.3-PAPEL, CARTÓN E IMPRESOS"/>
    <s v="10-FONDO GENERAL"/>
  </r>
  <r>
    <s v="N"/>
    <n v="0"/>
    <n v="0"/>
    <s v="0201-PRESIDENCIA DE LA REPÚBLICA"/>
    <x v="0"/>
    <x v="0"/>
    <x v="0"/>
    <s v="4-SERVICIOS SOCIALES"/>
    <s v="4.5-Protección social"/>
    <s v="4.5.10-Asistencia social"/>
    <s v="99-MULTIPROVINCIAL"/>
    <s v="00-N/A"/>
    <s v="0018-DIRECCIÓN DE ASISTENCIA SOCIAL Y ALIMENTACIÓN COMUNITARIA"/>
    <x v="0"/>
    <s v="2.3-MATERIALES Y SUMINISTROS"/>
    <s v="2.3.3-PAPEL, CARTÓN E IMPRESOS"/>
    <s v="20-FONDOS CON DESTINO ESPECÍFICO"/>
  </r>
  <r>
    <s v="N"/>
    <n v="787921.87"/>
    <n v="0"/>
    <s v="0201-PRESIDENCIA DE LA REPÚBLICA"/>
    <x v="0"/>
    <x v="0"/>
    <x v="0"/>
    <s v="4-SERVICIOS SOCIALES"/>
    <s v="4.5-Protección social"/>
    <s v="4.5.10-Asistencia social"/>
    <s v="99-MULTIPROVINCIAL"/>
    <s v="00-N/A"/>
    <s v="0018-DIRECCIÓN DE ASISTENCIA SOCIAL Y ALIMENTACIÓN COMUNITARIA"/>
    <x v="0"/>
    <s v="2.3-MATERIALES Y SUMINISTROS"/>
    <s v="2.3.4-PRODUCTOS FARMACÉUTICOS"/>
    <s v="10-FONDO GENERAL"/>
  </r>
  <r>
    <s v="N"/>
    <n v="649564.04"/>
    <n v="0"/>
    <s v="0201-PRESIDENCIA DE LA REPÚBLICA"/>
    <x v="0"/>
    <x v="0"/>
    <x v="0"/>
    <s v="4-SERVICIOS SOCIALES"/>
    <s v="4.5-Protección social"/>
    <s v="4.5.10-Asistencia social"/>
    <s v="99-MULTIPROVINCIAL"/>
    <s v="00-N/A"/>
    <s v="0018-DIRECCIÓN DE ASISTENCIA SOCIAL Y ALIMENTACIÓN COMUNITARIA"/>
    <x v="0"/>
    <s v="2.3-MATERIALES Y SUMINISTROS"/>
    <s v="2.3.5-CUERO, CAUCHO Y PLÁSTICO"/>
    <s v="10-FONDO GENERAL"/>
  </r>
  <r>
    <s v="N"/>
    <n v="0"/>
    <n v="0"/>
    <s v="0201-PRESIDENCIA DE LA REPÚBLICA"/>
    <x v="0"/>
    <x v="0"/>
    <x v="0"/>
    <s v="4-SERVICIOS SOCIALES"/>
    <s v="4.5-Protección social"/>
    <s v="4.5.10-Asistencia social"/>
    <s v="99-MULTIPROVINCIAL"/>
    <s v="00-N/A"/>
    <s v="0018-DIRECCIÓN DE ASISTENCIA SOCIAL Y ALIMENTACIÓN COMUNITARIA"/>
    <x v="0"/>
    <s v="2.3-MATERIALES Y SUMINISTROS"/>
    <s v="2.3.5-CUERO, CAUCHO Y PLÁSTICO"/>
    <s v="20-FONDOS CON DESTINO ESPECÍFICO"/>
  </r>
  <r>
    <s v="N"/>
    <n v="0"/>
    <n v="0"/>
    <s v="0201-PRESIDENCIA DE LA REPÚBLICA"/>
    <x v="0"/>
    <x v="0"/>
    <x v="0"/>
    <s v="4-SERVICIOS SOCIALES"/>
    <s v="4.5-Protección social"/>
    <s v="4.5.10-Asistencia social"/>
    <s v="99-MULTIPROVINCIAL"/>
    <s v="00-N/A"/>
    <s v="0018-DIRECCIÓN DE ASISTENCIA SOCIAL Y ALIMENTACIÓN COMUNITARIA"/>
    <x v="0"/>
    <s v="2.3-MATERIALES Y SUMINISTROS"/>
    <s v="2.3.6-PRODUCTOS DE MINERALES, METÁLICOS Y NO METÁLICOS"/>
    <s v="10-FONDO GENERAL"/>
  </r>
  <r>
    <s v="N"/>
    <n v="0"/>
    <n v="0"/>
    <s v="0201-PRESIDENCIA DE LA REPÚBLICA"/>
    <x v="0"/>
    <x v="0"/>
    <x v="0"/>
    <s v="4-SERVICIOS SOCIALES"/>
    <s v="4.5-Protección social"/>
    <s v="4.5.10-Asistencia social"/>
    <s v="99-MULTIPROVINCIAL"/>
    <s v="00-N/A"/>
    <s v="0018-DIRECCIÓN DE ASISTENCIA SOCIAL Y ALIMENTACIÓN COMUNITARIA"/>
    <x v="0"/>
    <s v="2.3-MATERIALES Y SUMINISTROS"/>
    <s v="2.3.6-PRODUCTOS DE MINERALES, METÁLICOS Y NO METÁLICOS"/>
    <s v="20-FONDOS CON DESTINO ESPECÍFICO"/>
  </r>
  <r>
    <s v="N"/>
    <n v="30048560.289999999"/>
    <n v="0"/>
    <s v="0201-PRESIDENCIA DE LA REPÚBLICA"/>
    <x v="0"/>
    <x v="0"/>
    <x v="0"/>
    <s v="4-SERVICIOS SOCIALES"/>
    <s v="4.5-Protección social"/>
    <s v="4.5.10-Asistencia social"/>
    <s v="99-MULTIPROVINCIAL"/>
    <s v="00-N/A"/>
    <s v="0018-DIRECCIÓN DE ASISTENCIA SOCIAL Y ALIMENTACIÓN COMUNITARIA"/>
    <x v="0"/>
    <s v="2.3-MATERIALES Y SUMINISTROS"/>
    <s v="2.3.6-PRODUCTOS DE MINERALES, METÁLICOS Y NO METÁLICOS"/>
    <s v="50-CRÉDITO INTERNO"/>
  </r>
  <r>
    <s v="N"/>
    <n v="8694638.0199999996"/>
    <n v="0"/>
    <s v="0201-PRESIDENCIA DE LA REPÚBLICA"/>
    <x v="0"/>
    <x v="0"/>
    <x v="0"/>
    <s v="4-SERVICIOS SOCIALES"/>
    <s v="4.5-Protección social"/>
    <s v="4.5.10-Asistencia social"/>
    <s v="99-MULTIPROVINCIAL"/>
    <s v="00-N/A"/>
    <s v="0018-DIRECCIÓN DE ASISTENCIA SOCIAL Y ALIMENTACIÓN COMUNITARIA"/>
    <x v="0"/>
    <s v="2.3-MATERIALES Y SUMINISTROS"/>
    <s v="2.3.7-COMBUSTIBLES, LUBRICANTES, PRODUCTOS QUÍMICOS Y CONEXOS"/>
    <s v="10-FONDO GENERAL"/>
  </r>
  <r>
    <s v="N"/>
    <n v="0"/>
    <n v="0"/>
    <s v="0201-PRESIDENCIA DE LA REPÚBLICA"/>
    <x v="0"/>
    <x v="0"/>
    <x v="0"/>
    <s v="4-SERVICIOS SOCIALES"/>
    <s v="4.5-Protección social"/>
    <s v="4.5.10-Asistencia social"/>
    <s v="99-MULTIPROVINCIAL"/>
    <s v="00-N/A"/>
    <s v="0018-DIRECCIÓN DE ASISTENCIA SOCIAL Y ALIMENTACIÓN COMUNITARIA"/>
    <x v="0"/>
    <s v="2.3-MATERIALES Y SUMINISTROS"/>
    <s v="2.3.7-COMBUSTIBLES, LUBRICANTES, PRODUCTOS QUÍMICOS Y CONEXOS"/>
    <s v="20-FONDOS CON DESTINO ESPECÍFICO"/>
  </r>
  <r>
    <s v="N"/>
    <n v="15048911.880000001"/>
    <n v="384574349"/>
    <s v="0201-PRESIDENCIA DE LA REPÚBLICA"/>
    <x v="0"/>
    <x v="0"/>
    <x v="0"/>
    <s v="4-SERVICIOS SOCIALES"/>
    <s v="4.5-Protección social"/>
    <s v="4.5.10-Asistencia social"/>
    <s v="99-MULTIPROVINCIAL"/>
    <s v="00-N/A"/>
    <s v="0018-DIRECCIÓN DE ASISTENCIA SOCIAL Y ALIMENTACIÓN COMUNITARIA"/>
    <x v="0"/>
    <s v="2.3-MATERIALES Y SUMINISTROS"/>
    <s v="2.3.9-PRODUCTOS Y ÚTILES VARIOS"/>
    <s v="10-FONDO GENERAL"/>
  </r>
  <r>
    <s v="N"/>
    <n v="0"/>
    <n v="0"/>
    <s v="0201-PRESIDENCIA DE LA REPÚBLICA"/>
    <x v="0"/>
    <x v="0"/>
    <x v="0"/>
    <s v="4-SERVICIOS SOCIALES"/>
    <s v="4.5-Protección social"/>
    <s v="4.5.10-Asistencia social"/>
    <s v="99-MULTIPROVINCIAL"/>
    <s v="00-N/A"/>
    <s v="0018-DIRECCIÓN DE ASISTENCIA SOCIAL Y ALIMENTACIÓN COMUNITARIA"/>
    <x v="0"/>
    <s v="2.3-MATERIALES Y SUMINISTROS"/>
    <s v="2.3.9-PRODUCTOS Y ÚTILES VARIOS"/>
    <s v="20-FONDOS CON DESTINO ESPECÍFICO"/>
  </r>
  <r>
    <s v="N"/>
    <n v="1301523.29"/>
    <n v="0"/>
    <s v="0201-PRESIDENCIA DE LA REPÚBLICA"/>
    <x v="0"/>
    <x v="0"/>
    <x v="0"/>
    <s v="4-SERVICIOS SOCIALES"/>
    <s v="4.5-Protección social"/>
    <s v="4.5.10-Asistencia social"/>
    <s v="99-MULTIPROVINCIAL"/>
    <s v="00-N/A"/>
    <s v="0018-DIRECCIÓN DE ASISTENCIA SOCIAL Y ALIMENTACIÓN COMUNITARIA"/>
    <x v="0"/>
    <s v="2.3-MATERIALES Y SUMINISTROS"/>
    <s v="2.3.9-PRODUCTOS Y ÚTILES VARIOS"/>
    <s v="50-CRÉDITO INTERNO"/>
  </r>
  <r>
    <s v="N"/>
    <n v="256818.84"/>
    <n v="0"/>
    <s v="0201-PRESIDENCIA DE LA REPÚBLICA"/>
    <x v="0"/>
    <x v="0"/>
    <x v="0"/>
    <s v="4-SERVICIOS SOCIALES"/>
    <s v="4.5-Protección social"/>
    <s v="4.5.10-Asistencia social"/>
    <s v="99-MULTIPROVINCIAL"/>
    <s v="00-N/A"/>
    <s v="0018-DIRECCIÓN DE ASISTENCIA SOCIAL Y ALIMENTACIÓN COMUNITARIA"/>
    <x v="0"/>
    <s v="2.9-GASTOS FINANCIEROS"/>
    <s v="2.9.5-GASTOS DE INTERESES, RECARGOS MULTAS Y SANCIONES DE IMPUESTOS Y CONTRIBUCIONES SOCIALES"/>
    <s v="10-FONDO GENERAL"/>
  </r>
  <r>
    <s v="N"/>
    <n v="12239333.33"/>
    <n v="41917000"/>
    <s v="0201-PRESIDENCIA DE LA REPÚBLICA"/>
    <x v="0"/>
    <x v="0"/>
    <x v="0"/>
    <s v="4-SERVICIOS SOCIALES"/>
    <s v="4.6-Equidad de género"/>
    <s v="4.6.01-Acciones focalizada en mujeres"/>
    <s v="25-SANTIAGO"/>
    <s v="00-N/A"/>
    <s v="0001-GABINETE SOCIAL DE LA PRESIDENCIA"/>
    <x v="0"/>
    <s v="2.1-REMUNERACIONES Y CONTRIBUCIONES"/>
    <s v="2.1.1-REMUNERACIONES"/>
    <s v="10-FONDO GENERAL"/>
  </r>
  <r>
    <s v="N"/>
    <n v="1868000"/>
    <n v="10046000"/>
    <s v="0201-PRESIDENCIA DE LA REPÚBLICA"/>
    <x v="0"/>
    <x v="0"/>
    <x v="0"/>
    <s v="4-SERVICIOS SOCIALES"/>
    <s v="4.6-Equidad de género"/>
    <s v="4.6.01-Acciones focalizada en mujeres"/>
    <s v="25-SANTIAGO"/>
    <s v="00-N/A"/>
    <s v="0001-GABINETE SOCIAL DE LA PRESIDENCIA"/>
    <x v="0"/>
    <s v="2.1-REMUNERACIONES Y CONTRIBUCIONES"/>
    <s v="2.1.2-SOBRESUELDOS"/>
    <s v="10-FONDO GENERAL"/>
  </r>
  <r>
    <s v="N"/>
    <n v="1867752.48"/>
    <n v="5718828"/>
    <s v="0201-PRESIDENCIA DE LA REPÚBLICA"/>
    <x v="0"/>
    <x v="0"/>
    <x v="0"/>
    <s v="4-SERVICIOS SOCIALES"/>
    <s v="4.6-Equidad de género"/>
    <s v="4.6.01-Acciones focalizada en mujeres"/>
    <s v="25-SANTIAGO"/>
    <s v="00-N/A"/>
    <s v="0001-GABINETE SOCIAL DE LA PRESIDENCIA"/>
    <x v="0"/>
    <s v="2.1-REMUNERACIONES Y CONTRIBUCIONES"/>
    <s v="2.1.5-CONTRIBUCIONES A LA SEGURIDAD SOCIAL"/>
    <s v="10-FONDO GENERAL"/>
  </r>
  <r>
    <s v="N"/>
    <n v="5639328.9000000004"/>
    <n v="7914000"/>
    <s v="0201-PRESIDENCIA DE LA REPÚBLICA"/>
    <x v="0"/>
    <x v="0"/>
    <x v="0"/>
    <s v="4-SERVICIOS SOCIALES"/>
    <s v="4.6-Equidad de género"/>
    <s v="4.6.01-Acciones focalizada en mujeres"/>
    <s v="25-SANTIAGO"/>
    <s v="00-N/A"/>
    <s v="0001-GABINETE SOCIAL DE LA PRESIDENCIA"/>
    <x v="0"/>
    <s v="2.2-CONTRATACIÓN DE SERVICIOS"/>
    <s v="2.2.1-SERVICIOS BÁSICOS"/>
    <s v="10-FONDO GENERAL"/>
  </r>
  <r>
    <s v="N"/>
    <n v="0"/>
    <n v="60000"/>
    <s v="0201-PRESIDENCIA DE LA REPÚBLICA"/>
    <x v="0"/>
    <x v="0"/>
    <x v="0"/>
    <s v="4-SERVICIOS SOCIALES"/>
    <s v="4.6-Equidad de género"/>
    <s v="4.6.01-Acciones focalizada en mujeres"/>
    <s v="25-SANTIAGO"/>
    <s v="00-N/A"/>
    <s v="0001-GABINETE SOCIAL DE LA PRESIDENCIA"/>
    <x v="0"/>
    <s v="2.2-CONTRATACIÓN DE SERVICIOS"/>
    <s v="2.2.2-PUBLICIDAD, IMPRESIÓN Y ENCUADERNACIÓN"/>
    <s v="10-FONDO GENERAL"/>
  </r>
  <r>
    <s v="N"/>
    <n v="0"/>
    <n v="100000"/>
    <s v="0201-PRESIDENCIA DE LA REPÚBLICA"/>
    <x v="0"/>
    <x v="0"/>
    <x v="0"/>
    <s v="4-SERVICIOS SOCIALES"/>
    <s v="4.6-Equidad de género"/>
    <s v="4.6.01-Acciones focalizada en mujeres"/>
    <s v="25-SANTIAGO"/>
    <s v="00-N/A"/>
    <s v="0001-GABINETE SOCIAL DE LA PRESIDENCIA"/>
    <x v="0"/>
    <s v="2.2-CONTRATACIÓN DE SERVICIOS"/>
    <s v="2.2.3-VIÁTICOS"/>
    <s v="10-FONDO GENERAL"/>
  </r>
  <r>
    <s v="N"/>
    <n v="0"/>
    <n v="6000"/>
    <s v="0201-PRESIDENCIA DE LA REPÚBLICA"/>
    <x v="0"/>
    <x v="0"/>
    <x v="0"/>
    <s v="4-SERVICIOS SOCIALES"/>
    <s v="4.6-Equidad de género"/>
    <s v="4.6.01-Acciones focalizada en mujeres"/>
    <s v="25-SANTIAGO"/>
    <s v="00-N/A"/>
    <s v="0001-GABINETE SOCIAL DE LA PRESIDENCIA"/>
    <x v="0"/>
    <s v="2.2-CONTRATACIÓN DE SERVICIOS"/>
    <s v="2.2.4-TRANSPORTE Y ALMACENAJE"/>
    <s v="10-FONDO GENERAL"/>
  </r>
  <r>
    <s v="N"/>
    <n v="0"/>
    <n v="64000"/>
    <s v="0201-PRESIDENCIA DE LA REPÚBLICA"/>
    <x v="0"/>
    <x v="0"/>
    <x v="0"/>
    <s v="4-SERVICIOS SOCIALES"/>
    <s v="4.6-Equidad de género"/>
    <s v="4.6.01-Acciones focalizada en mujeres"/>
    <s v="25-SANTIAGO"/>
    <s v="00-N/A"/>
    <s v="0001-GABINETE SOCIAL DE LA PRESIDENCIA"/>
    <x v="0"/>
    <s v="2.2-CONTRATACIÓN DE SERVICIOS"/>
    <s v="2.2.5-ALQUILERES Y RENTAS"/>
    <s v="10-FONDO GENERAL"/>
  </r>
  <r>
    <s v="N"/>
    <n v="0"/>
    <n v="1400000"/>
    <s v="0201-PRESIDENCIA DE LA REPÚBLICA"/>
    <x v="0"/>
    <x v="0"/>
    <x v="0"/>
    <s v="4-SERVICIOS SOCIALES"/>
    <s v="4.6-Equidad de género"/>
    <s v="4.6.01-Acciones focalizada en mujeres"/>
    <s v="25-SANTIAGO"/>
    <s v="00-N/A"/>
    <s v="0001-GABINETE SOCIAL DE LA PRESIDENCIA"/>
    <x v="0"/>
    <s v="2.2-CONTRATACIÓN DE SERVICIOS"/>
    <s v="2.2.7-SERVICIOS DE CONSERVACIÓN, REPARACIONES MENORES E INSTALACIONES TEMPORALES"/>
    <s v="10-FONDO GENERAL"/>
  </r>
  <r>
    <s v="N"/>
    <n v="0"/>
    <n v="450000"/>
    <s v="0201-PRESIDENCIA DE LA REPÚBLICA"/>
    <x v="0"/>
    <x v="0"/>
    <x v="0"/>
    <s v="4-SERVICIOS SOCIALES"/>
    <s v="4.6-Equidad de género"/>
    <s v="4.6.01-Acciones focalizada en mujeres"/>
    <s v="25-SANTIAGO"/>
    <s v="00-N/A"/>
    <s v="0001-GABINETE SOCIAL DE LA PRESIDENCIA"/>
    <x v="0"/>
    <s v="2.2-CONTRATACIÓN DE SERVICIOS"/>
    <s v="2.2.8-OTROS SERVICIOS NO INCLUIDOS EN CONCEPTOS ANTERIORES"/>
    <s v="10-FONDO GENERAL"/>
  </r>
  <r>
    <s v="N"/>
    <n v="0"/>
    <n v="523000"/>
    <s v="0201-PRESIDENCIA DE LA REPÚBLICA"/>
    <x v="0"/>
    <x v="0"/>
    <x v="0"/>
    <s v="4-SERVICIOS SOCIALES"/>
    <s v="4.6-Equidad de género"/>
    <s v="4.6.01-Acciones focalizada en mujeres"/>
    <s v="25-SANTIAGO"/>
    <s v="00-N/A"/>
    <s v="0001-GABINETE SOCIAL DE LA PRESIDENCIA"/>
    <x v="0"/>
    <s v="2.2-CONTRATACIÓN DE SERVICIOS"/>
    <s v="2.2.9-OTRAS CONTRATACIONES DE SERVICIOS"/>
    <s v="10-FONDO GENERAL"/>
  </r>
  <r>
    <s v="N"/>
    <n v="0"/>
    <n v="112000"/>
    <s v="0201-PRESIDENCIA DE LA REPÚBLICA"/>
    <x v="0"/>
    <x v="0"/>
    <x v="0"/>
    <s v="4-SERVICIOS SOCIALES"/>
    <s v="4.6-Equidad de género"/>
    <s v="4.6.01-Acciones focalizada en mujeres"/>
    <s v="25-SANTIAGO"/>
    <s v="00-N/A"/>
    <s v="0001-GABINETE SOCIAL DE LA PRESIDENCIA"/>
    <x v="0"/>
    <s v="2.3-MATERIALES Y SUMINISTROS"/>
    <s v="2.3.1-ALIMENTOS Y PRODUCTOS AGROFORESTALES"/>
    <s v="10-FONDO GENERAL"/>
  </r>
  <r>
    <s v="N"/>
    <n v="0"/>
    <n v="256000"/>
    <s v="0201-PRESIDENCIA DE LA REPÚBLICA"/>
    <x v="0"/>
    <x v="0"/>
    <x v="0"/>
    <s v="4-SERVICIOS SOCIALES"/>
    <s v="4.6-Equidad de género"/>
    <s v="4.6.01-Acciones focalizada en mujeres"/>
    <s v="25-SANTIAGO"/>
    <s v="00-N/A"/>
    <s v="0001-GABINETE SOCIAL DE LA PRESIDENCIA"/>
    <x v="0"/>
    <s v="2.3-MATERIALES Y SUMINISTROS"/>
    <s v="2.3.2-TEXTILES Y VESTUARIOS"/>
    <s v="10-FONDO GENERAL"/>
  </r>
  <r>
    <s v="N"/>
    <n v="0"/>
    <n v="336000"/>
    <s v="0201-PRESIDENCIA DE LA REPÚBLICA"/>
    <x v="0"/>
    <x v="0"/>
    <x v="0"/>
    <s v="4-SERVICIOS SOCIALES"/>
    <s v="4.6-Equidad de género"/>
    <s v="4.6.01-Acciones focalizada en mujeres"/>
    <s v="25-SANTIAGO"/>
    <s v="00-N/A"/>
    <s v="0001-GABINETE SOCIAL DE LA PRESIDENCIA"/>
    <x v="0"/>
    <s v="2.3-MATERIALES Y SUMINISTROS"/>
    <s v="2.3.3-PAPEL, CARTÓN E IMPRESOS"/>
    <s v="10-FONDO GENERAL"/>
  </r>
  <r>
    <s v="N"/>
    <n v="0"/>
    <n v="25900"/>
    <s v="0201-PRESIDENCIA DE LA REPÚBLICA"/>
    <x v="0"/>
    <x v="0"/>
    <x v="0"/>
    <s v="4-SERVICIOS SOCIALES"/>
    <s v="4.6-Equidad de género"/>
    <s v="4.6.01-Acciones focalizada en mujeres"/>
    <s v="25-SANTIAGO"/>
    <s v="00-N/A"/>
    <s v="0001-GABINETE SOCIAL DE LA PRESIDENCIA"/>
    <x v="0"/>
    <s v="2.3-MATERIALES Y SUMINISTROS"/>
    <s v="2.3.6-PRODUCTOS DE MINERALES, METÁLICOS Y NO METÁLICOS"/>
    <s v="10-FONDO GENERAL"/>
  </r>
  <r>
    <s v="N"/>
    <n v="0"/>
    <n v="1283121"/>
    <s v="0201-PRESIDENCIA DE LA REPÚBLICA"/>
    <x v="0"/>
    <x v="0"/>
    <x v="0"/>
    <s v="4-SERVICIOS SOCIALES"/>
    <s v="4.6-Equidad de género"/>
    <s v="4.6.01-Acciones focalizada en mujeres"/>
    <s v="25-SANTIAGO"/>
    <s v="00-N/A"/>
    <s v="0001-GABINETE SOCIAL DE LA PRESIDENCIA"/>
    <x v="0"/>
    <s v="2.3-MATERIALES Y SUMINISTROS"/>
    <s v="2.3.7-COMBUSTIBLES, LUBRICANTES, PRODUCTOS QUÍMICOS Y CONEXOS"/>
    <s v="10-FONDO GENERAL"/>
  </r>
  <r>
    <s v="N"/>
    <n v="0"/>
    <n v="1258800"/>
    <s v="0201-PRESIDENCIA DE LA REPÚBLICA"/>
    <x v="0"/>
    <x v="0"/>
    <x v="0"/>
    <s v="4-SERVICIOS SOCIALES"/>
    <s v="4.6-Equidad de género"/>
    <s v="4.6.01-Acciones focalizada en mujeres"/>
    <s v="25-SANTIAGO"/>
    <s v="00-N/A"/>
    <s v="0001-GABINETE SOCIAL DE LA PRESIDENCIA"/>
    <x v="0"/>
    <s v="2.3-MATERIALES Y SUMINISTROS"/>
    <s v="2.3.9-PRODUCTOS Y ÚTILES VARIOS"/>
    <s v="10-FONDO GENERAL"/>
  </r>
  <r>
    <s v="N"/>
    <n v="12251333.33"/>
    <n v="63521328"/>
    <s v="0201-PRESIDENCIA DE LA REPÚBLICA"/>
    <x v="0"/>
    <x v="0"/>
    <x v="0"/>
    <s v="4-SERVICIOS SOCIALES"/>
    <s v="4.6-Equidad de género"/>
    <s v="4.6.01-Acciones focalizada en mujeres"/>
    <s v="32-SANTO DOMINGO"/>
    <s v="00-N/A"/>
    <s v="0001-GABINETE SOCIAL DE LA PRESIDENCIA"/>
    <x v="0"/>
    <s v="2.1-REMUNERACIONES Y CONTRIBUCIONES"/>
    <s v="2.1.1-REMUNERACIONES"/>
    <s v="10-FONDO GENERAL"/>
  </r>
  <r>
    <s v="N"/>
    <n v="2010000"/>
    <n v="13375504"/>
    <s v="0201-PRESIDENCIA DE LA REPÚBLICA"/>
    <x v="0"/>
    <x v="0"/>
    <x v="0"/>
    <s v="4-SERVICIOS SOCIALES"/>
    <s v="4.6-Equidad de género"/>
    <s v="4.6.01-Acciones focalizada en mujeres"/>
    <s v="32-SANTO DOMINGO"/>
    <s v="00-N/A"/>
    <s v="0001-GABINETE SOCIAL DE LA PRESIDENCIA"/>
    <x v="0"/>
    <s v="2.1-REMUNERACIONES Y CONTRIBUCIONES"/>
    <s v="2.1.2-SOBRESUELDOS"/>
    <s v="10-FONDO GENERAL"/>
  </r>
  <r>
    <s v="N"/>
    <n v="1866441.83"/>
    <n v="7560031"/>
    <s v="0201-PRESIDENCIA DE LA REPÚBLICA"/>
    <x v="0"/>
    <x v="0"/>
    <x v="0"/>
    <s v="4-SERVICIOS SOCIALES"/>
    <s v="4.6-Equidad de género"/>
    <s v="4.6.01-Acciones focalizada en mujeres"/>
    <s v="32-SANTO DOMINGO"/>
    <s v="00-N/A"/>
    <s v="0001-GABINETE SOCIAL DE LA PRESIDENCIA"/>
    <x v="0"/>
    <s v="2.1-REMUNERACIONES Y CONTRIBUCIONES"/>
    <s v="2.1.5-CONTRIBUCIONES A LA SEGURIDAD SOCIAL"/>
    <s v="10-FONDO GENERAL"/>
  </r>
  <r>
    <s v="N"/>
    <n v="791590.61"/>
    <n v="11356893"/>
    <s v="0201-PRESIDENCIA DE LA REPÚBLICA"/>
    <x v="0"/>
    <x v="0"/>
    <x v="0"/>
    <s v="4-SERVICIOS SOCIALES"/>
    <s v="4.6-Equidad de género"/>
    <s v="4.6.01-Acciones focalizada en mujeres"/>
    <s v="32-SANTO DOMINGO"/>
    <s v="00-N/A"/>
    <s v="0001-GABINETE SOCIAL DE LA PRESIDENCIA"/>
    <x v="0"/>
    <s v="2.2-CONTRATACIÓN DE SERVICIOS"/>
    <s v="2.2.1-SERVICIOS BÁSICOS"/>
    <s v="10-FONDO GENERAL"/>
  </r>
  <r>
    <s v="N"/>
    <n v="0"/>
    <n v="1590000"/>
    <s v="0201-PRESIDENCIA DE LA REPÚBLICA"/>
    <x v="0"/>
    <x v="0"/>
    <x v="0"/>
    <s v="4-SERVICIOS SOCIALES"/>
    <s v="4.6-Equidad de género"/>
    <s v="4.6.01-Acciones focalizada en mujeres"/>
    <s v="32-SANTO DOMINGO"/>
    <s v="00-N/A"/>
    <s v="0001-GABINETE SOCIAL DE LA PRESIDENCIA"/>
    <x v="0"/>
    <s v="2.2-CONTRATACIÓN DE SERVICIOS"/>
    <s v="2.2.2-PUBLICIDAD, IMPRESIÓN Y ENCUADERNACIÓN"/>
    <s v="10-FONDO GENERAL"/>
  </r>
  <r>
    <s v="N"/>
    <n v="0"/>
    <n v="200000"/>
    <s v="0201-PRESIDENCIA DE LA REPÚBLICA"/>
    <x v="0"/>
    <x v="0"/>
    <x v="0"/>
    <s v="4-SERVICIOS SOCIALES"/>
    <s v="4.6-Equidad de género"/>
    <s v="4.6.01-Acciones focalizada en mujeres"/>
    <s v="32-SANTO DOMINGO"/>
    <s v="00-N/A"/>
    <s v="0001-GABINETE SOCIAL DE LA PRESIDENCIA"/>
    <x v="0"/>
    <s v="2.2-CONTRATACIÓN DE SERVICIOS"/>
    <s v="2.2.3-VIÁTICOS"/>
    <s v="10-FONDO GENERAL"/>
  </r>
  <r>
    <s v="N"/>
    <n v="0"/>
    <n v="6000"/>
    <s v="0201-PRESIDENCIA DE LA REPÚBLICA"/>
    <x v="0"/>
    <x v="0"/>
    <x v="0"/>
    <s v="4-SERVICIOS SOCIALES"/>
    <s v="4.6-Equidad de género"/>
    <s v="4.6.01-Acciones focalizada en mujeres"/>
    <s v="32-SANTO DOMINGO"/>
    <s v="00-N/A"/>
    <s v="0001-GABINETE SOCIAL DE LA PRESIDENCIA"/>
    <x v="0"/>
    <s v="2.2-CONTRATACIÓN DE SERVICIOS"/>
    <s v="2.2.4-TRANSPORTE Y ALMACENAJE"/>
    <s v="10-FONDO GENERAL"/>
  </r>
  <r>
    <s v="N"/>
    <n v="0"/>
    <n v="64000"/>
    <s v="0201-PRESIDENCIA DE LA REPÚBLICA"/>
    <x v="0"/>
    <x v="0"/>
    <x v="0"/>
    <s v="4-SERVICIOS SOCIALES"/>
    <s v="4.6-Equidad de género"/>
    <s v="4.6.01-Acciones focalizada en mujeres"/>
    <s v="32-SANTO DOMINGO"/>
    <s v="00-N/A"/>
    <s v="0001-GABINETE SOCIAL DE LA PRESIDENCIA"/>
    <x v="0"/>
    <s v="2.2-CONTRATACIÓN DE SERVICIOS"/>
    <s v="2.2.5-ALQUILERES Y RENTAS"/>
    <s v="10-FONDO GENERAL"/>
  </r>
  <r>
    <s v="N"/>
    <n v="0"/>
    <n v="2855000"/>
    <s v="0201-PRESIDENCIA DE LA REPÚBLICA"/>
    <x v="0"/>
    <x v="0"/>
    <x v="0"/>
    <s v="4-SERVICIOS SOCIALES"/>
    <s v="4.6-Equidad de género"/>
    <s v="4.6.01-Acciones focalizada en mujeres"/>
    <s v="32-SANTO DOMINGO"/>
    <s v="00-N/A"/>
    <s v="0001-GABINETE SOCIAL DE LA PRESIDENCIA"/>
    <x v="0"/>
    <s v="2.2-CONTRATACIÓN DE SERVICIOS"/>
    <s v="2.2.7-SERVICIOS DE CONSERVACIÓN, REPARACIONES MENORES E INSTALACIONES TEMPORALES"/>
    <s v="10-FONDO GENERAL"/>
  </r>
  <r>
    <s v="N"/>
    <n v="0"/>
    <n v="950000"/>
    <s v="0201-PRESIDENCIA DE LA REPÚBLICA"/>
    <x v="0"/>
    <x v="0"/>
    <x v="0"/>
    <s v="4-SERVICIOS SOCIALES"/>
    <s v="4.6-Equidad de género"/>
    <s v="4.6.01-Acciones focalizada en mujeres"/>
    <s v="32-SANTO DOMINGO"/>
    <s v="00-N/A"/>
    <s v="0001-GABINETE SOCIAL DE LA PRESIDENCIA"/>
    <x v="0"/>
    <s v="2.2-CONTRATACIÓN DE SERVICIOS"/>
    <s v="2.2.8-OTROS SERVICIOS NO INCLUIDOS EN CONCEPTOS ANTERIORES"/>
    <s v="10-FONDO GENERAL"/>
  </r>
  <r>
    <s v="N"/>
    <n v="0"/>
    <n v="1529600"/>
    <s v="0201-PRESIDENCIA DE LA REPÚBLICA"/>
    <x v="0"/>
    <x v="0"/>
    <x v="0"/>
    <s v="4-SERVICIOS SOCIALES"/>
    <s v="4.6-Equidad de género"/>
    <s v="4.6.01-Acciones focalizada en mujeres"/>
    <s v="32-SANTO DOMINGO"/>
    <s v="00-N/A"/>
    <s v="0001-GABINETE SOCIAL DE LA PRESIDENCIA"/>
    <x v="0"/>
    <s v="2.2-CONTRATACIÓN DE SERVICIOS"/>
    <s v="2.2.9-OTRAS CONTRATACIONES DE SERVICIOS"/>
    <s v="10-FONDO GENERAL"/>
  </r>
  <r>
    <s v="N"/>
    <n v="34974"/>
    <n v="665800"/>
    <s v="0201-PRESIDENCIA DE LA REPÚBLICA"/>
    <x v="0"/>
    <x v="0"/>
    <x v="0"/>
    <s v="4-SERVICIOS SOCIALES"/>
    <s v="4.6-Equidad de género"/>
    <s v="4.6.01-Acciones focalizada en mujeres"/>
    <s v="32-SANTO DOMINGO"/>
    <s v="00-N/A"/>
    <s v="0001-GABINETE SOCIAL DE LA PRESIDENCIA"/>
    <x v="0"/>
    <s v="2.3-MATERIALES Y SUMINISTROS"/>
    <s v="2.3.1-ALIMENTOS Y PRODUCTOS AGROFORESTALES"/>
    <s v="10-FONDO GENERAL"/>
  </r>
  <r>
    <s v="N"/>
    <n v="0"/>
    <n v="1225000"/>
    <s v="0201-PRESIDENCIA DE LA REPÚBLICA"/>
    <x v="0"/>
    <x v="0"/>
    <x v="0"/>
    <s v="4-SERVICIOS SOCIALES"/>
    <s v="4.6-Equidad de género"/>
    <s v="4.6.01-Acciones focalizada en mujeres"/>
    <s v="32-SANTO DOMINGO"/>
    <s v="00-N/A"/>
    <s v="0001-GABINETE SOCIAL DE LA PRESIDENCIA"/>
    <x v="0"/>
    <s v="2.3-MATERIALES Y SUMINISTROS"/>
    <s v="2.3.2-TEXTILES Y VESTUARIOS"/>
    <s v="10-FONDO GENERAL"/>
  </r>
  <r>
    <s v="N"/>
    <n v="0"/>
    <n v="1090250"/>
    <s v="0201-PRESIDENCIA DE LA REPÚBLICA"/>
    <x v="0"/>
    <x v="0"/>
    <x v="0"/>
    <s v="4-SERVICIOS SOCIALES"/>
    <s v="4.6-Equidad de género"/>
    <s v="4.6.01-Acciones focalizada en mujeres"/>
    <s v="32-SANTO DOMINGO"/>
    <s v="00-N/A"/>
    <s v="0001-GABINETE SOCIAL DE LA PRESIDENCIA"/>
    <x v="0"/>
    <s v="2.3-MATERIALES Y SUMINISTROS"/>
    <s v="2.3.3-PAPEL, CARTÓN E IMPRESOS"/>
    <s v="10-FONDO GENERAL"/>
  </r>
  <r>
    <s v="N"/>
    <n v="0"/>
    <n v="165000"/>
    <s v="0201-PRESIDENCIA DE LA REPÚBLICA"/>
    <x v="0"/>
    <x v="0"/>
    <x v="0"/>
    <s v="4-SERVICIOS SOCIALES"/>
    <s v="4.6-Equidad de género"/>
    <s v="4.6.01-Acciones focalizada en mujeres"/>
    <s v="32-SANTO DOMINGO"/>
    <s v="00-N/A"/>
    <s v="0001-GABINETE SOCIAL DE LA PRESIDENCIA"/>
    <x v="0"/>
    <s v="2.3-MATERIALES Y SUMINISTROS"/>
    <s v="2.3.5-CUERO, CAUCHO Y PLÁSTICO"/>
    <s v="10-FONDO GENERAL"/>
  </r>
  <r>
    <s v="N"/>
    <n v="0"/>
    <n v="247900"/>
    <s v="0201-PRESIDENCIA DE LA REPÚBLICA"/>
    <x v="0"/>
    <x v="0"/>
    <x v="0"/>
    <s v="4-SERVICIOS SOCIALES"/>
    <s v="4.6-Equidad de género"/>
    <s v="4.6.01-Acciones focalizada en mujeres"/>
    <s v="32-SANTO DOMINGO"/>
    <s v="00-N/A"/>
    <s v="0001-GABINETE SOCIAL DE LA PRESIDENCIA"/>
    <x v="0"/>
    <s v="2.3-MATERIALES Y SUMINISTROS"/>
    <s v="2.3.6-PRODUCTOS DE MINERALES, METÁLICOS Y NO METÁLICOS"/>
    <s v="10-FONDO GENERAL"/>
  </r>
  <r>
    <s v="N"/>
    <n v="0"/>
    <n v="2782691"/>
    <s v="0201-PRESIDENCIA DE LA REPÚBLICA"/>
    <x v="0"/>
    <x v="0"/>
    <x v="0"/>
    <s v="4-SERVICIOS SOCIALES"/>
    <s v="4.6-Equidad de género"/>
    <s v="4.6.01-Acciones focalizada en mujeres"/>
    <s v="32-SANTO DOMINGO"/>
    <s v="00-N/A"/>
    <s v="0001-GABINETE SOCIAL DE LA PRESIDENCIA"/>
    <x v="0"/>
    <s v="2.3-MATERIALES Y SUMINISTROS"/>
    <s v="2.3.7-COMBUSTIBLES, LUBRICANTES, PRODUCTOS QUÍMICOS Y CONEXOS"/>
    <s v="10-FONDO GENERAL"/>
  </r>
  <r>
    <s v="N"/>
    <n v="0"/>
    <n v="5794260"/>
    <s v="0201-PRESIDENCIA DE LA REPÚBLICA"/>
    <x v="0"/>
    <x v="0"/>
    <x v="0"/>
    <s v="4-SERVICIOS SOCIALES"/>
    <s v="4.6-Equidad de género"/>
    <s v="4.6.01-Acciones focalizada en mujeres"/>
    <s v="32-SANTO DOMINGO"/>
    <s v="00-N/A"/>
    <s v="0001-GABINETE SOCIAL DE LA PRESIDENCIA"/>
    <x v="0"/>
    <s v="2.3-MATERIALES Y SUMINISTROS"/>
    <s v="2.3.9-PRODUCTOS Y ÚTILES VARIOS"/>
    <s v="10-FONDO GENERAL"/>
  </r>
  <r>
    <s v="N"/>
    <n v="3513000"/>
    <n v="0"/>
    <s v="0201-PRESIDENCIA DE LA REPÚBLICA"/>
    <x v="0"/>
    <x v="0"/>
    <x v="0"/>
    <s v="4-SERVICIOS SOCIALES"/>
    <s v="4.6-Equidad de género"/>
    <s v="4.6.01-Acciones focalizada en mujeres"/>
    <s v="99-MULTIPROVINCIAL"/>
    <s v="00-N/A"/>
    <s v="0001-GABINETE SOCIAL DE LA PRESIDENCIA"/>
    <x v="0"/>
    <s v="2.1-REMUNERACIONES Y CONTRIBUCIONES"/>
    <s v="2.1.1-REMUNERACIONES"/>
    <s v="10-FONDO GENERAL"/>
  </r>
  <r>
    <s v="N"/>
    <n v="0"/>
    <n v="0"/>
    <s v="0201-PRESIDENCIA DE LA REPÚBLICA"/>
    <x v="0"/>
    <x v="0"/>
    <x v="0"/>
    <s v="4-SERVICIOS SOCIALES"/>
    <s v="4.6-Equidad de género"/>
    <s v="4.6.01-Acciones focalizada en mujeres"/>
    <s v="99-MULTIPROVINCIAL"/>
    <s v="00-N/A"/>
    <s v="0001-GABINETE SOCIAL DE LA PRESIDENCIA"/>
    <x v="0"/>
    <s v="2.1-REMUNERACIONES Y CONTRIBUCIONES"/>
    <s v="2.1.2-SOBRESUELDOS"/>
    <s v="10-FONDO GENERAL"/>
  </r>
  <r>
    <s v="N"/>
    <n v="532510.99"/>
    <n v="0"/>
    <s v="0201-PRESIDENCIA DE LA REPÚBLICA"/>
    <x v="0"/>
    <x v="0"/>
    <x v="0"/>
    <s v="4-SERVICIOS SOCIALES"/>
    <s v="4.6-Equidad de género"/>
    <s v="4.6.01-Acciones focalizada en mujeres"/>
    <s v="99-MULTIPROVINCIAL"/>
    <s v="00-N/A"/>
    <s v="0001-GABINETE SOCIAL DE LA PRESIDENCIA"/>
    <x v="0"/>
    <s v="2.1-REMUNERACIONES Y CONTRIBUCIONES"/>
    <s v="2.1.5-CONTRIBUCIONES A LA SEGURIDAD SOCIAL"/>
    <s v="10-FONDO GENERAL"/>
  </r>
  <r>
    <s v="N"/>
    <n v="5286391.93"/>
    <n v="15060000"/>
    <s v="0201-PRESIDENCIA DE LA REPÚBLICA"/>
    <x v="0"/>
    <x v="0"/>
    <x v="0"/>
    <s v="4-SERVICIOS SOCIALES"/>
    <s v="4.6-Equidad de género"/>
    <s v="4.6.01-Acciones focalizada en mujeres"/>
    <s v="99-MULTIPROVINCIAL"/>
    <s v="00-N/A"/>
    <s v="0001-GABINETE SOCIAL DE LA PRESIDENCIA"/>
    <x v="0"/>
    <s v="2.2-CONTRATACIÓN DE SERVICIOS"/>
    <s v="2.2.1-SERVICIOS BÁSICOS"/>
    <s v="10-FONDO GENERAL"/>
  </r>
  <r>
    <s v="N"/>
    <n v="0"/>
    <n v="4888000"/>
    <s v="0201-PRESIDENCIA DE LA REPÚBLICA"/>
    <x v="0"/>
    <x v="0"/>
    <x v="0"/>
    <s v="4-SERVICIOS SOCIALES"/>
    <s v="4.6-Equidad de género"/>
    <s v="4.6.01-Acciones focalizada en mujeres"/>
    <s v="99-MULTIPROVINCIAL"/>
    <s v="00-N/A"/>
    <s v="0001-GABINETE SOCIAL DE LA PRESIDENCIA"/>
    <x v="0"/>
    <s v="2.2-CONTRATACIÓN DE SERVICIOS"/>
    <s v="2.2.2-PUBLICIDAD, IMPRESIÓN Y ENCUADERNACIÓN"/>
    <s v="10-FONDO GENERAL"/>
  </r>
  <r>
    <s v="N"/>
    <n v="72325"/>
    <n v="900000"/>
    <s v="0201-PRESIDENCIA DE LA REPÚBLICA"/>
    <x v="0"/>
    <x v="0"/>
    <x v="0"/>
    <s v="4-SERVICIOS SOCIALES"/>
    <s v="4.6-Equidad de género"/>
    <s v="4.6.01-Acciones focalizada en mujeres"/>
    <s v="99-MULTIPROVINCIAL"/>
    <s v="00-N/A"/>
    <s v="0001-GABINETE SOCIAL DE LA PRESIDENCIA"/>
    <x v="0"/>
    <s v="2.2-CONTRATACIÓN DE SERVICIOS"/>
    <s v="2.2.3-VIÁTICOS"/>
    <s v="10-FONDO GENERAL"/>
  </r>
  <r>
    <s v="N"/>
    <n v="0"/>
    <n v="13036000"/>
    <s v="0201-PRESIDENCIA DE LA REPÚBLICA"/>
    <x v="0"/>
    <x v="0"/>
    <x v="0"/>
    <s v="4-SERVICIOS SOCIALES"/>
    <s v="4.6-Equidad de género"/>
    <s v="4.6.01-Acciones focalizada en mujeres"/>
    <s v="99-MULTIPROVINCIAL"/>
    <s v="00-N/A"/>
    <s v="0001-GABINETE SOCIAL DE LA PRESIDENCIA"/>
    <x v="0"/>
    <s v="2.2-CONTRATACIÓN DE SERVICIOS"/>
    <s v="2.2.5-ALQUILERES Y RENTAS"/>
    <s v="10-FONDO GENERAL"/>
  </r>
  <r>
    <s v="N"/>
    <n v="0"/>
    <n v="1500000"/>
    <s v="0201-PRESIDENCIA DE LA REPÚBLICA"/>
    <x v="0"/>
    <x v="0"/>
    <x v="0"/>
    <s v="4-SERVICIOS SOCIALES"/>
    <s v="4.6-Equidad de género"/>
    <s v="4.6.01-Acciones focalizada en mujeres"/>
    <s v="99-MULTIPROVINCIAL"/>
    <s v="00-N/A"/>
    <s v="0001-GABINETE SOCIAL DE LA PRESIDENCIA"/>
    <x v="0"/>
    <s v="2.2-CONTRATACIÓN DE SERVICIOS"/>
    <s v="2.2.6-SEGUROS"/>
    <s v="10-FONDO GENERAL"/>
  </r>
  <r>
    <s v="N"/>
    <n v="0"/>
    <n v="1000000"/>
    <s v="0201-PRESIDENCIA DE LA REPÚBLICA"/>
    <x v="0"/>
    <x v="0"/>
    <x v="0"/>
    <s v="4-SERVICIOS SOCIALES"/>
    <s v="4.6-Equidad de género"/>
    <s v="4.6.01-Acciones focalizada en mujeres"/>
    <s v="99-MULTIPROVINCIAL"/>
    <s v="00-N/A"/>
    <s v="0001-GABINETE SOCIAL DE LA PRESIDENCIA"/>
    <x v="0"/>
    <s v="2.2-CONTRATACIÓN DE SERVICIOS"/>
    <s v="2.2.7-SERVICIOS DE CONSERVACIÓN, REPARACIONES MENORES E INSTALACIONES TEMPORALES"/>
    <s v="10-FONDO GENERAL"/>
  </r>
  <r>
    <s v="N"/>
    <n v="0"/>
    <n v="200000"/>
    <s v="0201-PRESIDENCIA DE LA REPÚBLICA"/>
    <x v="0"/>
    <x v="0"/>
    <x v="0"/>
    <s v="4-SERVICIOS SOCIALES"/>
    <s v="4.6-Equidad de género"/>
    <s v="4.6.01-Acciones focalizada en mujeres"/>
    <s v="99-MULTIPROVINCIAL"/>
    <s v="00-N/A"/>
    <s v="0001-GABINETE SOCIAL DE LA PRESIDENCIA"/>
    <x v="0"/>
    <s v="2.2-CONTRATACIÓN DE SERVICIOS"/>
    <s v="2.2.8-OTROS SERVICIOS NO INCLUIDOS EN CONCEPTOS ANTERIORES"/>
    <s v="10-FONDO GENERAL"/>
  </r>
  <r>
    <s v="N"/>
    <n v="0"/>
    <n v="300000"/>
    <s v="0201-PRESIDENCIA DE LA REPÚBLICA"/>
    <x v="0"/>
    <x v="0"/>
    <x v="0"/>
    <s v="4-SERVICIOS SOCIALES"/>
    <s v="4.6-Equidad de género"/>
    <s v="4.6.01-Acciones focalizada en mujeres"/>
    <s v="99-MULTIPROVINCIAL"/>
    <s v="00-N/A"/>
    <s v="0001-GABINETE SOCIAL DE LA PRESIDENCIA"/>
    <x v="0"/>
    <s v="2.2-CONTRATACIÓN DE SERVICIOS"/>
    <s v="2.2.9-OTRAS CONTRATACIONES DE SERVICIOS"/>
    <s v="10-FONDO GENERAL"/>
  </r>
  <r>
    <s v="N"/>
    <n v="0"/>
    <n v="2800"/>
    <s v="0201-PRESIDENCIA DE LA REPÚBLICA"/>
    <x v="0"/>
    <x v="0"/>
    <x v="0"/>
    <s v="4-SERVICIOS SOCIALES"/>
    <s v="4.6-Equidad de género"/>
    <s v="4.6.01-Acciones focalizada en mujeres"/>
    <s v="99-MULTIPROVINCIAL"/>
    <s v="00-N/A"/>
    <s v="0001-GABINETE SOCIAL DE LA PRESIDENCIA"/>
    <x v="0"/>
    <s v="2.3-MATERIALES Y SUMINISTROS"/>
    <s v="2.3.1-ALIMENTOS Y PRODUCTOS AGROFORESTALES"/>
    <s v="10-FONDO GENERAL"/>
  </r>
  <r>
    <s v="N"/>
    <n v="0"/>
    <n v="1680"/>
    <s v="0201-PRESIDENCIA DE LA REPÚBLICA"/>
    <x v="0"/>
    <x v="0"/>
    <x v="0"/>
    <s v="4-SERVICIOS SOCIALES"/>
    <s v="4.6-Equidad de género"/>
    <s v="4.6.01-Acciones focalizada en mujeres"/>
    <s v="99-MULTIPROVINCIAL"/>
    <s v="00-N/A"/>
    <s v="0001-GABINETE SOCIAL DE LA PRESIDENCIA"/>
    <x v="0"/>
    <s v="2.3-MATERIALES Y SUMINISTROS"/>
    <s v="2.3.2-TEXTILES Y VESTUARIOS"/>
    <s v="10-FONDO GENERAL"/>
  </r>
  <r>
    <s v="N"/>
    <n v="0"/>
    <n v="111200"/>
    <s v="0201-PRESIDENCIA DE LA REPÚBLICA"/>
    <x v="0"/>
    <x v="0"/>
    <x v="0"/>
    <s v="4-SERVICIOS SOCIALES"/>
    <s v="4.6-Equidad de género"/>
    <s v="4.6.01-Acciones focalizada en mujeres"/>
    <s v="99-MULTIPROVINCIAL"/>
    <s v="00-N/A"/>
    <s v="0001-GABINETE SOCIAL DE LA PRESIDENCIA"/>
    <x v="0"/>
    <s v="2.3-MATERIALES Y SUMINISTROS"/>
    <s v="2.3.3-PAPEL, CARTÓN E IMPRESOS"/>
    <s v="10-FONDO GENERAL"/>
  </r>
  <r>
    <s v="N"/>
    <n v="0"/>
    <n v="99440"/>
    <s v="0201-PRESIDENCIA DE LA REPÚBLICA"/>
    <x v="0"/>
    <x v="0"/>
    <x v="0"/>
    <s v="4-SERVICIOS SOCIALES"/>
    <s v="4.6-Equidad de género"/>
    <s v="4.6.01-Acciones focalizada en mujeres"/>
    <s v="99-MULTIPROVINCIAL"/>
    <s v="00-N/A"/>
    <s v="0001-GABINETE SOCIAL DE LA PRESIDENCIA"/>
    <x v="0"/>
    <s v="2.3-MATERIALES Y SUMINISTROS"/>
    <s v="2.3.4-PRODUCTOS FARMACÉUTICOS"/>
    <s v="10-FONDO GENERAL"/>
  </r>
  <r>
    <s v="N"/>
    <n v="0"/>
    <n v="3000"/>
    <s v="0201-PRESIDENCIA DE LA REPÚBLICA"/>
    <x v="0"/>
    <x v="0"/>
    <x v="0"/>
    <s v="4-SERVICIOS SOCIALES"/>
    <s v="4.6-Equidad de género"/>
    <s v="4.6.01-Acciones focalizada en mujeres"/>
    <s v="99-MULTIPROVINCIAL"/>
    <s v="00-N/A"/>
    <s v="0001-GABINETE SOCIAL DE LA PRESIDENCIA"/>
    <x v="0"/>
    <s v="2.3-MATERIALES Y SUMINISTROS"/>
    <s v="2.3.6-PRODUCTOS DE MINERALES, METÁLICOS Y NO METÁLICOS"/>
    <s v="10-FONDO GENERAL"/>
  </r>
  <r>
    <s v="N"/>
    <n v="0"/>
    <n v="13978154"/>
    <s v="0201-PRESIDENCIA DE LA REPÚBLICA"/>
    <x v="0"/>
    <x v="0"/>
    <x v="0"/>
    <s v="4-SERVICIOS SOCIALES"/>
    <s v="4.6-Equidad de género"/>
    <s v="4.6.01-Acciones focalizada en mujeres"/>
    <s v="99-MULTIPROVINCIAL"/>
    <s v="00-N/A"/>
    <s v="0001-GABINETE SOCIAL DE LA PRESIDENCIA"/>
    <x v="0"/>
    <s v="2.3-MATERIALES Y SUMINISTROS"/>
    <s v="2.3.7-COMBUSTIBLES, LUBRICANTES, PRODUCTOS QUÍMICOS Y CONEXOS"/>
    <s v="10-FONDO GENERAL"/>
  </r>
  <r>
    <s v="N"/>
    <n v="0"/>
    <n v="2440545"/>
    <s v="0201-PRESIDENCIA DE LA REPÚBLICA"/>
    <x v="0"/>
    <x v="0"/>
    <x v="0"/>
    <s v="4-SERVICIOS SOCIALES"/>
    <s v="4.6-Equidad de género"/>
    <s v="4.6.01-Acciones focalizada en mujeres"/>
    <s v="99-MULTIPROVINCIAL"/>
    <s v="00-N/A"/>
    <s v="0001-GABINETE SOCIAL DE LA PRESIDENCIA"/>
    <x v="0"/>
    <s v="2.3-MATERIALES Y SUMINISTROS"/>
    <s v="2.3.9-PRODUCTOS Y ÚTILES VARIOS"/>
    <s v="10-FONDO GENERAL"/>
  </r>
  <r>
    <s v="N"/>
    <n v="10175133.33"/>
    <n v="4520300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1-REMUNERACIONES Y CONTRIBUCIONES"/>
    <s v="2.1.1-REMUNERACIONES"/>
    <s v="10-FONDO GENERAL"/>
  </r>
  <r>
    <s v="N"/>
    <n v="305813.57"/>
    <n v="1346200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1-REMUNERACIONES Y CONTRIBUCIONES"/>
    <s v="2.1.2-SOBRESUELDOS"/>
    <s v="10-FONDO GENERAL"/>
  </r>
  <r>
    <s v="N"/>
    <n v="861121.75"/>
    <n v="6295198"/>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1-REMUNERACIONES Y CONTRIBUCIONES"/>
    <s v="2.1.5-CONTRIBUCIONES A LA SEGURIDAD SOCIAL"/>
    <s v="10-FONDO GENERAL"/>
  </r>
  <r>
    <s v="N"/>
    <n v="0"/>
    <n v="125000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1-SERVICIOS BÁSICOS"/>
    <s v="10-FONDO GENERAL"/>
  </r>
  <r>
    <s v="N"/>
    <n v="0"/>
    <n v="1000000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2-PUBLICIDAD, IMPRESIÓN Y ENCUADERNACIÓN"/>
    <s v="10-FONDO GENERAL"/>
  </r>
  <r>
    <s v="N"/>
    <n v="4290"/>
    <n v="400000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3-VIÁTICOS"/>
    <s v="10-FONDO GENERAL"/>
  </r>
  <r>
    <s v="N"/>
    <n v="0"/>
    <n v="2799999"/>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5-ALQUILERES Y RENTAS"/>
    <s v="10-FONDO GENERAL"/>
  </r>
  <r>
    <s v="N"/>
    <n v="0"/>
    <n v="140000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7-SERVICIOS DE CONSERVACIÓN, REPARACIONES MENORES E INSTALACIONES TEMPORALES"/>
    <s v="10-FONDO GENERAL"/>
  </r>
  <r>
    <s v="N"/>
    <n v="0"/>
    <n v="2837733"/>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8-OTROS SERVICIOS NO INCLUIDOS EN CONCEPTOS ANTERIORES"/>
    <s v="10-FONDO GENERAL"/>
  </r>
  <r>
    <s v="N"/>
    <n v="0"/>
    <n v="4751517"/>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2-CONTRATACIÓN DE SERVICIOS"/>
    <s v="2.2.9-OTRAS CONTRATACIONES DE SERVICIOS"/>
    <s v="10-FONDO GENERAL"/>
  </r>
  <r>
    <s v="N"/>
    <n v="0"/>
    <n v="360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1-ALIMENTOS Y PRODUCTOS AGROFORESTALES"/>
    <s v="10-FONDO GENERAL"/>
  </r>
  <r>
    <s v="N"/>
    <n v="0"/>
    <n v="199330"/>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3-PAPEL, CARTÓN E IMPRESOS"/>
    <s v="10-FONDO GENERAL"/>
  </r>
  <r>
    <s v="N"/>
    <n v="0"/>
    <n v="42857"/>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6-PRODUCTOS DE MINERALES, METÁLICOS Y NO METÁLICOS"/>
    <s v="10-FONDO GENERAL"/>
  </r>
  <r>
    <s v="N"/>
    <n v="0"/>
    <n v="7029856"/>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7-COMBUSTIBLES, LUBRICANTES, PRODUCTOS QUÍMICOS Y CONEXOS"/>
    <s v="10-FONDO GENERAL"/>
  </r>
  <r>
    <s v="N"/>
    <n v="0"/>
    <n v="1865571"/>
    <s v="0201-PRESIDENCIA DE LA REPÚBLICA"/>
    <x v="0"/>
    <x v="0"/>
    <x v="0"/>
    <s v="4-SERVICIOS SOCIALES"/>
    <s v="4.6-Equidad de género"/>
    <s v="4.6.02-Corresponsabilidad social y pública en el cuidado de la familia y la reproducción de la fuerza de trabajo"/>
    <s v="99-MULTIPROVINCIAL"/>
    <s v="00-N/A"/>
    <s v="0017-DIRECCIÓN DE DESARROLLO SOCIAL SUPÉRATE"/>
    <x v="0"/>
    <s v="2.3-MATERIALES Y SUMINISTROS"/>
    <s v="2.3.9-PRODUCTOS Y ÚTILES VARIOS"/>
    <s v="10-FONDO GENERAL"/>
  </r>
  <r>
    <s v="N"/>
    <n v="0"/>
    <n v="15300000"/>
    <s v="0201-PRESIDENCIA DE LA REPÚBLICA"/>
    <x v="0"/>
    <x v="0"/>
    <x v="0"/>
    <s v="4-SERVICIOS SOCIALES"/>
    <s v="4.6-Equidad de género"/>
    <s v="4.6.03-Acciones para una cultura de igualdad de género."/>
    <s v="99-MULTIPROVINCIAL"/>
    <s v="00-N/A"/>
    <s v="0017-DIRECCIÓN DE DESARROLLO SOCIAL SUPÉRATE"/>
    <x v="0"/>
    <s v="2.1-REMUNERACIONES Y CONTRIBUCIONES"/>
    <s v="2.1.1-REMUNERACIONES"/>
    <s v="10-FONDO GENERAL"/>
  </r>
  <r>
    <s v="N"/>
    <n v="0"/>
    <n v="20853500"/>
    <s v="0201-PRESIDENCIA DE LA REPÚBLICA"/>
    <x v="0"/>
    <x v="0"/>
    <x v="0"/>
    <s v="4-SERVICIOS SOCIALES"/>
    <s v="4.6-Equidad de género"/>
    <s v="4.6.03-Acciones para una cultura de igualdad de género."/>
    <s v="99-MULTIPROVINCIAL"/>
    <s v="00-N/A"/>
    <s v="0017-DIRECCIÓN DE DESARROLLO SOCIAL SUPÉRATE"/>
    <x v="0"/>
    <s v="2.2-CONTRATACIÓN DE SERVICIOS"/>
    <s v="2.2.5-ALQUILERES Y RENTAS"/>
    <s v="10-FONDO GENERAL"/>
  </r>
  <r>
    <s v="N"/>
    <n v="0"/>
    <n v="3846500"/>
    <s v="0201-PRESIDENCIA DE LA REPÚBLICA"/>
    <x v="0"/>
    <x v="0"/>
    <x v="0"/>
    <s v="4-SERVICIOS SOCIALES"/>
    <s v="4.6-Equidad de género"/>
    <s v="4.6.03-Acciones para una cultura de igualdad de género."/>
    <s v="99-MULTIPROVINCIAL"/>
    <s v="00-N/A"/>
    <s v="0017-DIRECCIÓN DE DESARROLLO SOCIAL SUPÉRATE"/>
    <x v="0"/>
    <s v="2.3-MATERIALES Y SUMINISTROS"/>
    <s v="2.3.1-ALIMENTOS Y PRODUCTOS AGROFORESTALES"/>
    <s v="10-FONDO GENERAL"/>
  </r>
  <r>
    <s v="N"/>
    <n v="0"/>
    <n v="400000"/>
    <s v="0201-PRESIDENCIA DE LA REPÚBLICA"/>
    <x v="0"/>
    <x v="0"/>
    <x v="0"/>
    <s v="4-SERVICIOS SOCIALES"/>
    <s v="4.6-Equidad de género"/>
    <s v="4.6.04-Acciones de prevención, atención y protección de violencia de género"/>
    <s v="99-MULTIPROVINCIAL"/>
    <s v="00-N/A"/>
    <s v="0001-GABINETE SOCIAL DE LA PRESIDENCIA"/>
    <x v="0"/>
    <s v="2.3-MATERIALES Y SUMINISTROS"/>
    <s v="2.3.9-PRODUCTOS Y ÚTILES VARIOS"/>
    <s v="10-FONDO GENERAL"/>
  </r>
  <r>
    <s v="N"/>
    <n v="96346310.769999996"/>
    <n v="300000"/>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1-TRANSFERENCIAS CORRIENTES AL SECTOR PRIVADO"/>
    <s v="10-FONDO GENERAL"/>
  </r>
  <r>
    <s v="N"/>
    <n v="244154039.15000001"/>
    <n v="782091966"/>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2-TRANSFERENCIAS CORRIENTES AL  GOBIERNO GENERAL NACIONAL"/>
    <s v="10-FONDO GENERAL"/>
  </r>
  <r>
    <s v="N"/>
    <n v="30239208.640000001"/>
    <n v="200000"/>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7-TRANSFERENCIAS CORRIENTES AL SECTOR EXTERNO"/>
    <s v="10-FONDO GENERAL"/>
  </r>
  <r>
    <s v="N"/>
    <n v="28525976"/>
    <n v="90000000"/>
    <s v="0201-PRESIDENCIA DE LA REPÚBLICA"/>
    <x v="1"/>
    <x v="0"/>
    <x v="0"/>
    <s v="1-SERVICIOS  GENERALES"/>
    <s v="1.1-Administración general"/>
    <s v="1.1.02-Gestión administrativa, financiera, fiscal, económica y planificación"/>
    <s v="99-MULTIPROVINCIAL"/>
    <s v="00-N/A"/>
    <s v="0001-CONTRALORIA GENERAL DE LA REPUBLICA"/>
    <x v="0"/>
    <s v="2.4-TRANSFERENCIAS CORRIENTES"/>
    <s v="2.4.9-TRANSFERENCIAS CORRIENTES A OTRAS INSTITUCIONES PÚBLICAS"/>
    <s v="10-FONDO GENERAL"/>
  </r>
  <r>
    <s v="N"/>
    <n v="470666.65"/>
    <n v="968500"/>
    <s v="0201-PRESIDENCIA DE LA REPÚBLICA"/>
    <x v="1"/>
    <x v="0"/>
    <x v="0"/>
    <s v="1-SERVICIOS  GENERALES"/>
    <s v="1.1-Administración general"/>
    <s v="1.1.02-Gestión administrativa, financiera, fiscal, económica y planificación"/>
    <s v="99-MULTIPROVINCIAL"/>
    <s v="00-N/A"/>
    <s v="0008-DIRECCION GENERAL DE ETICA E INTEGRIDAD GUBERNAMENTAL"/>
    <x v="0"/>
    <s v="2.4-TRANSFERENCIAS CORRIENTES"/>
    <s v="2.4.1-TRANSFERENCIAS CORRIENTES AL SECTOR PRIVADO"/>
    <s v="10-FONDO GENERAL"/>
  </r>
  <r>
    <s v="N"/>
    <n v="0"/>
    <n v="0"/>
    <s v="0201-PRESIDENCIA DE LA REPÚBLICA"/>
    <x v="1"/>
    <x v="0"/>
    <x v="0"/>
    <s v="1-SERVICIOS  GENERALES"/>
    <s v="1.1-Administración general"/>
    <s v="1.1.02-Gestión administrativa, financiera, fiscal, económica y planificación"/>
    <s v="99-MULTIPROVINCIAL"/>
    <s v="00-N/A"/>
    <s v="0008-DIRECCION GENERAL DE ETICA E INTEGRIDAD GUBERNAMENTAL"/>
    <x v="0"/>
    <s v="2.4-TRANSFERENCIAS CORRIENTES"/>
    <s v="2.4.7-TRANSFERENCIAS CORRIENTES AL SECTOR EXTERNO"/>
    <s v="10-FONDO GENERAL"/>
  </r>
  <r>
    <s v="N"/>
    <n v="5409000"/>
    <n v="15000000"/>
    <s v="0201-PRESIDENCIA DE LA REPÚBLICA"/>
    <x v="1"/>
    <x v="0"/>
    <x v="0"/>
    <s v="1-SERVICIOS  GENERALES"/>
    <s v="1.1-Administración general"/>
    <s v="1.1.02-Gestión administrativa, financiera, fiscal, económica y planificación"/>
    <s v="99-MULTIPROVINCIAL"/>
    <s v="00-N/A"/>
    <s v="0009-DIRECCIÓN GENERAL DE PROYECTOS ESTRATÉGICOS Y ESPECIALES DE LA PRESIDENCIA DE LA REPÚBLICA (PROPEEP)"/>
    <x v="0"/>
    <s v="2.4-TRANSFERENCIAS CORRIENTES"/>
    <s v="2.4.1-TRANSFERENCIAS CORRIENTES AL SECTOR PRIVADO"/>
    <s v="10-FONDO GENERAL"/>
  </r>
  <r>
    <s v="N"/>
    <n v="0"/>
    <n v="645000"/>
    <s v="0201-PRESIDENCIA DE LA REPÚBLICA"/>
    <x v="1"/>
    <x v="0"/>
    <x v="0"/>
    <s v="1-SERVICIOS  GENERALES"/>
    <s v="1.1-Administración general"/>
    <s v="1.1.02-Gestión administrativa, financiera, fiscal, económica y planificación"/>
    <s v="99-MULTIPROVINCIAL"/>
    <s v="00-N/A"/>
    <s v="0029-VICE PRESIDENCIA DE LA REPÚBLICA"/>
    <x v="0"/>
    <s v="2.4-TRANSFERENCIAS CORRIENTES"/>
    <s v="2.4.1-TRANSFERENCIAS CORRIENTES AL SECTOR PRIVADO"/>
    <s v="10-FONDO GENERAL"/>
  </r>
  <r>
    <s v="N"/>
    <n v="16475000"/>
    <n v="0"/>
    <s v="0201-PRESIDENCIA DE LA REPÚBLICA"/>
    <x v="1"/>
    <x v="0"/>
    <x v="0"/>
    <s v="1-SERVICIOS  GENERALES"/>
    <s v="1.1-Administración general"/>
    <s v="1.1.03-Transferencias a instituciones públicas incluidos los gobiernos locales"/>
    <s v="99-MULTIPROVINCIAL"/>
    <s v="00-N/A"/>
    <s v="0001-SECRETARIADO ADMINISTRATIVO DE LA PRESIDENCIA"/>
    <x v="0"/>
    <s v="2.4-TRANSFERENCIAS CORRIENTES"/>
    <s v="2.4.3-TRANSFERENCIAS CORRIENTES A GOBIERNOS GENERALES LOCALES"/>
    <s v="10-FONDO GENERAL"/>
  </r>
  <r>
    <s v="N"/>
    <n v="617117571.24000001"/>
    <n v="1865554550"/>
    <s v="0201-PRESIDENCIA DE LA REPÚBLICA"/>
    <x v="1"/>
    <x v="0"/>
    <x v="0"/>
    <s v="1-SERVICIOS  GENERALES"/>
    <s v="1.4-Justicia, orden público y seguridad"/>
    <s v="1.4.98-Investigación y desarrollo relacionados con la justicia, orden público y seguridad"/>
    <s v="99-MULTIPROVINCIAL"/>
    <s v="00-N/A"/>
    <s v="0001-SECRETARIADO ADMINISTRATIVO DE LA PRESIDENCIA"/>
    <x v="0"/>
    <s v="2.4-TRANSFERENCIAS CORRIENTES"/>
    <s v="2.4.9-TRANSFERENCIAS CORRIENTES A OTRAS INSTITUCIONES PÚBLICAS"/>
    <s v="10-FONDO GENERAL"/>
  </r>
  <r>
    <s v="N"/>
    <n v="943500"/>
    <n v="3774000"/>
    <s v="0201-PRESIDENCIA DE LA REPÚBLICA"/>
    <x v="1"/>
    <x v="0"/>
    <x v="0"/>
    <s v="1-SERVICIOS  GENERALES"/>
    <s v="1.4-Justicia, orden público y seguridad"/>
    <s v="1.4.98-Investigación y desarrollo relacionados con la justicia, orden público y seguridad"/>
    <s v="99-MULTIPROVINCIAL"/>
    <s v="00-N/A"/>
    <s v="0034-DIRECCIÓN NACIONAL DE CONTROL DE DROGAS (DNCD)"/>
    <x v="0"/>
    <s v="2.4-TRANSFERENCIAS CORRIENTES"/>
    <s v="2.4.1-TRANSFERENCIAS CORRIENTES AL SECTOR PRIVADO"/>
    <s v="10-FONDO GENERAL"/>
  </r>
  <r>
    <s v="N"/>
    <n v="2500000"/>
    <n v="0"/>
    <s v="0201-PRESIDENCIA DE LA REPÚBLICA"/>
    <x v="1"/>
    <x v="0"/>
    <x v="0"/>
    <s v="2-SERVICIOS ECONÓMICOS"/>
    <s v="2.1-Asuntos económicos, comerciales y laborales"/>
    <s v="2.1.01-Asuntos económicos y regulación del comercio"/>
    <s v="99-MULTIPROVINCIAL"/>
    <s v="00-N/A"/>
    <s v="0001-SECRETARIADO ADMINISTRATIVO DE LA PRESIDENCIA"/>
    <x v="0"/>
    <s v="2.4-TRANSFERENCIAS CORRIENTES"/>
    <s v="2.4.1-TRANSFERENCIAS CORRIENTES AL SECTOR PRIVADO"/>
    <s v="10-FONDO GENERAL"/>
  </r>
  <r>
    <s v="N"/>
    <n v="6000000"/>
    <n v="0"/>
    <s v="0201-PRESIDENCIA DE LA REPÚBLICA"/>
    <x v="1"/>
    <x v="0"/>
    <x v="0"/>
    <s v="2-SERVICIOS ECONÓMICOS"/>
    <s v="2.2-Agropecuaria, caza, pesca y silvicultura"/>
    <s v="2.2.01-Agropecuaria"/>
    <s v="99-MULTIPROVINCIAL"/>
    <s v="00-N/A"/>
    <s v="0001-SECRETARIADO ADMINISTRATIVO DE LA PRESIDENCIA"/>
    <x v="0"/>
    <s v="2.4-TRANSFERENCIAS CORRIENTES"/>
    <s v="2.4.1-TRANSFERENCIAS CORRIENTES AL SECTOR PRIVADO"/>
    <s v="10-FONDO GENERAL"/>
  </r>
  <r>
    <s v="N"/>
    <n v="0"/>
    <n v="3000000"/>
    <s v="0201-PRESIDENCIA DE LA REPÚBLICA"/>
    <x v="1"/>
    <x v="0"/>
    <x v="0"/>
    <s v="3-PROTECCIÓN DEL MEDIO AMBIENTE"/>
    <s v="3.2-Protección de la biodiversidad y ordenación de desechos"/>
    <s v="3.2.11-Uso sostenible"/>
    <s v="99-MULTIPROVINCIAL"/>
    <s v="00-N/A"/>
    <s v="0024-AUTORIDAD NACIONAL DE ASUNTOS MARÍTIMOS (ANAMAR)"/>
    <x v="0"/>
    <s v="2.4-TRANSFERENCIAS CORRIENTES"/>
    <s v="2.4.7-TRANSFERENCIAS CORRIENTES AL SECTOR EXTERNO"/>
    <s v="10-FONDO GENERAL"/>
  </r>
  <r>
    <s v="N"/>
    <n v="84060000"/>
    <n v="0"/>
    <s v="0201-PRESIDENCIA DE LA REPÚBLICA"/>
    <x v="1"/>
    <x v="0"/>
    <x v="0"/>
    <s v="3-PROTECCIÓN DEL MEDIO AMBIENTE"/>
    <s v="3.2-Protección de la biodiversidad y ordenación de desechos"/>
    <s v="3.2.99-Planificación, gestión y supervisión de la protección del medio ambiente"/>
    <s v="99-MULTIPROVINCIAL"/>
    <s v="00-N/A"/>
    <s v="0001-SECRETARIADO ADMINISTRATIVO DE LA PRESIDENCIA"/>
    <x v="0"/>
    <s v="2.4-TRANSFERENCIAS CORRIENTES"/>
    <s v="2.4.1-TRANSFERENCIAS CORRIENTES AL SECTOR PRIVADO"/>
    <s v="10-FONDO GENERAL"/>
  </r>
  <r>
    <s v="N"/>
    <n v="80074811.859999999"/>
    <n v="250514883"/>
    <s v="0201-PRESIDENCIA DE LA REPÚBLICA"/>
    <x v="1"/>
    <x v="0"/>
    <x v="0"/>
    <s v="3-PROTECCIÓN DEL MEDIO AMBIENTE"/>
    <s v="3.3-Cambio Climático"/>
    <s v="3.3.01-Mixtos"/>
    <s v="99-MULTIPROVINCIAL"/>
    <s v="00-N/A"/>
    <s v="0001-SECRETARIADO ADMINISTRATIVO DE LA PRESIDENCIA"/>
    <x v="0"/>
    <s v="2.4-TRANSFERENCIAS CORRIENTES"/>
    <s v="2.4.2-TRANSFERENCIAS CORRIENTES AL  GOBIERNO GENERAL NACIONAL"/>
    <s v="10-FONDO GENERAL"/>
  </r>
  <r>
    <s v="N"/>
    <n v="15330000"/>
    <n v="0"/>
    <s v="0201-PRESIDENCIA DE LA REPÚBLICA"/>
    <x v="1"/>
    <x v="0"/>
    <x v="0"/>
    <s v="3-PROTECCIÓN DEL MEDIO AMBIENTE"/>
    <s v="3.3-Cambio Climático"/>
    <s v="3.3.06-Respuesta y recuperación de desastres climáticos"/>
    <s v="99-MULTIPROVINCIAL"/>
    <s v="00-N/A"/>
    <s v="0017-DIRECCIÓN DE DESARROLLO SOCIAL SUPÉRATE"/>
    <x v="0"/>
    <s v="2.4-TRANSFERENCIAS CORRIENTES"/>
    <s v="2.4.1-TRANSFERENCIAS CORRIENTES AL SECTOR PRIVADO"/>
    <s v="10-FONDO GENERAL"/>
  </r>
  <r>
    <s v="N"/>
    <n v="44886821.880000003"/>
    <n v="0"/>
    <s v="0201-PRESIDENCIA DE LA REPÚBLICA"/>
    <x v="1"/>
    <x v="0"/>
    <x v="0"/>
    <s v="4-SERVICIOS SOCIALES"/>
    <s v="4.1-Vivienda y servicios comunitarios"/>
    <s v="4.1.01-Urbanización y servicios comunitarios"/>
    <s v="99-MULTIPROVINCIAL"/>
    <s v="00-N/A"/>
    <s v="0001-MINISTERIO DE LA PRESIDENCIA"/>
    <x v="0"/>
    <s v="2.4-TRANSFERENCIAS CORRIENTES"/>
    <s v="2.4.2-TRANSFERENCIAS CORRIENTES AL  GOBIERNO GENERAL NACIONAL"/>
    <s v="10-FONDO GENERAL"/>
  </r>
  <r>
    <s v="N"/>
    <n v="6200000"/>
    <n v="0"/>
    <s v="0201-PRESIDENCIA DE LA REPÚBLICA"/>
    <x v="1"/>
    <x v="0"/>
    <x v="0"/>
    <s v="4-SERVICIOS SOCIALES"/>
    <s v="4.2-Salud"/>
    <s v="4.2.03-Servicios de la salud pública y prevención de la salud"/>
    <s v="99-MULTIPROVINCIAL"/>
    <s v="00-N/A"/>
    <s v="0001-SECRETARIADO ADMINISTRATIVO DE LA PRESIDENCIA"/>
    <x v="0"/>
    <s v="2.4-TRANSFERENCIAS CORRIENTES"/>
    <s v="2.4.1-TRANSFERENCIAS CORRIENTES AL SECTOR PRIVADO"/>
    <s v="10-FONDO GENERAL"/>
  </r>
  <r>
    <s v="N"/>
    <n v="4458686.04"/>
    <n v="0"/>
    <s v="0201-PRESIDENCIA DE LA REPÚBLICA"/>
    <x v="1"/>
    <x v="0"/>
    <x v="0"/>
    <s v="4-SERVICIOS SOCIALES"/>
    <s v="4.2-Salud"/>
    <s v="4.2.03-Servicios de la salud pública y prevención de la salud"/>
    <s v="99-MULTIPROVINCIAL"/>
    <s v="00-N/A"/>
    <s v="0001-SECRETARIADO ADMINISTRATIVO DE LA PRESIDENCIA"/>
    <x v="0"/>
    <s v="2.4-TRANSFERENCIAS CORRIENTES"/>
    <s v="2.4.9-TRANSFERENCIAS CORRIENTES A OTRAS INSTITUCIONES PÚBLICAS"/>
    <s v="10-FONDO GENERAL"/>
  </r>
  <r>
    <s v="N"/>
    <n v="50450000"/>
    <n v="0"/>
    <s v="0201-PRESIDENCIA DE LA REPÚBLICA"/>
    <x v="1"/>
    <x v="0"/>
    <x v="0"/>
    <s v="4-SERVICIOS SOCIALES"/>
    <s v="4.3-Actividades deportivas, recreativas, culturales y religiosas"/>
    <s v="4.3.02-Servicios recreativos y deportivos"/>
    <s v="99-MULTIPROVINCIAL"/>
    <s v="00-N/A"/>
    <s v="0001-SECRETARIADO ADMINISTRATIVO DE LA PRESIDENCIA"/>
    <x v="0"/>
    <s v="2.4-TRANSFERENCIAS CORRIENTES"/>
    <s v="2.4.1-TRANSFERENCIAS CORRIENTES AL SECTOR PRIVADO"/>
    <s v="10-FONDO GENERAL"/>
  </r>
  <r>
    <s v="N"/>
    <n v="41199108.189999998"/>
    <n v="0"/>
    <s v="0201-PRESIDENCIA DE LA REPÚBLICA"/>
    <x v="1"/>
    <x v="0"/>
    <x v="0"/>
    <s v="4-SERVICIOS SOCIALES"/>
    <s v="4.3-Actividades deportivas, recreativas, culturales y religiosas"/>
    <s v="4.3.03-Servicios culturales"/>
    <s v="99-MULTIPROVINCIAL"/>
    <s v="00-N/A"/>
    <s v="0001-SECRETARIADO ADMINISTRATIVO DE LA PRESIDENCIA"/>
    <x v="0"/>
    <s v="2.4-TRANSFERENCIAS CORRIENTES"/>
    <s v="2.4.1-TRANSFERENCIAS CORRIENTES AL SECTOR PRIVADO"/>
    <s v="10-FONDO GENERAL"/>
  </r>
  <r>
    <s v="N"/>
    <n v="0"/>
    <n v="800000"/>
    <s v="0201-PRESIDENCIA DE LA REPÚBLICA"/>
    <x v="1"/>
    <x v="0"/>
    <x v="0"/>
    <s v="4-SERVICIOS SOCIALES"/>
    <s v="4.3-Actividades deportivas, recreativas, culturales y religiosas"/>
    <s v="4.3.03-Servicios culturales"/>
    <s v="99-MULTIPROVINCIAL"/>
    <s v="00-N/A"/>
    <s v="0018-COMISIÓN PERMANENTE DE EFEMÉRIDES PATRIA"/>
    <x v="0"/>
    <s v="2.4-TRANSFERENCIAS CORRIENTES"/>
    <s v="2.4.1-TRANSFERENCIAS CORRIENTES AL SECTOR PRIVADO"/>
    <s v="10-FONDO GENERAL"/>
  </r>
  <r>
    <s v="N"/>
    <n v="83981830"/>
    <n v="180800000"/>
    <s v="0201-PRESIDENCIA DE LA REPÚBLICA"/>
    <x v="1"/>
    <x v="0"/>
    <x v="0"/>
    <s v="4-SERVICIOS SOCIALES"/>
    <s v="4.3-Actividades deportivas, recreativas, culturales y religiosas"/>
    <s v="4.3.05-Servicios religiosos y otros servicios comunitarios religiosos"/>
    <s v="99-MULTIPROVINCIAL"/>
    <s v="00-N/A"/>
    <s v="0001-SECRETARIADO ADMINISTRATIVO DE LA PRESIDENCIA"/>
    <x v="0"/>
    <s v="2.4-TRANSFERENCIAS CORRIENTES"/>
    <s v="2.4.1-TRANSFERENCIAS CORRIENTES AL SECTOR PRIVADO"/>
    <s v="10-FONDO GENERAL"/>
  </r>
  <r>
    <s v="N"/>
    <n v="7871557.5"/>
    <n v="0"/>
    <s v="0201-PRESIDENCIA DE LA REPÚBLICA"/>
    <x v="1"/>
    <x v="0"/>
    <x v="0"/>
    <s v="4-SERVICIOS SOCIALES"/>
    <s v="4.4-Educación"/>
    <s v="4.4.04-Educación superior"/>
    <s v="99-MULTIPROVINCIAL"/>
    <s v="00-N/A"/>
    <s v="0001-SECRETARIADO ADMINISTRATIVO DE LA PRESIDENCIA"/>
    <x v="0"/>
    <s v="2.4-TRANSFERENCIAS CORRIENTES"/>
    <s v="2.4.1-TRANSFERENCIAS CORRIENTES AL SECTOR PRIVADO"/>
    <s v="10-FONDO GENERAL"/>
  </r>
  <r>
    <s v="N"/>
    <n v="3000000"/>
    <n v="0"/>
    <s v="0201-PRESIDENCIA DE LA REPÚBLICA"/>
    <x v="1"/>
    <x v="0"/>
    <x v="0"/>
    <s v="4-SERVICIOS SOCIALES"/>
    <s v="4.4-Educación"/>
    <s v="4.4.99-Planificación, gestión y supervisión de la educación"/>
    <s v="99-MULTIPROVINCIAL"/>
    <s v="00-N/A"/>
    <s v="0001-SECRETARIADO ADMINISTRATIVO DE LA PRESIDENCIA"/>
    <x v="0"/>
    <s v="2.4-TRANSFERENCIAS CORRIENTES"/>
    <s v="2.4.9-TRANSFERENCIAS CORRIENTES A OTRAS INSTITUCIONES PÚBLICAS"/>
    <s v="10-FONDO GENERAL"/>
  </r>
  <r>
    <s v="N"/>
    <n v="18060439"/>
    <n v="127125000"/>
    <s v="0201-PRESIDENCIA DE LA REPÚBLICA"/>
    <x v="1"/>
    <x v="0"/>
    <x v="0"/>
    <s v="4-SERVICIOS SOCIALES"/>
    <s v="4.5-Protección social"/>
    <s v="4.5.09-Juventud"/>
    <s v="99-MULTIPROVINCIAL"/>
    <s v="00-N/A"/>
    <s v="0001-GABINETE SOCIAL DE LA PRESIDENCIA"/>
    <x v="0"/>
    <s v="2.4-TRANSFERENCIAS CORRIENTES"/>
    <s v="2.4.1-TRANSFERENCIAS CORRIENTES AL SECTOR PRIVADO"/>
    <s v="10-FONDO GENERAL"/>
  </r>
  <r>
    <s v="N"/>
    <n v="16086183.08"/>
    <n v="55110397"/>
    <s v="0201-PRESIDENCIA DE LA REPÚBLICA"/>
    <x v="1"/>
    <x v="0"/>
    <x v="0"/>
    <s v="4-SERVICIOS SOCIALES"/>
    <s v="4.5-Protección social"/>
    <s v="4.5.10-Asistencia social"/>
    <s v="01-DISTRITO NACIONAL"/>
    <s v="00-N/A"/>
    <s v="0010-CONSEJO NACIONAL DE LA PERSONA ENVEJECIENTE"/>
    <x v="0"/>
    <s v="2.4-TRANSFERENCIAS CORRIENTES"/>
    <s v="2.4.1-TRANSFERENCIAS CORRIENTES AL SECTOR PRIVADO"/>
    <s v="10-FONDO GENERAL"/>
  </r>
  <r>
    <s v="N"/>
    <n v="2805148.68"/>
    <n v="8565446"/>
    <s v="0201-PRESIDENCIA DE LA REPÚBLICA"/>
    <x v="1"/>
    <x v="0"/>
    <x v="0"/>
    <s v="4-SERVICIOS SOCIALES"/>
    <s v="4.5-Protección social"/>
    <s v="4.5.10-Asistencia social"/>
    <s v="02-AZUA"/>
    <s v="00-N/A"/>
    <s v="0010-CONSEJO NACIONAL DE LA PERSONA ENVEJECIENTE"/>
    <x v="0"/>
    <s v="2.4-TRANSFERENCIAS CORRIENTES"/>
    <s v="2.4.1-TRANSFERENCIAS CORRIENTES AL SECTOR PRIVADO"/>
    <s v="10-FONDO GENERAL"/>
  </r>
  <r>
    <s v="N"/>
    <n v="1961190.32"/>
    <n v="5883571"/>
    <s v="0201-PRESIDENCIA DE LA REPÚBLICA"/>
    <x v="1"/>
    <x v="0"/>
    <x v="0"/>
    <s v="4-SERVICIOS SOCIALES"/>
    <s v="4.5-Protección social"/>
    <s v="4.5.10-Asistencia social"/>
    <s v="10-INDEPENDENCIA"/>
    <s v="00-N/A"/>
    <s v="0010-CONSEJO NACIONAL DE LA PERSONA ENVEJECIENTE"/>
    <x v="0"/>
    <s v="2.4-TRANSFERENCIAS CORRIENTES"/>
    <s v="2.4.1-TRANSFERENCIAS CORRIENTES AL SECTOR PRIVADO"/>
    <s v="10-FONDO GENERAL"/>
  </r>
  <r>
    <s v="N"/>
    <n v="3088609.68"/>
    <n v="9265829"/>
    <s v="0201-PRESIDENCIA DE LA REPÚBLICA"/>
    <x v="1"/>
    <x v="0"/>
    <x v="0"/>
    <s v="4-SERVICIOS SOCIALES"/>
    <s v="4.5-Protección social"/>
    <s v="4.5.10-Asistencia social"/>
    <s v="11-LA ALTAGRACIA"/>
    <s v="00-N/A"/>
    <s v="0010-CONSEJO NACIONAL DE LA PERSONA ENVEJECIENTE"/>
    <x v="0"/>
    <s v="2.4-TRANSFERENCIAS CORRIENTES"/>
    <s v="2.4.1-TRANSFERENCIAS CORRIENTES AL SECTOR PRIVADO"/>
    <s v="10-FONDO GENERAL"/>
  </r>
  <r>
    <s v="N"/>
    <n v="7631809.6200000001"/>
    <n v="30923392"/>
    <s v="0201-PRESIDENCIA DE LA REPÚBLICA"/>
    <x v="1"/>
    <x v="0"/>
    <x v="0"/>
    <s v="4-SERVICIOS SOCIALES"/>
    <s v="4.5-Protección social"/>
    <s v="4.5.10-Asistencia social"/>
    <s v="13-LA VEGA"/>
    <s v="00-N/A"/>
    <s v="0010-CONSEJO NACIONAL DE LA PERSONA ENVEJECIENTE"/>
    <x v="0"/>
    <s v="2.4-TRANSFERENCIAS CORRIENTES"/>
    <s v="2.4.1-TRANSFERENCIAS CORRIENTES AL SECTOR PRIVADO"/>
    <s v="10-FONDO GENERAL"/>
  </r>
  <r>
    <s v="N"/>
    <n v="2348045.64"/>
    <n v="7494137"/>
    <s v="0201-PRESIDENCIA DE LA REPÚBLICA"/>
    <x v="1"/>
    <x v="0"/>
    <x v="0"/>
    <s v="4-SERVICIOS SOCIALES"/>
    <s v="4.5-Protección social"/>
    <s v="4.5.10-Asistencia social"/>
    <s v="16-PEDERNALES"/>
    <s v="00-N/A"/>
    <s v="0010-CONSEJO NACIONAL DE LA PERSONA ENVEJECIENTE"/>
    <x v="0"/>
    <s v="2.4-TRANSFERENCIAS CORRIENTES"/>
    <s v="2.4.1-TRANSFERENCIAS CORRIENTES AL SECTOR PRIVADO"/>
    <s v="10-FONDO GENERAL"/>
  </r>
  <r>
    <s v="N"/>
    <n v="1488178"/>
    <n v="4864534"/>
    <s v="0201-PRESIDENCIA DE LA REPÚBLICA"/>
    <x v="1"/>
    <x v="0"/>
    <x v="0"/>
    <s v="4-SERVICIOS SOCIALES"/>
    <s v="4.5-Protección social"/>
    <s v="4.5.10-Asistencia social"/>
    <s v="17-PERAVIA"/>
    <s v="00-N/A"/>
    <s v="0010-CONSEJO NACIONAL DE LA PERSONA ENVEJECIENTE"/>
    <x v="0"/>
    <s v="2.4-TRANSFERENCIAS CORRIENTES"/>
    <s v="2.4.1-TRANSFERENCIAS CORRIENTES AL SECTOR PRIVADO"/>
    <s v="10-FONDO GENERAL"/>
  </r>
  <r>
    <s v="N"/>
    <n v="2883563.68"/>
    <n v="9100691"/>
    <s v="0201-PRESIDENCIA DE LA REPÚBLICA"/>
    <x v="1"/>
    <x v="0"/>
    <x v="0"/>
    <s v="4-SERVICIOS SOCIALES"/>
    <s v="4.5-Protección social"/>
    <s v="4.5.10-Asistencia social"/>
    <s v="21-SAN CRISTOBAL"/>
    <s v="00-N/A"/>
    <s v="0010-CONSEJO NACIONAL DE LA PERSONA ENVEJECIENTE"/>
    <x v="0"/>
    <s v="2.4-TRANSFERENCIAS CORRIENTES"/>
    <s v="2.4.1-TRANSFERENCIAS CORRIENTES AL SECTOR PRIVADO"/>
    <s v="10-FONDO GENERAL"/>
  </r>
  <r>
    <s v="N"/>
    <n v="3078326.32"/>
    <n v="9234979"/>
    <s v="0201-PRESIDENCIA DE LA REPÚBLICA"/>
    <x v="1"/>
    <x v="0"/>
    <x v="0"/>
    <s v="4-SERVICIOS SOCIALES"/>
    <s v="4.5-Protección social"/>
    <s v="4.5.10-Asistencia social"/>
    <s v="22-SAN JUAN"/>
    <s v="00-N/A"/>
    <s v="0010-CONSEJO NACIONAL DE LA PERSONA ENVEJECIENTE"/>
    <x v="0"/>
    <s v="2.4-TRANSFERENCIAS CORRIENTES"/>
    <s v="2.4.1-TRANSFERENCIAS CORRIENTES AL SECTOR PRIVADO"/>
    <s v="10-FONDO GENERAL"/>
  </r>
  <r>
    <s v="N"/>
    <n v="2348045.67"/>
    <n v="7494137"/>
    <s v="0201-PRESIDENCIA DE LA REPÚBLICA"/>
    <x v="1"/>
    <x v="0"/>
    <x v="0"/>
    <s v="4-SERVICIOS SOCIALES"/>
    <s v="4.5-Protección social"/>
    <s v="4.5.10-Asistencia social"/>
    <s v="25-SANTIAGO"/>
    <s v="00-N/A"/>
    <s v="0010-CONSEJO NACIONAL DE LA PERSONA ENVEJECIENTE"/>
    <x v="0"/>
    <s v="2.4-TRANSFERENCIAS CORRIENTES"/>
    <s v="2.4.1-TRANSFERENCIAS CORRIENTES AL SECTOR PRIVADO"/>
    <s v="10-FONDO GENERAL"/>
  </r>
  <r>
    <s v="N"/>
    <n v="7222223.96"/>
    <n v="29074733"/>
    <s v="0201-PRESIDENCIA DE LA REPÚBLICA"/>
    <x v="1"/>
    <x v="0"/>
    <x v="0"/>
    <s v="4-SERVICIOS SOCIALES"/>
    <s v="4.5-Protección social"/>
    <s v="4.5.10-Asistencia social"/>
    <s v="27-VALVERDE"/>
    <s v="00-N/A"/>
    <s v="0010-CONSEJO NACIONAL DE LA PERSONA ENVEJECIENTE"/>
    <x v="0"/>
    <s v="2.4-TRANSFERENCIAS CORRIENTES"/>
    <s v="2.4.1-TRANSFERENCIAS CORRIENTES AL SECTOR PRIVADO"/>
    <s v="10-FONDO GENERAL"/>
  </r>
  <r>
    <s v="N"/>
    <n v="2059186.8"/>
    <n v="6727560"/>
    <s v="0201-PRESIDENCIA DE LA REPÚBLICA"/>
    <x v="1"/>
    <x v="0"/>
    <x v="0"/>
    <s v="4-SERVICIOS SOCIALES"/>
    <s v="4.5-Protección social"/>
    <s v="4.5.10-Asistencia social"/>
    <s v="30-HATO MAYOR"/>
    <s v="00-N/A"/>
    <s v="0010-CONSEJO NACIONAL DE LA PERSONA ENVEJECIENTE"/>
    <x v="0"/>
    <s v="2.4-TRANSFERENCIAS CORRIENTES"/>
    <s v="2.4.1-TRANSFERENCIAS CORRIENTES AL SECTOR PRIVADO"/>
    <s v="10-FONDO GENERAL"/>
  </r>
  <r>
    <s v="N"/>
    <n v="8404048"/>
    <n v="25362144"/>
    <s v="0201-PRESIDENCIA DE LA REPÚBLICA"/>
    <x v="1"/>
    <x v="0"/>
    <x v="0"/>
    <s v="4-SERVICIOS SOCIALES"/>
    <s v="4.5-Protección social"/>
    <s v="4.5.10-Asistencia social"/>
    <s v="32-SANTO DOMINGO"/>
    <s v="00-N/A"/>
    <s v="0010-CONSEJO NACIONAL DE LA PERSONA ENVEJECIENTE"/>
    <x v="0"/>
    <s v="2.4-TRANSFERENCIAS CORRIENTES"/>
    <s v="2.4.1-TRANSFERENCIAS CORRIENTES AL SECTOR PRIVADO"/>
    <s v="10-FONDO GENERAL"/>
  </r>
  <r>
    <s v="N"/>
    <n v="558929147"/>
    <n v="1381993813"/>
    <s v="0201-PRESIDENCIA DE LA REPÚBLICA"/>
    <x v="1"/>
    <x v="0"/>
    <x v="0"/>
    <s v="4-SERVICIOS SOCIALES"/>
    <s v="4.5-Protección social"/>
    <s v="4.5.10-Asistencia social"/>
    <s v="99-MULTIPROVINCIAL"/>
    <s v="00-N/A"/>
    <s v="0001-GABINETE SOCIAL DE LA PRESIDENCIA"/>
    <x v="0"/>
    <s v="2.4-TRANSFERENCIAS CORRIENTES"/>
    <s v="2.4.1-TRANSFERENCIAS CORRIENTES AL SECTOR PRIVADO"/>
    <s v="10-FONDO GENERAL"/>
  </r>
  <r>
    <s v="N"/>
    <n v="1003433963.72"/>
    <n v="2517699851"/>
    <s v="0201-PRESIDENCIA DE LA REPÚBLICA"/>
    <x v="1"/>
    <x v="0"/>
    <x v="0"/>
    <s v="4-SERVICIOS SOCIALES"/>
    <s v="4.5-Protección social"/>
    <s v="4.5.10-Asistencia social"/>
    <s v="99-MULTIPROVINCIAL"/>
    <s v="00-N/A"/>
    <s v="0001-GABINETE SOCIAL DE LA PRESIDENCIA"/>
    <x v="0"/>
    <s v="2.4-TRANSFERENCIAS CORRIENTES"/>
    <s v="2.4.2-TRANSFERENCIAS CORRIENTES AL  GOBIERNO GENERAL NACIONAL"/>
    <s v="10-FONDO GENERAL"/>
  </r>
  <r>
    <s v="N"/>
    <n v="30567415"/>
    <n v="73361802"/>
    <s v="0201-PRESIDENCIA DE LA REPÚBLICA"/>
    <x v="1"/>
    <x v="0"/>
    <x v="0"/>
    <s v="4-SERVICIOS SOCIALES"/>
    <s v="4.5-Protección social"/>
    <s v="4.5.10-Asistencia social"/>
    <s v="99-MULTIPROVINCIAL"/>
    <s v="00-N/A"/>
    <s v="0001-GABINETE SOCIAL DE LA PRESIDENCIA"/>
    <x v="0"/>
    <s v="2.4-TRANSFERENCIAS CORRIENTES"/>
    <s v="2.4.2-TRANSFERENCIAS CORRIENTES AL  GOBIERNO GENERAL NACIONAL"/>
    <s v="20-FONDOS CON DESTINO ESPECÍFICO"/>
  </r>
  <r>
    <s v="N"/>
    <n v="124670.19"/>
    <n v="3200000"/>
    <s v="0201-PRESIDENCIA DE LA REPÚBLICA"/>
    <x v="1"/>
    <x v="0"/>
    <x v="0"/>
    <s v="4-SERVICIOS SOCIALES"/>
    <s v="4.5-Protección social"/>
    <s v="4.5.10-Asistencia social"/>
    <s v="99-MULTIPROVINCIAL"/>
    <s v="00-N/A"/>
    <s v="0004-COMISION PRESIDENCIAL DE APOYO AL DESARROLLO BARRIAL"/>
    <x v="0"/>
    <s v="2.4-TRANSFERENCIAS CORRIENTES"/>
    <s v="2.4.1-TRANSFERENCIAS CORRIENTES AL SECTOR PRIVADO"/>
    <s v="10-FONDO GENERAL"/>
  </r>
  <r>
    <s v="N"/>
    <n v="103293320.56"/>
    <n v="308402759"/>
    <s v="0201-PRESIDENCIA DE LA REPÚBLICA"/>
    <x v="1"/>
    <x v="0"/>
    <x v="0"/>
    <s v="4-SERVICIOS SOCIALES"/>
    <s v="4.5-Protección social"/>
    <s v="4.5.10-Asistencia social"/>
    <s v="99-MULTIPROVINCIAL"/>
    <s v="00-N/A"/>
    <s v="0010-CONSEJO NACIONAL DE LA PERSONA ENVEJECIENTE"/>
    <x v="0"/>
    <s v="2.4-TRANSFERENCIAS CORRIENTES"/>
    <s v="2.4.1-TRANSFERENCIAS CORRIENTES AL SECTOR PRIVADO"/>
    <s v="10-FONDO GENERAL"/>
  </r>
  <r>
    <s v="N"/>
    <n v="0"/>
    <n v="650000"/>
    <s v="0201-PRESIDENCIA DE LA REPÚBLICA"/>
    <x v="1"/>
    <x v="0"/>
    <x v="0"/>
    <s v="4-SERVICIOS SOCIALES"/>
    <s v="4.5-Protección social"/>
    <s v="4.5.10-Asistencia social"/>
    <s v="99-MULTIPROVINCIAL"/>
    <s v="00-N/A"/>
    <s v="0010-CONSEJO NACIONAL DE LA PERSONA ENVEJECIENTE"/>
    <x v="0"/>
    <s v="2.4-TRANSFERENCIAS CORRIENTES"/>
    <s v="2.4.7-TRANSFERENCIAS CORRIENTES AL SECTOR EXTERNO"/>
    <s v="10-FONDO GENERAL"/>
  </r>
  <r>
    <s v="N"/>
    <n v="8150350"/>
    <n v="16800000"/>
    <s v="0201-PRESIDENCIA DE LA REPÚBLICA"/>
    <x v="1"/>
    <x v="0"/>
    <x v="0"/>
    <s v="4-SERVICIOS SOCIALES"/>
    <s v="4.5-Protección social"/>
    <s v="4.5.10-Asistencia social"/>
    <s v="99-MULTIPROVINCIAL"/>
    <s v="00-N/A"/>
    <s v="0015-DIRECCIÓN GENERAL DE DESARROLLO DE LA COMUNIDAD"/>
    <x v="0"/>
    <s v="2.4-TRANSFERENCIAS CORRIENTES"/>
    <s v="2.4.1-TRANSFERENCIAS CORRIENTES AL SECTOR PRIVADO"/>
    <s v="10-FONDO GENERAL"/>
  </r>
  <r>
    <s v="N"/>
    <n v="0"/>
    <n v="0"/>
    <s v="0201-PRESIDENCIA DE LA REPÚBLICA"/>
    <x v="1"/>
    <x v="0"/>
    <x v="0"/>
    <s v="4-SERVICIOS SOCIALES"/>
    <s v="4.5-Protección social"/>
    <s v="4.5.10-Asistencia social"/>
    <s v="99-MULTIPROVINCIAL"/>
    <s v="00-N/A"/>
    <s v="0015-DIRECCIÓN GENERAL DE DESARROLLO DE LA COMUNIDAD"/>
    <x v="0"/>
    <s v="2.4-TRANSFERENCIAS CORRIENTES"/>
    <s v="2.4.1-TRANSFERENCIAS CORRIENTES AL SECTOR PRIVADO"/>
    <s v="50-CRÉDITO INTERNO"/>
  </r>
  <r>
    <s v="N"/>
    <n v="0"/>
    <n v="300000"/>
    <s v="0201-PRESIDENCIA DE LA REPÚBLICA"/>
    <x v="1"/>
    <x v="0"/>
    <x v="0"/>
    <s v="4-SERVICIOS SOCIALES"/>
    <s v="4.5-Protección social"/>
    <s v="4.5.10-Asistencia social"/>
    <s v="99-MULTIPROVINCIAL"/>
    <s v="00-N/A"/>
    <s v="0016-DIRECCION GENERAL DE DESARROLLO FRONTERIZO"/>
    <x v="0"/>
    <s v="2.4-TRANSFERENCIAS CORRIENTES"/>
    <s v="2.4.1-TRANSFERENCIAS CORRIENTES AL SECTOR PRIVADO"/>
    <s v="10-FONDO GENERAL"/>
  </r>
  <r>
    <s v="N"/>
    <n v="17043924666.879999"/>
    <n v="32518638596"/>
    <s v="0201-PRESIDENCIA DE LA REPÚBLICA"/>
    <x v="1"/>
    <x v="0"/>
    <x v="0"/>
    <s v="4-SERVICIOS SOCIALES"/>
    <s v="4.5-Protección social"/>
    <s v="4.5.10-Asistencia social"/>
    <s v="99-MULTIPROVINCIAL"/>
    <s v="00-N/A"/>
    <s v="0017-DIRECCIÓN DE DESARROLLO SOCIAL SUPÉRATE"/>
    <x v="0"/>
    <s v="2.4-TRANSFERENCIAS CORRIENTES"/>
    <s v="2.4.1-TRANSFERENCIAS CORRIENTES AL SECTOR PRIVADO"/>
    <s v="10-FONDO GENERAL"/>
  </r>
  <r>
    <s v="N"/>
    <n v="0"/>
    <n v="13905000000"/>
    <s v="0201-PRESIDENCIA DE LA REPÚBLICA"/>
    <x v="1"/>
    <x v="0"/>
    <x v="0"/>
    <s v="4-SERVICIOS SOCIALES"/>
    <s v="4.5-Protección social"/>
    <s v="4.5.10-Asistencia social"/>
    <s v="99-MULTIPROVINCIAL"/>
    <s v="00-N/A"/>
    <s v="0017-DIRECCIÓN DE DESARROLLO SOCIAL SUPÉRATE"/>
    <x v="0"/>
    <s v="2.4-TRANSFERENCIAS CORRIENTES"/>
    <s v="2.4.1-TRANSFERENCIAS CORRIENTES AL SECTOR PRIVADO"/>
    <s v="60-CREDITO EXTERNO"/>
  </r>
  <r>
    <s v="N"/>
    <n v="0"/>
    <n v="1800000"/>
    <s v="0201-PRESIDENCIA DE LA REPÚBLICA"/>
    <x v="1"/>
    <x v="0"/>
    <x v="0"/>
    <s v="4-SERVICIOS SOCIALES"/>
    <s v="4.5-Protección social"/>
    <s v="4.5.10-Asistencia social"/>
    <s v="99-MULTIPROVINCIAL"/>
    <s v="00-N/A"/>
    <s v="0017-DIRECCIÓN DE DESARROLLO SOCIAL SUPÉRATE"/>
    <x v="0"/>
    <s v="2.4-TRANSFERENCIAS CORRIENTES"/>
    <s v="2.4.9-TRANSFERENCIAS CORRIENTES A OTRAS INSTITUCIONES PÚBLICAS"/>
    <s v="10-FONDO GENERAL"/>
  </r>
  <r>
    <s v="N"/>
    <n v="0"/>
    <n v="0"/>
    <s v="0201-PRESIDENCIA DE LA REPÚBLICA"/>
    <x v="1"/>
    <x v="0"/>
    <x v="0"/>
    <s v="4-SERVICIOS SOCIALES"/>
    <s v="4.5-Protección social"/>
    <s v="4.5.10-Asistencia social"/>
    <s v="99-MULTIPROVINCIAL"/>
    <s v="00-N/A"/>
    <s v="0018-DIRECCIÓN DE ASISTENCIA SOCIAL Y ALIMENTACIÓN COMUNITARIA"/>
    <x v="0"/>
    <s v="2.4-TRANSFERENCIAS CORRIENTES"/>
    <s v="2.4.1-TRANSFERENCIAS CORRIENTES AL SECTOR PRIVADO"/>
    <s v="10-FONDO GENERAL"/>
  </r>
  <r>
    <s v="S"/>
    <n v="0"/>
    <n v="147677400"/>
    <s v="0201-PRESIDENCIA DE LA REPÚBLICA"/>
    <x v="1"/>
    <x v="0"/>
    <x v="0"/>
    <s v="4-SERVICIOS SOCIALES"/>
    <s v="4.5-Protección social"/>
    <s v="4.5.99-Planificación, gestión y supervisión de la protección social"/>
    <s v="99-MULTIPROVINCIAL"/>
    <s v="00-N/A"/>
    <s v="0017-DIRECCIÓN DE DESARROLLO SOCIAL SUPÉRATE"/>
    <x v="0"/>
    <s v="2.4-TRANSFERENCIAS CORRIENTES"/>
    <s v="2.4.1-TRANSFERENCIAS CORRIENTES AL SECTOR PRIVADO"/>
    <s v="60-CREDITO EXTERNO"/>
  </r>
  <r>
    <s v="N"/>
    <n v="2250000"/>
    <n v="8400000"/>
    <s v="0201-PRESIDENCIA DE LA REPÚBLICA"/>
    <x v="1"/>
    <x v="0"/>
    <x v="0"/>
    <s v="4-SERVICIOS SOCIALES"/>
    <s v="4.6-Equidad de género"/>
    <s v="4.6.01-Acciones focalizada en mujeres"/>
    <s v="99-MULTIPROVINCIAL"/>
    <s v="00-N/A"/>
    <s v="0001-GABINETE SOCIAL DE LA PRESIDENCIA"/>
    <x v="0"/>
    <s v="2.4-TRANSFERENCIAS CORRIENTES"/>
    <s v="2.4.1-TRANSFERENCIAS CORRIENTES AL SECTOR PRIVADO"/>
    <s v="10-FONDO GENERAL"/>
  </r>
  <r>
    <s v="N"/>
    <n v="0"/>
    <n v="700000"/>
    <s v="0201-PRESIDENCIA DE LA REPÚBLICA"/>
    <x v="1"/>
    <x v="0"/>
    <x v="0"/>
    <s v="4-SERVICIOS SOCIALES"/>
    <s v="4.6-Equidad de género"/>
    <s v="4.6.02-Corresponsabilidad social y pública en el cuidado de la familia y la reproducción de la fuerza de trabajo"/>
    <s v="99-MULTIPROVINCIAL"/>
    <s v="00-N/A"/>
    <s v="0017-DIRECCIÓN DE DESARROLLO SOCIAL SUPÉRATE"/>
    <x v="0"/>
    <s v="2.4-TRANSFERENCIAS CORRIENTES"/>
    <s v="2.4.1-TRANSFERENCIAS CORRIENTES AL SECTOR PRIVADO"/>
    <s v="10-FONDO GENERAL"/>
  </r>
  <r>
    <s v="N"/>
    <n v="63453750"/>
    <n v="111600000"/>
    <s v="0201-PRESIDENCIA DE LA REPÚBLICA"/>
    <x v="1"/>
    <x v="0"/>
    <x v="0"/>
    <s v="4-SERVICIOS SOCIALES"/>
    <s v="4.6-Equidad de género"/>
    <s v="4.6.04-Acciones de prevención, atención y protección de violencia de género"/>
    <s v="99-MULTIPROVINCIAL"/>
    <s v="00-N/A"/>
    <s v="0017-DIRECCIÓN DE DESARROLLO SOCIAL SUPÉRATE"/>
    <x v="0"/>
    <s v="2.4-TRANSFERENCIAS CORRIENTES"/>
    <s v="2.4.1-TRANSFERENCIAS CORRIENTES AL SECTOR PRIVADO"/>
    <s v="10-FONDO GENERAL"/>
  </r>
  <r>
    <s v="S"/>
    <n v="0"/>
    <n v="2808030"/>
    <s v="0201-PRESIDENCIA DE LA REPÚBLICA"/>
    <x v="5"/>
    <x v="0"/>
    <x v="1"/>
    <s v="1-SERVICIOS  GENERALES"/>
    <s v="1.1-Administración general"/>
    <s v="1.1.02-Gestión administrativa, financiera, fiscal, económica y planificación"/>
    <s v="16-PEDERNALES"/>
    <s v="00-N/A"/>
    <s v="0001-MINISTERIO DE LA PRESIDENCIA"/>
    <x v="0"/>
    <s v="2.2-CONTRATACIÓN DE SERVICIOS"/>
    <s v="2.2.8-OTROS SERVICIOS NO INCLUIDOS EN CONCEPTOS ANTERIORES"/>
    <s v="70-DONACION EXTERNA"/>
  </r>
  <r>
    <s v="N"/>
    <n v="1795422.88"/>
    <n v="2000000"/>
    <s v="0201-PRESIDENCIA DE LA REPÚBLICA"/>
    <x v="5"/>
    <x v="0"/>
    <x v="1"/>
    <s v="1-SERVICIOS  GENERALES"/>
    <s v="1.1-Administración general"/>
    <s v="1.1.02-Gestión administrativa, financiera, fiscal, económica y planificación"/>
    <s v="99-MULTIPROVINCIAL"/>
    <s v="00-N/A"/>
    <s v="0001-SECRETARIADO ADMINISTRATIVO DE LA PRESIDENCIA"/>
    <x v="0"/>
    <s v="2.7-OBRAS"/>
    <s v="2.7.2-INFRAESTRUCTURA"/>
    <s v="10-FONDO GENERAL"/>
  </r>
  <r>
    <s v="S"/>
    <n v="0"/>
    <n v="14033800"/>
    <s v="0201-PRESIDENCIA DE LA REPÚBLICA"/>
    <x v="5"/>
    <x v="0"/>
    <x v="1"/>
    <s v="1-SERVICIOS  GENERALES"/>
    <s v="1.1-Administración general"/>
    <s v="1.1.02-Gestión administrativa, financiera, fiscal, económica y planificación"/>
    <s v="99-MULTIPROVINCIAL"/>
    <s v="00-N/A"/>
    <s v="0001-SECRETARIADO ADMINISTRATIVO DE LA PRESIDENCIA"/>
    <x v="0"/>
    <s v="2.2-CONTRATACIÓN DE SERVICIOS"/>
    <s v="2.2.5-ALQUILERES Y RENTAS"/>
    <s v="60-CREDITO EXTERNO"/>
  </r>
  <r>
    <s v="S"/>
    <n v="11078820.960000001"/>
    <n v="123270580"/>
    <s v="0201-PRESIDENCIA DE LA REPÚBLICA"/>
    <x v="5"/>
    <x v="0"/>
    <x v="1"/>
    <s v="1-SERVICIOS  GENERALES"/>
    <s v="1.1-Administración general"/>
    <s v="1.1.02-Gestión administrativa, financiera, fiscal, económica y planificación"/>
    <s v="99-MULTIPROVINCIAL"/>
    <s v="00-N/A"/>
    <s v="0001-SECRETARIADO ADMINISTRATIVO DE LA PRESIDENCIA"/>
    <x v="0"/>
    <s v="2.2-CONTRATACIÓN DE SERVICIOS"/>
    <s v="2.2.8-OTROS SERVICIOS NO INCLUIDOS EN CONCEPTOS ANTERIORES"/>
    <s v="60-CREDITO EXTERNO"/>
  </r>
  <r>
    <s v="N"/>
    <n v="2259976.3199999998"/>
    <n v="0"/>
    <s v="0201-PRESIDENCIA DE LA REPÚBLICA"/>
    <x v="5"/>
    <x v="0"/>
    <x v="1"/>
    <s v="1-SERVICIOS  GENERALES"/>
    <s v="1.1-Administración general"/>
    <s v="1.1.02-Gestión administrativa, financiera, fiscal, económica y planificación"/>
    <s v="99-MULTIPROVINCIAL"/>
    <s v="00-N/A"/>
    <s v="0009-DIRECCIÓN GENERAL DE PROYECTOS ESTRATÉGICOS Y ESPECIALES DE LA PRESIDENCIA DE LA REPÚBLICA (PROPEEP)"/>
    <x v="0"/>
    <s v="2.7-OBRAS"/>
    <s v="2.7.2-INFRAESTRUCTURA"/>
    <s v="10-FONDO GENERAL"/>
  </r>
  <r>
    <s v="N"/>
    <n v="0"/>
    <n v="9000000"/>
    <s v="0201-PRESIDENCIA DE LA REPÚBLICA"/>
    <x v="5"/>
    <x v="0"/>
    <x v="1"/>
    <s v="1-SERVICIOS  GENERALES"/>
    <s v="1.1-Administración general"/>
    <s v="1.1.02-Gestión administrativa, financiera, fiscal, económica y planificación"/>
    <s v="99-MULTIPROVINCIAL"/>
    <s v="00-N/A"/>
    <s v="0033-ECO5RD"/>
    <x v="0"/>
    <s v="2.7-OBRAS"/>
    <s v="2.7.2-INFRAESTRUCTURA"/>
    <s v="10-FONDO GENERAL"/>
  </r>
  <r>
    <s v="S"/>
    <n v="0"/>
    <n v="0"/>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1-SERVICIOS BÁSICOS"/>
    <s v="10-FONDO GENERAL"/>
  </r>
  <r>
    <s v="S"/>
    <n v="20763046.460000001"/>
    <n v="108000000"/>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5-ALQUILERES Y RENTAS"/>
    <s v="10-FONDO GENERAL"/>
  </r>
  <r>
    <s v="S"/>
    <n v="0"/>
    <n v="3200000"/>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6-SEGUROS"/>
    <s v="10-FONDO GENERAL"/>
  </r>
  <r>
    <s v="S"/>
    <n v="0"/>
    <n v="4200000"/>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7-SERVICIOS DE CONSERVACIÓN, REPARACIONES MENORES E INSTALACIONES TEMPORALES"/>
    <s v="10-FONDO GENERAL"/>
  </r>
  <r>
    <s v="S"/>
    <n v="28586075.640000001"/>
    <n v="58500000"/>
    <s v="0201-PRESIDENCIA DE LA REPÚBLICA"/>
    <x v="5"/>
    <x v="0"/>
    <x v="1"/>
    <s v="1-SERVICIOS  GENERALES"/>
    <s v="1.3-Defensa nacional"/>
    <s v="1.3.03-Defensa civil"/>
    <s v="15-MONTE CRISTI"/>
    <s v="03-AMPLIACIÓN DEL SISTEMA NACIONAL DE ATENCION A EMERGENCIAS Y SEGURIDAD 9-1-1, FASE II"/>
    <s v="0004-SERVICIO INTEGRAL DE EMERGENCIAS"/>
    <x v="0"/>
    <s v="2.2-CONTRATACIÓN DE SERVICIOS"/>
    <s v="2.2.8-OTROS SERVICIOS NO INCLUIDOS EN CONCEPTOS ANTERIORES"/>
    <s v="10-FONDO GENERAL"/>
  </r>
  <r>
    <s v="S"/>
    <n v="0"/>
    <n v="0"/>
    <s v="0201-PRESIDENCIA DE LA REPÚBLICA"/>
    <x v="5"/>
    <x v="0"/>
    <x v="1"/>
    <s v="1-SERVICIOS  GENERALES"/>
    <s v="1.3-Defensa nacional"/>
    <s v="1.3.03-Defensa civil"/>
    <s v="15-MONTE CRISTI"/>
    <s v="03-AMPLIACIÓN DEL SISTEMA NACIONAL DE ATENCION A EMERGENCIAS Y SEGURIDAD 9-1-1, FASE II"/>
    <s v="0004-SERVICIO INTEGRAL DE EMERGENCIAS"/>
    <x v="0"/>
    <s v="2.3-MATERIALES Y SUMINISTROS"/>
    <s v="2.3.6-PRODUCTOS DE MINERALES, METÁLICOS Y NO METÁLICOS"/>
    <s v="10-FONDO GENERAL"/>
  </r>
  <r>
    <s v="S"/>
    <n v="2650221"/>
    <n v="12300000"/>
    <s v="0201-PRESIDENCIA DE LA REPÚBLICA"/>
    <x v="5"/>
    <x v="0"/>
    <x v="1"/>
    <s v="1-SERVICIOS  GENERALES"/>
    <s v="1.3-Defensa nacional"/>
    <s v="1.3.03-Defensa civil"/>
    <s v="15-MONTE CRISTI"/>
    <s v="03-AMPLIACIÓN DEL SISTEMA NACIONAL DE ATENCION A EMERGENCIAS Y SEGURIDAD 9-1-1, FASE II"/>
    <s v="0004-SERVICIO INTEGRAL DE EMERGENCIAS"/>
    <x v="0"/>
    <s v="2.3-MATERIALES Y SUMINISTROS"/>
    <s v="2.3.9-PRODUCTOS Y ÚTILES VARIOS"/>
    <s v="10-FONDO GENERAL"/>
  </r>
  <r>
    <s v="S"/>
    <n v="0"/>
    <n v="50000000"/>
    <s v="0201-PRESIDENCIA DE LA REPÚBLICA"/>
    <x v="5"/>
    <x v="0"/>
    <x v="1"/>
    <s v="2-SERVICIOS ECONÓMICOS"/>
    <s v="2.6-Transporte"/>
    <s v="2.6.01-Transporte por carretera"/>
    <s v="01-DISTRITO NACIONAL"/>
    <s v="05-CONSTRUCCIÓN VÍA MARGINAL PASEO DEL RÍO EN LOS SECTORES LA CIÉNAGA Y LOS GUANDULES, DISTRITO NACIONAL"/>
    <s v="0005-UNIDAD EJECUTORA PARA LA READECUACION DE BARRIOS  Y ENTORNOS (URBE)"/>
    <x v="0"/>
    <s v="2.7-OBRAS"/>
    <s v="2.7.2-INFRAESTRUCTURA"/>
    <s v="10-FONDO GENERAL"/>
  </r>
  <r>
    <s v="S"/>
    <n v="0"/>
    <n v="127829819"/>
    <s v="0201-PRESIDENCIA DE LA REPÚBLICA"/>
    <x v="5"/>
    <x v="0"/>
    <x v="1"/>
    <s v="2-SERVICIOS ECONÓMICOS"/>
    <s v="2.6-Transporte"/>
    <s v="2.6.01-Transporte por carretera"/>
    <s v="06-DUARTE"/>
    <s v="01-RECONSTRUCCIÓN DEL CAMINO VECINAL LOS LANOS - EL NARANJO, MUNICIPIO CASTILLO, PROVINCIA DUARTE"/>
    <s v="0001-MINISTERIO DE LA PRESIDENCIA"/>
    <x v="0"/>
    <s v="2.7-OBRAS"/>
    <s v="2.7.2-INFRAESTRUCTURA"/>
    <s v="60-CREDITO EXTERNO"/>
  </r>
  <r>
    <s v="S"/>
    <n v="0"/>
    <n v="154326318"/>
    <s v="0201-PRESIDENCIA DE LA REPÚBLICA"/>
    <x v="5"/>
    <x v="0"/>
    <x v="1"/>
    <s v="2-SERVICIOS ECONÓMICOS"/>
    <s v="2.6-Transporte"/>
    <s v="2.6.01-Transporte por carretera"/>
    <s v="11-LA ALTAGRACIA"/>
    <s v="02-RECONSTRUCCIÓN DEL CAMINO VECINAL GUANITO - GUARAPITO - NARANJO DE CHINA, MUNICIPIO HIGÜEY, PROVINCIA LA ALTAGRACIA."/>
    <s v="0001-MINISTERIO DE LA PRESIDENCIA"/>
    <x v="0"/>
    <s v="2.7-OBRAS"/>
    <s v="2.7.2-INFRAESTRUCTURA"/>
    <s v="60-CREDITO EXTERNO"/>
  </r>
  <r>
    <s v="S"/>
    <n v="0"/>
    <n v="471159418"/>
    <s v="0201-PRESIDENCIA DE LA REPÚBLICA"/>
    <x v="5"/>
    <x v="0"/>
    <x v="1"/>
    <s v="2-SERVICIOS ECONÓMICOS"/>
    <s v="2.6-Transporte"/>
    <s v="2.6.01-Transporte por carretera"/>
    <s v="18-PUERTO PLATA"/>
    <s v="06-RECONSTRUCCIÓN  DE TRAMO CARRETERO DESDE LA ISABELA HASTA LA ZONA URBANA DEL MUNICIPIO LUPERÓN, MUNICIPIO LUPERON, PROVINCIA PUERTO PLATA."/>
    <s v="0009-COMISIÓN PRESIDENCIAL DE APOYO AL DESARROLLO PROVINCIAL"/>
    <x v="0"/>
    <s v="2.7-OBRAS"/>
    <s v="2.7.2-INFRAESTRUCTURA"/>
    <s v="10-FONDO GENERAL"/>
  </r>
  <r>
    <s v="S"/>
    <n v="0"/>
    <n v="96421796"/>
    <s v="0201-PRESIDENCIA DE LA REPÚBLICA"/>
    <x v="5"/>
    <x v="0"/>
    <x v="1"/>
    <s v="2-SERVICIOS ECONÓMICOS"/>
    <s v="2.6-Transporte"/>
    <s v="2.6.01-Transporte por carretera"/>
    <s v="23-SAN PEDRO DE MACORIS"/>
    <s v="04-RECONSTRUCCIÓN DE CAMINO VECINAL LOS LLANOS - QUISQUEYA, PROVINCIA SAN PEDRO DE MACORÍS"/>
    <s v="0001-MINISTERIO DE LA PRESIDENCIA"/>
    <x v="0"/>
    <s v="2.7-OBRAS"/>
    <s v="2.7.2-INFRAESTRUCTURA"/>
    <s v="60-CREDITO EXTERNO"/>
  </r>
  <r>
    <s v="S"/>
    <n v="0"/>
    <n v="45999793"/>
    <s v="0201-PRESIDENCIA DE LA REPÚBLICA"/>
    <x v="5"/>
    <x v="0"/>
    <x v="1"/>
    <s v="2-SERVICIOS ECONÓMICOS"/>
    <s v="2.6-Transporte"/>
    <s v="2.6.01-Transporte por carretera"/>
    <s v="23-SAN PEDRO DE MACORIS"/>
    <s v="05-RECONSTRUCCIÓN DE CARRETERA LA PALOMA - LOS LLANOS, PROVINCIA SAN PEDRO DE MACORIS"/>
    <s v="0001-MINISTERIO DE LA PRESIDENCIA"/>
    <x v="0"/>
    <s v="2.7-OBRAS"/>
    <s v="2.7.2-INFRAESTRUCTURA"/>
    <s v="60-CREDITO EXTERNO"/>
  </r>
  <r>
    <s v="S"/>
    <n v="0"/>
    <n v="83830216"/>
    <s v="0201-PRESIDENCIA DE LA REPÚBLICA"/>
    <x v="5"/>
    <x v="0"/>
    <x v="1"/>
    <s v="2-SERVICIOS ECONÓMICOS"/>
    <s v="2.6-Transporte"/>
    <s v="2.6.01-Transporte por carretera"/>
    <s v="23-SAN PEDRO DE MACORIS"/>
    <s v="06-RECONSTRUCCIÓN CAMINO VECINAL CONSUELO-MONTECOCA, MUNICIPIO CONSUELO, PROVINCIA SAN PEDRO DE MACORIS"/>
    <s v="0001-MINISTERIO DE LA PRESIDENCIA"/>
    <x v="0"/>
    <s v="2.7-OBRAS"/>
    <s v="2.7.2-INFRAESTRUCTURA"/>
    <s v="60-CREDITO EXTERNO"/>
  </r>
  <r>
    <s v="S"/>
    <n v="0"/>
    <n v="0"/>
    <s v="0201-PRESIDENCIA DE LA REPÚBLICA"/>
    <x v="5"/>
    <x v="0"/>
    <x v="1"/>
    <s v="2-SERVICIOS ECONÓMICOS"/>
    <s v="2.6-Transporte"/>
    <s v="2.6.01-Transporte por carretera"/>
    <s v="25-SANTIAGO"/>
    <s v="29-CONSTRUCCIÓN DE 1 PUENTE EN LA COMUNIDAD DE CIENFUEGOS, PROVINCIA SANTIAGO"/>
    <s v="0009-COMISIÓN PRESIDENCIAL DE APOYO AL DESARROLLO PROVINCIAL"/>
    <x v="0"/>
    <s v="2.7-OBRAS"/>
    <s v="2.7.2-INFRAESTRUCTURA"/>
    <s v="10-FONDO GENERAL"/>
  </r>
  <r>
    <s v="S"/>
    <n v="158847686.22"/>
    <n v="328597801"/>
    <s v="0201-PRESIDENCIA DE LA REPÚBLICA"/>
    <x v="5"/>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x v="0"/>
    <s v="2.7-OBRAS"/>
    <s v="2.7.2-INFRAESTRUCTURA"/>
    <s v="10-FONDO GENERAL"/>
  </r>
  <r>
    <s v="S"/>
    <n v="0"/>
    <n v="25000000"/>
    <s v="0201-PRESIDENCIA DE LA REPÚBLICA"/>
    <x v="5"/>
    <x v="0"/>
    <x v="1"/>
    <s v="2-SERVICIOS ECONÓMICOS"/>
    <s v="2.6-Transporte"/>
    <s v="2.6.01-Transporte por carretera"/>
    <s v="27-VALVERDE"/>
    <s v="39-CONSTRUCCIÓN DE PUENTE VEHICULAR TIPO TABLERO LOS CHIVOS, D.M GUATAPANAL, MUNICIPIO MAO, PROVINCIA VALVERDE"/>
    <s v="0009-COMISIÓN PRESIDENCIAL DE APOYO AL DESARROLLO PROVINCIAL"/>
    <x v="0"/>
    <s v="2.7-OBRAS"/>
    <s v="2.7.2-INFRAESTRUCTURA"/>
    <s v="10-FONDO GENERAL"/>
  </r>
  <r>
    <s v="S"/>
    <n v="0"/>
    <n v="5103798"/>
    <s v="0201-PRESIDENCIA DE LA REPÚBLICA"/>
    <x v="5"/>
    <x v="0"/>
    <x v="1"/>
    <s v="2-SERVICIOS ECONÓMICOS"/>
    <s v="2.6-Transporte"/>
    <s v="2.6.01-Transporte por carretera"/>
    <s v="30-HATO MAYOR"/>
    <s v="03-RECONSTRUCCIÓN DE LA CARRETERA ANAMÁ-HATILLO, MUNICIPIO HATO MAYOR, PROVINCIA HATO MAYOR"/>
    <s v="0001-MINISTERIO DE LA PRESIDENCIA"/>
    <x v="0"/>
    <s v="2.2-CONTRATACIÓN DE SERVICIOS"/>
    <s v="2.2.8-OTROS SERVICIOS NO INCLUIDOS EN CONCEPTOS ANTERIORES"/>
    <s v="60-CREDITO EXTERNO"/>
  </r>
  <r>
    <s v="S"/>
    <n v="0"/>
    <n v="66171274"/>
    <s v="0201-PRESIDENCIA DE LA REPÚBLICA"/>
    <x v="5"/>
    <x v="0"/>
    <x v="1"/>
    <s v="2-SERVICIOS ECONÓMICOS"/>
    <s v="2.6-Transporte"/>
    <s v="2.6.01-Transporte por carretera"/>
    <s v="30-HATO MAYOR"/>
    <s v="03-RECONSTRUCCIÓN DE LA CARRETERA ANAMÁ-HATILLO, MUNICIPIO HATO MAYOR, PROVINCIA HATO MAYOR"/>
    <s v="0001-MINISTERIO DE LA PRESIDENCIA"/>
    <x v="0"/>
    <s v="2.7-OBRAS"/>
    <s v="2.7.2-INFRAESTRUCTURA"/>
    <s v="60-CREDITO EXTERNO"/>
  </r>
  <r>
    <s v="S"/>
    <n v="0"/>
    <n v="0"/>
    <s v="0201-PRESIDENCIA DE LA REPÚBLICA"/>
    <x v="5"/>
    <x v="0"/>
    <x v="1"/>
    <s v="2-SERVICIOS ECONÓMICOS"/>
    <s v="2.6-Transporte"/>
    <s v="2.6.01-Transporte por carretera"/>
    <s v="32-SANTO DOMINGO"/>
    <s v="62-CONSTRUCCIÓN PUENTE VEHICULAR TIPO TABLERO LAS LILAS, SECTOR RIVERA DEL OZAMA, MUNICIPIO SANTO DOMINGO ESTE"/>
    <s v="0009-COMISIÓN PRESIDENCIAL DE APOYO AL DESARROLLO PROVINCIAL"/>
    <x v="0"/>
    <s v="2.7-OBRAS"/>
    <s v="2.7.2-INFRAESTRUCTURA"/>
    <s v="10-FONDO GENERAL"/>
  </r>
  <r>
    <s v="S"/>
    <n v="4922695.58"/>
    <n v="7846034"/>
    <s v="0201-PRESIDENCIA DE LA REPÚBLICA"/>
    <x v="5"/>
    <x v="0"/>
    <x v="1"/>
    <s v="2-SERVICIOS ECONÓMICOS"/>
    <s v="2.6-Transporte"/>
    <s v="2.6.02-Transporte por agua"/>
    <s v="12-LA ROMANA"/>
    <s v="38-CONSTRUCCIÓN PASARELA PEATONAL Y OBRAS ANEXAS ALREDEDOR DEL RÍO SALADO, MUNICIPIO LA ROMANA, PROVINCIA LA ROMANA"/>
    <s v="0009-COMISIÓN PRESIDENCIAL DE APOYO AL DESARROLLO PROVINCIAL"/>
    <x v="0"/>
    <s v="2.7-OBRAS"/>
    <s v="2.7.2-INFRAESTRUCTURA"/>
    <s v="10-FONDO GENERAL"/>
  </r>
  <r>
    <s v="S"/>
    <n v="0"/>
    <n v="0"/>
    <s v="0201-PRESIDENCIA DE LA REPÚBLICA"/>
    <x v="5"/>
    <x v="0"/>
    <x v="1"/>
    <s v="2-SERVICIOS ECONÓMICOS"/>
    <s v="2.6-Transporte"/>
    <s v="2.6.04-Transporte aéreo"/>
    <s v="18-PUERTO PLATA"/>
    <s v="07-REHABILITACIÓN DEL TELEFÉRICO TURISTICO DE PUERTO PLATA. "/>
    <s v="0005-UNIDAD EJECUTORA PARA LA READECUACION DE BARRIOS  Y ENTORNOS (URBE)"/>
    <x v="0"/>
    <s v="2.2-CONTRATACIÓN DE SERVICIOS"/>
    <s v="2.2.8-OTROS SERVICIOS NO INCLUIDOS EN CONCEPTOS ANTERIORES"/>
    <s v="60-CREDITO EXTERNO"/>
  </r>
  <r>
    <s v="S"/>
    <n v="0"/>
    <n v="0"/>
    <s v="0201-PRESIDENCIA DE LA REPÚBLICA"/>
    <x v="5"/>
    <x v="0"/>
    <x v="1"/>
    <s v="2-SERVICIOS ECONÓMICOS"/>
    <s v="2.6-Transporte"/>
    <s v="2.6.04-Transporte aéreo"/>
    <s v="18-PUERTO PLATA"/>
    <s v="07-REHABILITACIÓN DEL TELEFÉRICO TURISTICO DE PUERTO PLATA. "/>
    <s v="0005-UNIDAD EJECUTORA PARA LA READECUACION DE BARRIOS  Y ENTORNOS (URBE)"/>
    <x v="0"/>
    <s v="2.7-OBRAS"/>
    <s v="2.7.2-INFRAESTRUCTURA"/>
    <s v="60-CREDITO EXTERNO"/>
  </r>
  <r>
    <s v="S"/>
    <n v="0"/>
    <n v="0"/>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2-CONTRATACIÓN DE SERVICIOS"/>
    <s v="2.2.5-ALQUILERES Y RENTAS"/>
    <s v="10-FONDO GENERAL"/>
  </r>
  <r>
    <s v="S"/>
    <n v="0"/>
    <n v="0"/>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2-CONTRATACIÓN DE SERVICIOS"/>
    <s v="2.2.8-OTROS SERVICIOS NO INCLUIDOS EN CONCEPTOS ANTERIORES"/>
    <s v="10-FONDO GENERAL"/>
  </r>
  <r>
    <s v="S"/>
    <n v="0"/>
    <n v="0"/>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2-CONTRATACIÓN DE SERVICIOS"/>
    <s v="2.2.9-OTRAS CONTRATACIONES DE SERVICIOS"/>
    <s v="10-FONDO GENERAL"/>
  </r>
  <r>
    <s v="S"/>
    <n v="0"/>
    <n v="0"/>
    <s v="0201-PRESIDENCIA DE LA REPÚBLICA"/>
    <x v="5"/>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3-MATERIALES Y SUMINISTROS"/>
    <s v="2.3.6-PRODUCTOS DE MINERALES, METÁLICOS Y NO METÁLICOS"/>
    <s v="10-FONDO GENERAL"/>
  </r>
  <r>
    <s v="S"/>
    <n v="0"/>
    <n v="6696"/>
    <s v="0201-PRESIDENCIA DE LA REPÚBLICA"/>
    <x v="5"/>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x v="0"/>
    <s v="2.3-MATERIALES Y SUMINISTROS"/>
    <s v="2.3.9-PRODUCTOS Y ÚTILES VARIOS"/>
    <s v="10-FONDO GENERAL"/>
  </r>
  <r>
    <s v="S"/>
    <n v="0"/>
    <n v="0"/>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2-CONTRATACIÓN DE SERVICIOS"/>
    <s v="2.2.5-ALQUILERES Y RENTAS"/>
    <s v="10-FONDO GENERAL"/>
  </r>
  <r>
    <s v="S"/>
    <n v="0"/>
    <n v="0"/>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2-CONTRATACIÓN DE SERVICIOS"/>
    <s v="2.2.8-OTROS SERVICIOS NO INCLUIDOS EN CONCEPTOS ANTERIORES"/>
    <s v="10-FONDO GENERAL"/>
  </r>
  <r>
    <s v="S"/>
    <n v="0"/>
    <n v="0"/>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2-CONTRATACIÓN DE SERVICIOS"/>
    <s v="2.2.9-OTRAS CONTRATACIONES DE SERVICIOS"/>
    <s v="10-FONDO GENERAL"/>
  </r>
  <r>
    <s v="S"/>
    <n v="0"/>
    <n v="0"/>
    <s v="0201-PRESIDENCIA DE LA REPÚBLICA"/>
    <x v="5"/>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3-MATERIALES Y SUMINISTROS"/>
    <s v="2.3.6-PRODUCTOS DE MINERALES, METÁLICOS Y NO METÁLICOS"/>
    <s v="10-FONDO GENERAL"/>
  </r>
  <r>
    <s v="S"/>
    <n v="0"/>
    <n v="0"/>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2-CONTRATACIÓN DE SERVICIOS"/>
    <s v="2.2.5-ALQUILERES Y RENTAS"/>
    <s v="10-FONDO GENERAL"/>
  </r>
  <r>
    <s v="S"/>
    <n v="0"/>
    <n v="0"/>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2-CONTRATACIÓN DE SERVICIOS"/>
    <s v="2.2.8-OTROS SERVICIOS NO INCLUIDOS EN CONCEPTOS ANTERIORES"/>
    <s v="10-FONDO GENERAL"/>
  </r>
  <r>
    <s v="S"/>
    <n v="0"/>
    <n v="0"/>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2-CONTRATACIÓN DE SERVICIOS"/>
    <s v="2.2.9-OTRAS CONTRATACIONES DE SERVICIOS"/>
    <s v="10-FONDO GENERAL"/>
  </r>
  <r>
    <s v="S"/>
    <n v="0"/>
    <n v="0"/>
    <s v="0201-PRESIDENCIA DE LA REPÚBLICA"/>
    <x v="5"/>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3-MATERIALES Y SUMINISTROS"/>
    <s v="2.3.6-PRODUCTOS DE MINERALES, METÁLICOS Y NO METÁLICOS"/>
    <s v="10-FONDO GENERAL"/>
  </r>
  <r>
    <s v="S"/>
    <n v="0"/>
    <n v="0"/>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2-CONTRATACIÓN DE SERVICIOS"/>
    <s v="2.2.5-ALQUILERES Y RENTAS"/>
    <s v="10-FONDO GENERAL"/>
  </r>
  <r>
    <s v="S"/>
    <n v="0"/>
    <n v="0"/>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2-CONTRATACIÓN DE SERVICIOS"/>
    <s v="2.2.8-OTROS SERVICIOS NO INCLUIDOS EN CONCEPTOS ANTERIORES"/>
    <s v="10-FONDO GENERAL"/>
  </r>
  <r>
    <s v="S"/>
    <n v="0"/>
    <n v="0"/>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2-CONTRATACIÓN DE SERVICIOS"/>
    <s v="2.2.9-OTRAS CONTRATACIONES DE SERVICIOS"/>
    <s v="10-FONDO GENERAL"/>
  </r>
  <r>
    <s v="S"/>
    <n v="0"/>
    <n v="0"/>
    <s v="0201-PRESIDENCIA DE LA REPÚBLICA"/>
    <x v="5"/>
    <x v="0"/>
    <x v="1"/>
    <s v="3-PROTECCIÓN DEL MEDIO AMBIENTE"/>
    <s v="3.2-Protección de la biodiversidad y ordenación de desechos"/>
    <s v="3.2.02-Ordenación de desechos"/>
    <s v="28-MONSENOR NOUEL"/>
    <s v="12-CONSTRUCCIÓN DE RELLENO SANITARIO EN EL MUNICIPIO BONAO, PROVINCIA MONSEÑOR NOUEL"/>
    <s v="0033-ECO5RD"/>
    <x v="0"/>
    <s v="2.3-MATERIALES Y SUMINISTROS"/>
    <s v="2.3.6-PRODUCTOS DE MINERALES, METÁLICOS Y NO METÁLICOS"/>
    <s v="10-FONDO GENERAL"/>
  </r>
  <r>
    <s v="S"/>
    <n v="0"/>
    <n v="2499"/>
    <s v="0201-PRESIDENCIA DE LA REPÚBLICA"/>
    <x v="5"/>
    <x v="0"/>
    <x v="1"/>
    <s v="3-PROTECCIÓN DEL MEDIO AMBIENTE"/>
    <s v="3.2-Protección de la biodiversidad y ordenación de desechos"/>
    <s v="3.2.02-Ordenación de desechos"/>
    <s v="32-SANTO DOMINGO"/>
    <s v="13-CONSTRUCCIÓN CENTRO DE MANTENIMIENTO Y OPERACIONES LOGÍSTICAS PARA EQUIPOS PESADOS DE ECO5RD EN LOS ALCARRIZOS, PROVINCIA SANTO DOMINGO"/>
    <s v="0033-ECO5RD"/>
    <x v="0"/>
    <s v="2.2-CONTRATACIÓN DE SERVICIOS"/>
    <s v="2.2.8-OTROS SERVICIOS NO INCLUIDOS EN CONCEPTOS ANTERIORES"/>
    <s v="10-FONDO GENERAL"/>
  </r>
  <r>
    <s v="S"/>
    <n v="0"/>
    <n v="0"/>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2-CONTRATACIÓN DE SERVICIOS"/>
    <s v="2.2.5-ALQUILERES Y RENTAS"/>
    <s v="10-FONDO GENERAL"/>
  </r>
  <r>
    <s v="S"/>
    <n v="0"/>
    <n v="0"/>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2-CONTRATACIÓN DE SERVICIOS"/>
    <s v="2.2.8-OTROS SERVICIOS NO INCLUIDOS EN CONCEPTOS ANTERIORES"/>
    <s v="10-FONDO GENERAL"/>
  </r>
  <r>
    <s v="S"/>
    <n v="0"/>
    <n v="0"/>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2-CONTRATACIÓN DE SERVICIOS"/>
    <s v="2.2.9-OTRAS CONTRATACIONES DE SERVICIOS"/>
    <s v="10-FONDO GENERAL"/>
  </r>
  <r>
    <s v="S"/>
    <n v="0"/>
    <n v="0"/>
    <s v="0201-PRESIDENCIA DE LA REPÚBLICA"/>
    <x v="5"/>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3-MATERIALES Y SUMINISTROS"/>
    <s v="2.3.6-PRODUCTOS DE MINERALES, METÁLICOS Y NO METÁLICOS"/>
    <s v="10-FONDO GENERAL"/>
  </r>
  <r>
    <s v="S"/>
    <n v="0"/>
    <n v="2750000"/>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2-CONTRATACIÓN DE SERVICIOS"/>
    <s v="2.2.4-TRANSPORTE Y ALMACENAJE"/>
    <s v="10-FONDO GENERAL"/>
  </r>
  <r>
    <s v="S"/>
    <n v="60798959.270000003"/>
    <n v="94000000"/>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2-CONTRATACIÓN DE SERVICIOS"/>
    <s v="2.2.8-OTROS SERVICIOS NO INCLUIDOS EN CONCEPTOS ANTERIORES"/>
    <s v="10-FONDO GENERAL"/>
  </r>
  <r>
    <s v="S"/>
    <n v="0"/>
    <n v="2250000"/>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2-CONTRATACIÓN DE SERVICIOS"/>
    <s v="2.2.9-OTRAS CONTRATACIONES DE SERVICIOS"/>
    <s v="10-FONDO GENERAL"/>
  </r>
  <r>
    <s v="S"/>
    <n v="6636672.46"/>
    <n v="298111876"/>
    <s v="0201-PRESIDENCIA DE LA REPÚBLICA"/>
    <x v="5"/>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7-OBRAS"/>
    <s v="2.7.2-INFRAESTRUCTURA"/>
    <s v="10-FONDO GENERAL"/>
  </r>
  <r>
    <s v="S"/>
    <n v="13070736.42"/>
    <n v="47598123"/>
    <s v="0201-PRESIDENCIA DE LA REPÚBLICA"/>
    <x v="5"/>
    <x v="0"/>
    <x v="1"/>
    <s v="3-PROTECCIÓN DEL MEDIO AMBIENTE"/>
    <s v="3.3-Cambio Climático"/>
    <s v="3.3.05-Reducción del riesgo de desastres climáticos"/>
    <s v="32-SANTO DOMINGO"/>
    <s v="03-RECUPERACION DEL MARGEN ORIENTAL DEL RÍO OZAMA EN EL BARRIO LAS LILAS, MUNICIPIO SANTO DOMINGO ESTE, PROVINCIA SANTO DOMINGO"/>
    <s v="0005-UNIDAD EJECUTORA PARA LA READECUACION DE BARRIOS  Y ENTORNOS (URBE)"/>
    <x v="0"/>
    <s v="2.7-OBRAS"/>
    <s v="2.7.2-INFRAESTRUCTURA"/>
    <s v="10-FONDO GENERAL"/>
  </r>
  <r>
    <s v="S"/>
    <n v="0"/>
    <n v="20284"/>
    <s v="0201-PRESIDENCIA DE LA REPÚBLICA"/>
    <x v="5"/>
    <x v="0"/>
    <x v="1"/>
    <s v="3-PROTECCIÓN DEL MEDIO AMBIENTE"/>
    <s v="3.3-Cambio Climático"/>
    <s v="3.3.05-Reducción del riesgo de desastres climáticos"/>
    <s v="99-MULTIPROVINCIAL"/>
    <s v="00-N/A"/>
    <s v="0001-MINISTERIO DE LA PRESIDENCIA"/>
    <x v="0"/>
    <s v="2.2-CONTRATACIÓN DE SERVICIOS"/>
    <s v="2.2.1-SERVICIOS BÁSICOS"/>
    <s v="60-CREDITO EXTERNO"/>
  </r>
  <r>
    <s v="S"/>
    <n v="0"/>
    <n v="2068174"/>
    <s v="0201-PRESIDENCIA DE LA REPÚBLICA"/>
    <x v="5"/>
    <x v="0"/>
    <x v="1"/>
    <s v="3-PROTECCIÓN DEL MEDIO AMBIENTE"/>
    <s v="3.3-Cambio Climático"/>
    <s v="3.3.05-Reducción del riesgo de desastres climáticos"/>
    <s v="99-MULTIPROVINCIAL"/>
    <s v="00-N/A"/>
    <s v="0001-MINISTERIO DE LA PRESIDENCIA"/>
    <x v="0"/>
    <s v="2.2-CONTRATACIÓN DE SERVICIOS"/>
    <s v="2.2.2-PUBLICIDAD, IMPRESIÓN Y ENCUADERNACIÓN"/>
    <s v="60-CREDITO EXTERNO"/>
  </r>
  <r>
    <s v="S"/>
    <n v="0"/>
    <n v="3849422"/>
    <s v="0201-PRESIDENCIA DE LA REPÚBLICA"/>
    <x v="5"/>
    <x v="0"/>
    <x v="1"/>
    <s v="3-PROTECCIÓN DEL MEDIO AMBIENTE"/>
    <s v="3.3-Cambio Climático"/>
    <s v="3.3.05-Reducción del riesgo de desastres climáticos"/>
    <s v="99-MULTIPROVINCIAL"/>
    <s v="00-N/A"/>
    <s v="0001-MINISTERIO DE LA PRESIDENCIA"/>
    <x v="0"/>
    <s v="2.2-CONTRATACIÓN DE SERVICIOS"/>
    <s v="2.2.3-VIÁTICOS"/>
    <s v="60-CREDITO EXTERNO"/>
  </r>
  <r>
    <s v="S"/>
    <n v="0"/>
    <n v="2035600"/>
    <s v="0201-PRESIDENCIA DE LA REPÚBLICA"/>
    <x v="5"/>
    <x v="0"/>
    <x v="1"/>
    <s v="3-PROTECCIÓN DEL MEDIO AMBIENTE"/>
    <s v="3.3-Cambio Climático"/>
    <s v="3.3.05-Reducción del riesgo de desastres climáticos"/>
    <s v="99-MULTIPROVINCIAL"/>
    <s v="00-N/A"/>
    <s v="0001-MINISTERIO DE LA PRESIDENCIA"/>
    <x v="0"/>
    <s v="2.2-CONTRATACIÓN DE SERVICIOS"/>
    <s v="2.2.4-TRANSPORTE Y ALMACENAJE"/>
    <s v="60-CREDITO EXTERNO"/>
  </r>
  <r>
    <s v="S"/>
    <n v="0"/>
    <n v="1309576"/>
    <s v="0201-PRESIDENCIA DE LA REPÚBLICA"/>
    <x v="5"/>
    <x v="0"/>
    <x v="1"/>
    <s v="3-PROTECCIÓN DEL MEDIO AMBIENTE"/>
    <s v="3.3-Cambio Climático"/>
    <s v="3.3.05-Reducción del riesgo de desastres climáticos"/>
    <s v="99-MULTIPROVINCIAL"/>
    <s v="00-N/A"/>
    <s v="0001-MINISTERIO DE LA PRESIDENCIA"/>
    <x v="0"/>
    <s v="2.2-CONTRATACIÓN DE SERVICIOS"/>
    <s v="2.2.5-ALQUILERES Y RENTAS"/>
    <s v="60-CREDITO EXTERNO"/>
  </r>
  <r>
    <s v="S"/>
    <n v="0"/>
    <n v="2398043"/>
    <s v="0201-PRESIDENCIA DE LA REPÚBLICA"/>
    <x v="5"/>
    <x v="0"/>
    <x v="1"/>
    <s v="3-PROTECCIÓN DEL MEDIO AMBIENTE"/>
    <s v="3.3-Cambio Climático"/>
    <s v="3.3.05-Reducción del riesgo de desastres climáticos"/>
    <s v="99-MULTIPROVINCIAL"/>
    <s v="00-N/A"/>
    <s v="0001-MINISTERIO DE LA PRESIDENCIA"/>
    <x v="0"/>
    <s v="2.2-CONTRATACIÓN DE SERVICIOS"/>
    <s v="2.2.7-SERVICIOS DE CONSERVACIÓN, REPARACIONES MENORES E INSTALACIONES TEMPORALES"/>
    <s v="60-CREDITO EXTERNO"/>
  </r>
  <r>
    <s v="S"/>
    <n v="5598487.3200000003"/>
    <n v="545123922"/>
    <s v="0201-PRESIDENCIA DE LA REPÚBLICA"/>
    <x v="5"/>
    <x v="0"/>
    <x v="1"/>
    <s v="3-PROTECCIÓN DEL MEDIO AMBIENTE"/>
    <s v="3.3-Cambio Climático"/>
    <s v="3.3.05-Reducción del riesgo de desastres climáticos"/>
    <s v="99-MULTIPROVINCIAL"/>
    <s v="00-N/A"/>
    <s v="0001-MINISTERIO DE LA PRESIDENCIA"/>
    <x v="0"/>
    <s v="2.2-CONTRATACIÓN DE SERVICIOS"/>
    <s v="2.2.8-OTROS SERVICIOS NO INCLUIDOS EN CONCEPTOS ANTERIORES"/>
    <s v="60-CREDITO EXTERNO"/>
  </r>
  <r>
    <s v="S"/>
    <n v="0"/>
    <n v="1786609"/>
    <s v="0201-PRESIDENCIA DE LA REPÚBLICA"/>
    <x v="5"/>
    <x v="0"/>
    <x v="1"/>
    <s v="3-PROTECCIÓN DEL MEDIO AMBIENTE"/>
    <s v="3.3-Cambio Climático"/>
    <s v="3.3.05-Reducción del riesgo de desastres climáticos"/>
    <s v="99-MULTIPROVINCIAL"/>
    <s v="00-N/A"/>
    <s v="0001-MINISTERIO DE LA PRESIDENCIA"/>
    <x v="0"/>
    <s v="2.2-CONTRATACIÓN DE SERVICIOS"/>
    <s v="2.2.9-OTRAS CONTRATACIONES DE SERVICIOS"/>
    <s v="60-CREDITO EXTERNO"/>
  </r>
  <r>
    <s v="S"/>
    <n v="0"/>
    <n v="51614"/>
    <s v="0201-PRESIDENCIA DE LA REPÚBLICA"/>
    <x v="5"/>
    <x v="0"/>
    <x v="1"/>
    <s v="3-PROTECCIÓN DEL MEDIO AMBIENTE"/>
    <s v="3.3-Cambio Climático"/>
    <s v="3.3.05-Reducción del riesgo de desastres climáticos"/>
    <s v="99-MULTIPROVINCIAL"/>
    <s v="00-N/A"/>
    <s v="0001-MINISTERIO DE LA PRESIDENCIA"/>
    <x v="0"/>
    <s v="2.3-MATERIALES Y SUMINISTROS"/>
    <s v="2.3.3-PAPEL, CARTÓN E IMPRESOS"/>
    <s v="60-CREDITO EXTERNO"/>
  </r>
  <r>
    <s v="S"/>
    <n v="0"/>
    <n v="185810"/>
    <s v="0201-PRESIDENCIA DE LA REPÚBLICA"/>
    <x v="5"/>
    <x v="0"/>
    <x v="1"/>
    <s v="3-PROTECCIÓN DEL MEDIO AMBIENTE"/>
    <s v="3.3-Cambio Climático"/>
    <s v="3.3.05-Reducción del riesgo de desastres climáticos"/>
    <s v="99-MULTIPROVINCIAL"/>
    <s v="00-N/A"/>
    <s v="0001-MINISTERIO DE LA PRESIDENCIA"/>
    <x v="0"/>
    <s v="2.3-MATERIALES Y SUMINISTROS"/>
    <s v="2.3.5-CUERO, CAUCHO Y PLÁSTICO"/>
    <s v="60-CREDITO EXTERNO"/>
  </r>
  <r>
    <s v="S"/>
    <n v="0"/>
    <n v="1787862"/>
    <s v="0201-PRESIDENCIA DE LA REPÚBLICA"/>
    <x v="5"/>
    <x v="0"/>
    <x v="1"/>
    <s v="3-PROTECCIÓN DEL MEDIO AMBIENTE"/>
    <s v="3.3-Cambio Climático"/>
    <s v="3.3.05-Reducción del riesgo de desastres climáticos"/>
    <s v="99-MULTIPROVINCIAL"/>
    <s v="00-N/A"/>
    <s v="0001-MINISTERIO DE LA PRESIDENCIA"/>
    <x v="0"/>
    <s v="2.3-MATERIALES Y SUMINISTROS"/>
    <s v="2.3.7-COMBUSTIBLES, LUBRICANTES, PRODUCTOS QUÍMICOS Y CONEXOS"/>
    <s v="60-CREDITO EXTERNO"/>
  </r>
  <r>
    <s v="S"/>
    <n v="0"/>
    <n v="2862854"/>
    <s v="0201-PRESIDENCIA DE LA REPÚBLICA"/>
    <x v="5"/>
    <x v="0"/>
    <x v="1"/>
    <s v="3-PROTECCIÓN DEL MEDIO AMBIENTE"/>
    <s v="3.3-Cambio Climático"/>
    <s v="3.3.05-Reducción del riesgo de desastres climáticos"/>
    <s v="99-MULTIPROVINCIAL"/>
    <s v="00-N/A"/>
    <s v="0001-MINISTERIO DE LA PRESIDENCIA"/>
    <x v="0"/>
    <s v="2.3-MATERIALES Y SUMINISTROS"/>
    <s v="2.3.9-PRODUCTOS Y ÚTILES VARIOS"/>
    <s v="60-CREDITO EXTERNO"/>
  </r>
  <r>
    <s v="S"/>
    <n v="0"/>
    <n v="516858"/>
    <s v="0201-PRESIDENCIA DE LA REPÚBLICA"/>
    <x v="5"/>
    <x v="0"/>
    <x v="1"/>
    <s v="3-PROTECCIÓN DEL MEDIO AMBIENTE"/>
    <s v="3.3-Cambio Climático"/>
    <s v="3.3.06-Respuesta y recuperación de desastres climáticos"/>
    <s v="99-MULTIPROVINCIAL"/>
    <s v="00-N/A"/>
    <s v="0001-GABINETE SOCIAL DE LA PRESIDENCIA"/>
    <x v="0"/>
    <s v="2.2-CONTRATACIÓN DE SERVICIOS"/>
    <s v="2.2.2-PUBLICIDAD, IMPRESIÓN Y ENCUADERNACIÓN"/>
    <s v="70-DONACION EXTERNA"/>
  </r>
  <r>
    <s v="S"/>
    <n v="0"/>
    <n v="602300"/>
    <s v="0201-PRESIDENCIA DE LA REPÚBLICA"/>
    <x v="5"/>
    <x v="0"/>
    <x v="1"/>
    <s v="3-PROTECCIÓN DEL MEDIO AMBIENTE"/>
    <s v="3.3-Cambio Climático"/>
    <s v="3.3.06-Respuesta y recuperación de desastres climáticos"/>
    <s v="99-MULTIPROVINCIAL"/>
    <s v="00-N/A"/>
    <s v="0001-GABINETE SOCIAL DE LA PRESIDENCIA"/>
    <x v="0"/>
    <s v="2.2-CONTRATACIÓN DE SERVICIOS"/>
    <s v="2.2.5-ALQUILERES Y RENTAS"/>
    <s v="70-DONACION EXTERNA"/>
  </r>
  <r>
    <s v="S"/>
    <n v="0"/>
    <n v="18364383"/>
    <s v="0201-PRESIDENCIA DE LA REPÚBLICA"/>
    <x v="5"/>
    <x v="0"/>
    <x v="1"/>
    <s v="3-PROTECCIÓN DEL MEDIO AMBIENTE"/>
    <s v="3.3-Cambio Climático"/>
    <s v="3.3.06-Respuesta y recuperación de desastres climáticos"/>
    <s v="99-MULTIPROVINCIAL"/>
    <s v="00-N/A"/>
    <s v="0001-GABINETE SOCIAL DE LA PRESIDENCIA"/>
    <x v="0"/>
    <s v="2.2-CONTRATACIÓN DE SERVICIOS"/>
    <s v="2.2.8-OTROS SERVICIOS NO INCLUIDOS EN CONCEPTOS ANTERIORES"/>
    <s v="70-DONACION EXTERNA"/>
  </r>
  <r>
    <s v="S"/>
    <n v="0"/>
    <n v="6023000"/>
    <s v="0201-PRESIDENCIA DE LA REPÚBLICA"/>
    <x v="5"/>
    <x v="0"/>
    <x v="1"/>
    <s v="3-PROTECCIÓN DEL MEDIO AMBIENTE"/>
    <s v="3.3-Cambio Climático"/>
    <s v="3.3.06-Respuesta y recuperación de desastres climáticos"/>
    <s v="99-MULTIPROVINCIAL"/>
    <s v="00-N/A"/>
    <s v="0001-GABINETE SOCIAL DE LA PRESIDENCIA"/>
    <x v="0"/>
    <s v="2.3-MATERIALES Y SUMINISTROS"/>
    <s v="2.3.9-PRODUCTOS Y ÚTILES VARIOS"/>
    <s v="70-DONACION EXTERNA"/>
  </r>
  <r>
    <s v="S"/>
    <n v="0"/>
    <n v="0"/>
    <s v="0201-PRESIDENCIA DE LA REPÚBLICA"/>
    <x v="5"/>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3-MATERIALES Y SUMINISTROS"/>
    <s v="2.3.2-TEXTILES Y VESTUARIOS"/>
    <s v="10-FONDO GENERAL"/>
  </r>
  <r>
    <s v="S"/>
    <n v="0"/>
    <n v="525000"/>
    <s v="0201-PRESIDENCIA DE LA REPÚBLICA"/>
    <x v="5"/>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3-MATERIALES Y SUMINISTROS"/>
    <s v="2.3.9-PRODUCTOS Y ÚTILES VARIOS"/>
    <s v="10-FONDO GENERAL"/>
  </r>
  <r>
    <s v="S"/>
    <n v="0"/>
    <n v="0"/>
    <s v="0201-PRESIDENCIA DE LA REPÚBLICA"/>
    <x v="5"/>
    <x v="0"/>
    <x v="1"/>
    <s v="4-SERVICIOS SOCIALES"/>
    <s v="4.1-Vivienda y servicios comunitarios"/>
    <s v="4.1.01-Urbanización y servicios comunitarios"/>
    <s v="32-SANTO DOMINGO"/>
    <s v="12-MEJORAMIENTO DE VIVIENDAS Y EMBELLECIMIENTO URBANO CON ARTE PÚBLICO EN EL BARRIO ENRIQUILLO, MUNICIPIO SANTO DOMINGO OESTE."/>
    <s v="0009-DIRECCIÓN GENERAL DE PROYECTOS ESTRATÉGICOS Y ESPECIALES DE LA PRESIDENCIA DE LA REPÚBLICA (PROPEEP)"/>
    <x v="0"/>
    <s v="2.2-CONTRATACIÓN DE SERVICIOS"/>
    <s v="2.2.7-SERVICIOS DE CONSERVACIÓN, REPARACIONES MENORES E INSTALACIONES TEMPORALES"/>
    <s v="10-FONDO GENERAL"/>
  </r>
  <r>
    <s v="S"/>
    <n v="0"/>
    <n v="32369829"/>
    <s v="0201-PRESIDENCIA DE LA REPÚBLICA"/>
    <x v="5"/>
    <x v="0"/>
    <x v="1"/>
    <s v="4-SERVICIOS SOCIALES"/>
    <s v="4.1-Vivienda y servicios comunitarios"/>
    <s v="4.1.02-Desarrollo comunitario"/>
    <s v="29-MONTE PLATA"/>
    <s v="11-CONSTRUCCIÓN DE PLAZA COMUNITARIA EN EL DISTRITO MUNICIPAL DE CHIRINO, PROVINCIA MONTE PLATA"/>
    <s v="0009-DIRECCIÓN GENERAL DE PROYECTOS ESTRATÉGICOS Y ESPECIALES DE LA PRESIDENCIA DE LA REPÚBLICA (PROPEEP)"/>
    <x v="0"/>
    <s v="2.7-OBRAS"/>
    <s v="2.7.2-INFRAESTRUCTURA"/>
    <s v="10-FONDO GENERAL"/>
  </r>
  <r>
    <s v="S"/>
    <n v="0"/>
    <n v="14943573"/>
    <s v="0201-PRESIDENCIA DE LA REPÚBLICA"/>
    <x v="5"/>
    <x v="0"/>
    <x v="1"/>
    <s v="4-SERVICIOS SOCIALES"/>
    <s v="4.1-Vivienda y servicios comunitarios"/>
    <s v="4.1.02-Desarrollo comunitario"/>
    <s v="99-MULTIPROVINCIAL"/>
    <s v="00-N/A"/>
    <s v="0001-MINISTERIO DE LA PRESIDENCIA"/>
    <x v="0"/>
    <s v="2.1-REMUNERACIONES Y CONTRIBUCIONES"/>
    <s v="2.1.1-REMUNERACIONES"/>
    <s v="10-FONDO GENERAL"/>
  </r>
  <r>
    <s v="S"/>
    <n v="0"/>
    <n v="34414953"/>
    <s v="0201-PRESIDENCIA DE LA REPÚBLICA"/>
    <x v="5"/>
    <x v="0"/>
    <x v="1"/>
    <s v="4-SERVICIOS SOCIALES"/>
    <s v="4.1-Vivienda y servicios comunitarios"/>
    <s v="4.1.02-Desarrollo comunitario"/>
    <s v="99-MULTIPROVINCIAL"/>
    <s v="00-N/A"/>
    <s v="0001-MINISTERIO DE LA PRESIDENCIA"/>
    <x v="0"/>
    <s v="2.1-REMUNERACIONES Y CONTRIBUCIONES"/>
    <s v="2.1.1-REMUNERACIONES"/>
    <s v="60-CREDITO EXTERNO"/>
  </r>
  <r>
    <s v="S"/>
    <n v="0"/>
    <n v="4114514"/>
    <s v="0201-PRESIDENCIA DE LA REPÚBLICA"/>
    <x v="5"/>
    <x v="0"/>
    <x v="1"/>
    <s v="4-SERVICIOS SOCIALES"/>
    <s v="4.1-Vivienda y servicios comunitarios"/>
    <s v="4.1.02-Desarrollo comunitario"/>
    <s v="99-MULTIPROVINCIAL"/>
    <s v="00-N/A"/>
    <s v="0001-MINISTERIO DE LA PRESIDENCIA"/>
    <x v="0"/>
    <s v="2.1-REMUNERACIONES Y CONTRIBUCIONES"/>
    <s v="2.1.5-CONTRIBUCIONES A LA SEGURIDAD SOCIAL"/>
    <s v="10-FONDO GENERAL"/>
  </r>
  <r>
    <s v="S"/>
    <n v="0"/>
    <n v="0"/>
    <s v="0201-PRESIDENCIA DE LA REPÚBLICA"/>
    <x v="5"/>
    <x v="0"/>
    <x v="1"/>
    <s v="4-SERVICIOS SOCIALES"/>
    <s v="4.1-Vivienda y servicios comunitarios"/>
    <s v="4.1.02-Desarrollo comunitario"/>
    <s v="99-MULTIPROVINCIAL"/>
    <s v="00-N/A"/>
    <s v="0001-MINISTERIO DE LA PRESIDENCIA"/>
    <x v="0"/>
    <s v="2.2-CONTRATACIÓN DE SERVICIOS"/>
    <s v="2.2.1-SERVICIOS BÁSICOS"/>
    <s v="10-FONDO GENERAL"/>
  </r>
  <r>
    <s v="S"/>
    <n v="0"/>
    <n v="0"/>
    <s v="0201-PRESIDENCIA DE LA REPÚBLICA"/>
    <x v="5"/>
    <x v="0"/>
    <x v="1"/>
    <s v="4-SERVICIOS SOCIALES"/>
    <s v="4.1-Vivienda y servicios comunitarios"/>
    <s v="4.1.02-Desarrollo comunitario"/>
    <s v="99-MULTIPROVINCIAL"/>
    <s v="00-N/A"/>
    <s v="0001-MINISTERIO DE LA PRESIDENCIA"/>
    <x v="0"/>
    <s v="2.2-CONTRATACIÓN DE SERVICIOS"/>
    <s v="2.2.2-PUBLICIDAD, IMPRESIÓN Y ENCUADERNACIÓN"/>
    <s v="10-FONDO GENERAL"/>
  </r>
  <r>
    <s v="S"/>
    <n v="0"/>
    <n v="2550000"/>
    <s v="0201-PRESIDENCIA DE LA REPÚBLICA"/>
    <x v="5"/>
    <x v="0"/>
    <x v="1"/>
    <s v="4-SERVICIOS SOCIALES"/>
    <s v="4.1-Vivienda y servicios comunitarios"/>
    <s v="4.1.02-Desarrollo comunitario"/>
    <s v="99-MULTIPROVINCIAL"/>
    <s v="00-N/A"/>
    <s v="0001-MINISTERIO DE LA PRESIDENCIA"/>
    <x v="0"/>
    <s v="2.2-CONTRATACIÓN DE SERVICIOS"/>
    <s v="2.2.3-VIÁTICOS"/>
    <s v="10-FONDO GENERAL"/>
  </r>
  <r>
    <s v="S"/>
    <n v="0"/>
    <n v="0"/>
    <s v="0201-PRESIDENCIA DE LA REPÚBLICA"/>
    <x v="5"/>
    <x v="0"/>
    <x v="1"/>
    <s v="4-SERVICIOS SOCIALES"/>
    <s v="4.1-Vivienda y servicios comunitarios"/>
    <s v="4.1.02-Desarrollo comunitario"/>
    <s v="99-MULTIPROVINCIAL"/>
    <s v="00-N/A"/>
    <s v="0001-MINISTERIO DE LA PRESIDENCIA"/>
    <x v="0"/>
    <s v="2.2-CONTRATACIÓN DE SERVICIOS"/>
    <s v="2.2.4-TRANSPORTE Y ALMACENAJE"/>
    <s v="10-FONDO GENERAL"/>
  </r>
  <r>
    <s v="S"/>
    <n v="0"/>
    <n v="0"/>
    <s v="0201-PRESIDENCIA DE LA REPÚBLICA"/>
    <x v="5"/>
    <x v="0"/>
    <x v="1"/>
    <s v="4-SERVICIOS SOCIALES"/>
    <s v="4.1-Vivienda y servicios comunitarios"/>
    <s v="4.1.02-Desarrollo comunitario"/>
    <s v="99-MULTIPROVINCIAL"/>
    <s v="00-N/A"/>
    <s v="0001-MINISTERIO DE LA PRESIDENCIA"/>
    <x v="0"/>
    <s v="2.2-CONTRATACIÓN DE SERVICIOS"/>
    <s v="2.2.5-ALQUILERES Y RENTAS"/>
    <s v="10-FONDO GENERAL"/>
  </r>
  <r>
    <s v="S"/>
    <n v="0"/>
    <n v="0"/>
    <s v="0201-PRESIDENCIA DE LA REPÚBLICA"/>
    <x v="5"/>
    <x v="0"/>
    <x v="1"/>
    <s v="4-SERVICIOS SOCIALES"/>
    <s v="4.1-Vivienda y servicios comunitarios"/>
    <s v="4.1.02-Desarrollo comunitario"/>
    <s v="99-MULTIPROVINCIAL"/>
    <s v="00-N/A"/>
    <s v="0001-MINISTERIO DE LA PRESIDENCIA"/>
    <x v="0"/>
    <s v="2.2-CONTRATACIÓN DE SERVICIOS"/>
    <s v="2.2.6-SEGUROS"/>
    <s v="10-FONDO GENERAL"/>
  </r>
  <r>
    <s v="S"/>
    <n v="0"/>
    <n v="564045"/>
    <s v="0201-PRESIDENCIA DE LA REPÚBLICA"/>
    <x v="5"/>
    <x v="0"/>
    <x v="1"/>
    <s v="4-SERVICIOS SOCIALES"/>
    <s v="4.1-Vivienda y servicios comunitarios"/>
    <s v="4.1.02-Desarrollo comunitario"/>
    <s v="99-MULTIPROVINCIAL"/>
    <s v="00-N/A"/>
    <s v="0001-MINISTERIO DE LA PRESIDENCIA"/>
    <x v="0"/>
    <s v="2.2-CONTRATACIÓN DE SERVICIOS"/>
    <s v="2.2.7-SERVICIOS DE CONSERVACIÓN, REPARACIONES MENORES E INSTALACIONES TEMPORALES"/>
    <s v="10-FONDO GENERAL"/>
  </r>
  <r>
    <s v="S"/>
    <n v="0"/>
    <n v="89003228"/>
    <s v="0201-PRESIDENCIA DE LA REPÚBLICA"/>
    <x v="5"/>
    <x v="0"/>
    <x v="1"/>
    <s v="4-SERVICIOS SOCIALES"/>
    <s v="4.1-Vivienda y servicios comunitarios"/>
    <s v="4.1.02-Desarrollo comunitario"/>
    <s v="99-MULTIPROVINCIAL"/>
    <s v="00-N/A"/>
    <s v="0001-MINISTERIO DE LA PRESIDENCIA"/>
    <x v="0"/>
    <s v="2.2-CONTRATACIÓN DE SERVICIOS"/>
    <s v="2.2.8-OTROS SERVICIOS NO INCLUIDOS EN CONCEPTOS ANTERIORES"/>
    <s v="10-FONDO GENERAL"/>
  </r>
  <r>
    <s v="S"/>
    <n v="0"/>
    <n v="153104462"/>
    <s v="0201-PRESIDENCIA DE LA REPÚBLICA"/>
    <x v="5"/>
    <x v="0"/>
    <x v="1"/>
    <s v="4-SERVICIOS SOCIALES"/>
    <s v="4.1-Vivienda y servicios comunitarios"/>
    <s v="4.1.02-Desarrollo comunitario"/>
    <s v="99-MULTIPROVINCIAL"/>
    <s v="00-N/A"/>
    <s v="0001-MINISTERIO DE LA PRESIDENCIA"/>
    <x v="0"/>
    <s v="2.2-CONTRATACIÓN DE SERVICIOS"/>
    <s v="2.2.8-OTROS SERVICIOS NO INCLUIDOS EN CONCEPTOS ANTERIORES"/>
    <s v="60-CREDITO EXTERNO"/>
  </r>
  <r>
    <s v="S"/>
    <n v="0"/>
    <n v="4693030"/>
    <s v="0201-PRESIDENCIA DE LA REPÚBLICA"/>
    <x v="5"/>
    <x v="0"/>
    <x v="1"/>
    <s v="4-SERVICIOS SOCIALES"/>
    <s v="4.1-Vivienda y servicios comunitarios"/>
    <s v="4.1.02-Desarrollo comunitario"/>
    <s v="99-MULTIPROVINCIAL"/>
    <s v="00-N/A"/>
    <s v="0001-MINISTERIO DE LA PRESIDENCIA"/>
    <x v="0"/>
    <s v="2.2-CONTRATACIÓN DE SERVICIOS"/>
    <s v="2.2.8-OTROS SERVICIOS NO INCLUIDOS EN CONCEPTOS ANTERIORES"/>
    <s v="70-DONACION EXTERNA"/>
  </r>
  <r>
    <s v="S"/>
    <n v="0"/>
    <n v="850000"/>
    <s v="0201-PRESIDENCIA DE LA REPÚBLICA"/>
    <x v="5"/>
    <x v="0"/>
    <x v="1"/>
    <s v="4-SERVICIOS SOCIALES"/>
    <s v="4.1-Vivienda y servicios comunitarios"/>
    <s v="4.1.02-Desarrollo comunitario"/>
    <s v="99-MULTIPROVINCIAL"/>
    <s v="00-N/A"/>
    <s v="0001-MINISTERIO DE LA PRESIDENCIA"/>
    <x v="0"/>
    <s v="2.2-CONTRATACIÓN DE SERVICIOS"/>
    <s v="2.2.9-OTRAS CONTRATACIONES DE SERVICIOS"/>
    <s v="10-FONDO GENERAL"/>
  </r>
  <r>
    <s v="S"/>
    <n v="0"/>
    <n v="0"/>
    <s v="0201-PRESIDENCIA DE LA REPÚBLICA"/>
    <x v="5"/>
    <x v="0"/>
    <x v="1"/>
    <s v="4-SERVICIOS SOCIALES"/>
    <s v="4.1-Vivienda y servicios comunitarios"/>
    <s v="4.1.02-Desarrollo comunitario"/>
    <s v="99-MULTIPROVINCIAL"/>
    <s v="00-N/A"/>
    <s v="0001-MINISTERIO DE LA PRESIDENCIA"/>
    <x v="0"/>
    <s v="2.3-MATERIALES Y SUMINISTROS"/>
    <s v="2.3.3-PAPEL, CARTÓN E IMPRESOS"/>
    <s v="10-FONDO GENERAL"/>
  </r>
  <r>
    <s v="S"/>
    <n v="0"/>
    <n v="0"/>
    <s v="0201-PRESIDENCIA DE LA REPÚBLICA"/>
    <x v="5"/>
    <x v="0"/>
    <x v="1"/>
    <s v="4-SERVICIOS SOCIALES"/>
    <s v="4.1-Vivienda y servicios comunitarios"/>
    <s v="4.1.02-Desarrollo comunitario"/>
    <s v="99-MULTIPROVINCIAL"/>
    <s v="00-N/A"/>
    <s v="0001-MINISTERIO DE LA PRESIDENCIA"/>
    <x v="0"/>
    <s v="2.3-MATERIALES Y SUMINISTROS"/>
    <s v="2.3.7-COMBUSTIBLES, LUBRICANTES, PRODUCTOS QUÍMICOS Y CONEXOS"/>
    <s v="10-FONDO GENERAL"/>
  </r>
  <r>
    <s v="S"/>
    <n v="0"/>
    <n v="0"/>
    <s v="0201-PRESIDENCIA DE LA REPÚBLICA"/>
    <x v="5"/>
    <x v="0"/>
    <x v="1"/>
    <s v="4-SERVICIOS SOCIALES"/>
    <s v="4.1-Vivienda y servicios comunitarios"/>
    <s v="4.1.02-Desarrollo comunitario"/>
    <s v="99-MULTIPROVINCIAL"/>
    <s v="00-N/A"/>
    <s v="0001-MINISTERIO DE LA PRESIDENCIA"/>
    <x v="0"/>
    <s v="2.3-MATERIALES Y SUMINISTROS"/>
    <s v="2.3.9-PRODUCTOS Y ÚTILES VARIOS"/>
    <s v="10-FONDO GENERAL"/>
  </r>
  <r>
    <s v="S"/>
    <n v="30000000"/>
    <n v="30000000"/>
    <s v="0201-PRESIDENCIA DE LA REPÚBLICA"/>
    <x v="5"/>
    <x v="0"/>
    <x v="1"/>
    <s v="4-SERVICIOS SOCIALES"/>
    <s v="4.3-Actividades deportivas, recreativas, culturales y religiosas"/>
    <s v="4.3.02-Servicios recreativos y deportivos"/>
    <s v="01-DISTRITO NACIONAL"/>
    <s v="01-REMODELACIÓN CLUB DEPORTIVO, SOCIAL Y CULTURAL VILLA FRANCISCA, SECTOR VILLA FRANCISCA, DISTRITO NACIONAL."/>
    <s v="0009-COMISIÓN PRESIDENCIAL DE APOYO AL DESARROLLO PROVINCIAL"/>
    <x v="0"/>
    <s v="2.7-OBRAS"/>
    <s v="2.7.2-INFRAESTRUCTURA"/>
    <s v="10-FONDO GENERAL"/>
  </r>
  <r>
    <s v="S"/>
    <n v="51272637.509999998"/>
    <n v="150000001"/>
    <s v="0201-PRESIDENCIA DE LA REPÚBLICA"/>
    <x v="5"/>
    <x v="0"/>
    <x v="1"/>
    <s v="4-SERVICIOS SOCIALES"/>
    <s v="4.3-Actividades deportivas, recreativas, culturales y religiosas"/>
    <s v="4.3.02-Servicios recreativos y deportivos"/>
    <s v="01-DISTRITO NACIONAL"/>
    <s v="06-CONSTRUCCIÓN DE UN PATINÓDROMO Y PARQUE  URBANO EN EL SECTOR MIRAMAR,  DISTRITO NACIONAL"/>
    <s v="0005-UNIDAD EJECUTORA PARA LA READECUACION DE BARRIOS  Y ENTORNOS (URBE)"/>
    <x v="0"/>
    <s v="2.7-OBRAS"/>
    <s v="2.7.2-INFRAESTRUCTURA"/>
    <s v="10-FONDO GENERAL"/>
  </r>
  <r>
    <s v="S"/>
    <n v="21386823.120000001"/>
    <n v="21668258"/>
    <s v="0201-PRESIDENCIA DE LA REPÚBLICA"/>
    <x v="5"/>
    <x v="0"/>
    <x v="1"/>
    <s v="4-SERVICIOS SOCIALES"/>
    <s v="4.3-Actividades deportivas, recreativas, culturales y religiosas"/>
    <s v="4.3.02-Servicios recreativos y deportivos"/>
    <s v="01-DISTRITO NACIONAL"/>
    <s v="07-REMODELACIÓN CLUB DEPORTIVO EL MILLÓN YIREH, SECTOR EL MILLÓN, DISTRITO NACIONAL"/>
    <s v="0009-COMISIÓN PRESIDENCIAL DE APOYO AL DESARROLLO PROVINCIAL"/>
    <x v="0"/>
    <s v="2.7-OBRAS"/>
    <s v="2.7.2-INFRAESTRUCTURA"/>
    <s v="10-FONDO GENERAL"/>
  </r>
  <r>
    <s v="S"/>
    <n v="6455489"/>
    <n v="6455489"/>
    <s v="0201-PRESIDENCIA DE LA REPÚBLICA"/>
    <x v="5"/>
    <x v="0"/>
    <x v="1"/>
    <s v="4-SERVICIOS SOCIALES"/>
    <s v="4.3-Actividades deportivas, recreativas, culturales y religiosas"/>
    <s v="4.3.02-Servicios recreativos y deportivos"/>
    <s v="03-BAHORUCO"/>
    <s v="99-REMODELACIÓN CLUB RECREATIVO Y CULTURAL VILLA XARAGUA, MUNICIPIO VILLA JARAGUA, PROVINCIA BAHORUCO"/>
    <s v="0009-COMISIÓN PRESIDENCIAL DE APOYO AL DESARROLLO PROVINCIAL"/>
    <x v="0"/>
    <s v="2.7-OBRAS"/>
    <s v="2.7.2-INFRAESTRUCTURA"/>
    <s v="10-FONDO GENERAL"/>
  </r>
  <r>
    <s v="S"/>
    <n v="28256515.800000001"/>
    <n v="28300000"/>
    <s v="0201-PRESIDENCIA DE LA REPÚBLICA"/>
    <x v="5"/>
    <x v="0"/>
    <x v="1"/>
    <s v="4-SERVICIOS SOCIALES"/>
    <s v="4.3-Actividades deportivas, recreativas, culturales y religiosas"/>
    <s v="4.3.02-Servicios recreativos y deportivos"/>
    <s v="08-EL SEIBO"/>
    <s v="08-RECONSTRUCCIÓN CLUB DEPORTIVO Y CULTURAL GINANDIANA, MUNICIPIO EL SEIBO, PROVINCIA EL SEIBO"/>
    <s v="0009-COMISIÓN PRESIDENCIAL DE APOYO AL DESARROLLO PROVINCIAL"/>
    <x v="0"/>
    <s v="2.7-OBRAS"/>
    <s v="2.7.2-INFRAESTRUCTURA"/>
    <s v="10-FONDO GENERAL"/>
  </r>
  <r>
    <s v="S"/>
    <n v="35891021.960000001"/>
    <n v="35892875"/>
    <s v="0201-PRESIDENCIA DE LA REPÚBLICA"/>
    <x v="5"/>
    <x v="0"/>
    <x v="1"/>
    <s v="4-SERVICIOS SOCIALES"/>
    <s v="4.3-Actividades deportivas, recreativas, culturales y religiosas"/>
    <s v="4.3.02-Servicios recreativos y deportivos"/>
    <s v="12-LA ROMANA"/>
    <s v="03-REMODELACIÓN CLUB DEPORTIVO Y CULTURAL SAN MARTÍN DE PORRES, SECTOR PAPAGAYO, MUNICIPIO LA ROMANA, PROVINCIA LA ROMANA"/>
    <s v="0009-COMISIÓN PRESIDENCIAL DE APOYO AL DESARROLLO PROVINCIAL"/>
    <x v="0"/>
    <s v="2.7-OBRAS"/>
    <s v="2.7.2-INFRAESTRUCTURA"/>
    <s v="10-FONDO GENERAL"/>
  </r>
  <r>
    <s v="S"/>
    <n v="7965858.6399999997"/>
    <n v="19433222"/>
    <s v="0201-PRESIDENCIA DE LA REPÚBLICA"/>
    <x v="5"/>
    <x v="0"/>
    <x v="1"/>
    <s v="4-SERVICIOS SOCIALES"/>
    <s v="4.3-Actividades deportivas, recreativas, culturales y religiosas"/>
    <s v="4.3.02-Servicios recreativos y deportivos"/>
    <s v="17-PERAVIA"/>
    <s v="43-CONSTRUCCIÓN ESTADIO DE SÓFTBOL VILLA GÜERA, MUNICIPIO BANÍ, PROVINCIA PERAVIA"/>
    <s v="0009-COMISIÓN PRESIDENCIAL DE APOYO AL DESARROLLO PROVINCIAL"/>
    <x v="0"/>
    <s v="2.7-OBRAS"/>
    <s v="2.7.2-INFRAESTRUCTURA"/>
    <s v="10-FONDO GENERAL"/>
  </r>
  <r>
    <s v="S"/>
    <n v="21738270.420000002"/>
    <n v="24128032"/>
    <s v="0201-PRESIDENCIA DE LA REPÚBLICA"/>
    <x v="5"/>
    <x v="0"/>
    <x v="1"/>
    <s v="4-SERVICIOS SOCIALES"/>
    <s v="4.3-Actividades deportivas, recreativas, culturales y religiosas"/>
    <s v="4.3.02-Servicios recreativos y deportivos"/>
    <s v="17-PERAVIA"/>
    <s v="44-CONSTRUCCIÓN CAMPO DE BÉISBOL NELSON MATEO, D.M. PIZARRETE, MUNICIPIO NIZAO, PROVINCIA PERAVIA."/>
    <s v="0009-COMISIÓN PRESIDENCIAL DE APOYO AL DESARROLLO PROVINCIAL"/>
    <x v="0"/>
    <s v="2.7-OBRAS"/>
    <s v="2.7.2-INFRAESTRUCTURA"/>
    <s v="10-FONDO GENERAL"/>
  </r>
  <r>
    <s v="S"/>
    <n v="9789158.7699999996"/>
    <n v="19916833"/>
    <s v="0201-PRESIDENCIA DE LA REPÚBLICA"/>
    <x v="5"/>
    <x v="0"/>
    <x v="1"/>
    <s v="4-SERVICIOS SOCIALES"/>
    <s v="4.3-Actividades deportivas, recreativas, culturales y religiosas"/>
    <s v="4.3.02-Servicios recreativos y deportivos"/>
    <s v="17-PERAVIA"/>
    <s v="47-CONSTRUCCIÓN CAMPO DE BÉISBOL RAMON PIMENTEL, SECCION LA MONTERIA, MUNICIPIO BANI."/>
    <s v="0009-COMISIÓN PRESIDENCIAL DE APOYO AL DESARROLLO PROVINCIAL"/>
    <x v="0"/>
    <s v="2.7-OBRAS"/>
    <s v="2.7.2-INFRAESTRUCTURA"/>
    <s v="10-FONDO GENERAL"/>
  </r>
  <r>
    <s v="S"/>
    <n v="18170444.640000001"/>
    <n v="23231040"/>
    <s v="0201-PRESIDENCIA DE LA REPÚBLICA"/>
    <x v="5"/>
    <x v="0"/>
    <x v="1"/>
    <s v="4-SERVICIOS SOCIALES"/>
    <s v="4.3-Actividades deportivas, recreativas, culturales y religiosas"/>
    <s v="4.3.02-Servicios recreativos y deportivos"/>
    <s v="17-PERAVIA"/>
    <s v="50-CONSTRUCCIÓN ESTADIO DE BÉISBOL FELLO SOTO, D. M. SABANA BUEY, MUNICIPIO BANÍ, PROVINCIA PERAVIA"/>
    <s v="0009-COMISIÓN PRESIDENCIAL DE APOYO AL DESARROLLO PROVINCIAL"/>
    <x v="0"/>
    <s v="2.7-OBRAS"/>
    <s v="2.7.2-INFRAESTRUCTURA"/>
    <s v="10-FONDO GENERAL"/>
  </r>
  <r>
    <s v="S"/>
    <n v="23353360.48"/>
    <n v="25000000"/>
    <s v="0201-PRESIDENCIA DE LA REPÚBLICA"/>
    <x v="5"/>
    <x v="0"/>
    <x v="1"/>
    <s v="4-SERVICIOS SOCIALES"/>
    <s v="4.3-Actividades deportivas, recreativas, culturales y religiosas"/>
    <s v="4.3.02-Servicios recreativos y deportivos"/>
    <s v="18-PUERTO PLATA"/>
    <s v="04-REMODELACIÓN CLUB ATLETICO Y CULTURAL HUGO KUNHARDT, BARRIO INVI, MUNICIPIO PUERTO PLATA, PROVINCIA PUERTO PLATA"/>
    <s v="0009-COMISIÓN PRESIDENCIAL DE APOYO AL DESARROLLO PROVINCIAL"/>
    <x v="0"/>
    <s v="2.7-OBRAS"/>
    <s v="2.7.2-INFRAESTRUCTURA"/>
    <s v="10-FONDO GENERAL"/>
  </r>
  <r>
    <s v="S"/>
    <n v="0"/>
    <n v="21872128"/>
    <s v="0201-PRESIDENCIA DE LA REPÚBLICA"/>
    <x v="5"/>
    <x v="0"/>
    <x v="1"/>
    <s v="4-SERVICIOS SOCIALES"/>
    <s v="4.3-Actividades deportivas, recreativas, culturales y religiosas"/>
    <s v="4.3.02-Servicios recreativos y deportivos"/>
    <s v="18-PUERTO PLATA"/>
    <s v="10-REMODELACIÓN CLUB DEPORTIVO GUSTAVO BEHALL, CENTRO HISTORICO DE PUERTO PLATA, MUNICIPIO PUERTO PLATA"/>
    <s v="0009-COMISIÓN PRESIDENCIAL DE APOYO AL DESARROLLO PROVINCIAL"/>
    <x v="0"/>
    <s v="2.7-OBRAS"/>
    <s v="2.7.2-INFRAESTRUCTURA"/>
    <s v="10-FONDO GENERAL"/>
  </r>
  <r>
    <s v="S"/>
    <n v="0"/>
    <n v="0"/>
    <s v="0201-PRESIDENCIA DE LA REPÚBLICA"/>
    <x v="5"/>
    <x v="0"/>
    <x v="1"/>
    <s v="4-SERVICIOS SOCIALES"/>
    <s v="4.3-Actividades deportivas, recreativas, culturales y religiosas"/>
    <s v="4.3.02-Servicios recreativos y deportivos"/>
    <s v="22-SAN JUAN"/>
    <s v="96-CONSTRUCCIÓN CANCHA DE BALONCESTO EN EL MUNICIPIO EL CERCADO, PROVINCIA SAN JUAN"/>
    <s v="0009-COMISIÓN PRESIDENCIAL DE APOYO AL DESARROLLO PROVINCIAL"/>
    <x v="0"/>
    <s v="2.7-OBRAS"/>
    <s v="2.7.2-INFRAESTRUCTURA"/>
    <s v="10-FONDO GENERAL"/>
  </r>
  <r>
    <s v="S"/>
    <n v="0"/>
    <n v="0"/>
    <s v="0201-PRESIDENCIA DE LA REPÚBLICA"/>
    <x v="5"/>
    <x v="0"/>
    <x v="1"/>
    <s v="4-SERVICIOS SOCIALES"/>
    <s v="4.3-Actividades deportivas, recreativas, culturales y religiosas"/>
    <s v="4.3.02-Servicios recreativos y deportivos"/>
    <s v="22-SAN JUAN"/>
    <s v="97-CONSTRUCCIÓN CANCHA DE BALONCESTO EN EL DISTRITO MUNICIPAL GUANITO, MUNICIPIO SAN JUAN DE LA MAGUANA, PROVINCIA SAN JUAN"/>
    <s v="0009-COMISIÓN PRESIDENCIAL DE APOYO AL DESARROLLO PROVINCIAL"/>
    <x v="0"/>
    <s v="2.7-OBRAS"/>
    <s v="2.7.2-INFRAESTRUCTURA"/>
    <s v="10-FONDO GENERAL"/>
  </r>
  <r>
    <s v="S"/>
    <n v="6378930.7000000002"/>
    <n v="6451973"/>
    <s v="0201-PRESIDENCIA DE LA REPÚBLICA"/>
    <x v="5"/>
    <x v="0"/>
    <x v="1"/>
    <s v="4-SERVICIOS SOCIALES"/>
    <s v="4.3-Actividades deportivas, recreativas, culturales y religiosas"/>
    <s v="4.3.02-Servicios recreativos y deportivos"/>
    <s v="23-SAN PEDRO DE MACORIS"/>
    <s v="52-CONSTRUCCIÓN CANCHA DE BALONCESTO EL TOCONAL, MUNICIPIO SAN PEDRO DE MACORÍS"/>
    <s v="0009-COMISIÓN PRESIDENCIAL DE APOYO AL DESARROLLO PROVINCIAL"/>
    <x v="0"/>
    <s v="2.7-OBRAS"/>
    <s v="2.7.2-INFRAESTRUCTURA"/>
    <s v="10-FONDO GENERAL"/>
  </r>
  <r>
    <s v="S"/>
    <n v="22539515.609999999"/>
    <n v="47989290"/>
    <s v="0201-PRESIDENCIA DE LA REPÚBLICA"/>
    <x v="5"/>
    <x v="0"/>
    <x v="1"/>
    <s v="4-SERVICIOS SOCIALES"/>
    <s v="4.3-Actividades deportivas, recreativas, culturales y religiosas"/>
    <s v="4.3.02-Servicios recreativos y deportivos"/>
    <s v="25-SANTIAGO"/>
    <s v="09-REMODELACIÓN POLIDEPORTIVO JUAN PABLO SOSA VILLANUEVA, MUNICIPIO VILLA GONZÁLEZ, PROVINCIA SANTIAGO"/>
    <s v="0009-COMISIÓN PRESIDENCIAL DE APOYO AL DESARROLLO PROVINCIAL"/>
    <x v="0"/>
    <s v="2.7-OBRAS"/>
    <s v="2.7.2-INFRAESTRUCTURA"/>
    <s v="10-FONDO GENERAL"/>
  </r>
  <r>
    <s v="S"/>
    <n v="8815980"/>
    <n v="8815980"/>
    <s v="0201-PRESIDENCIA DE LA REPÚBLICA"/>
    <x v="5"/>
    <x v="0"/>
    <x v="1"/>
    <s v="4-SERVICIOS SOCIALES"/>
    <s v="4.3-Actividades deportivas, recreativas, culturales y religiosas"/>
    <s v="4.3.02-Servicios recreativos y deportivos"/>
    <s v="27-VALVERDE"/>
    <s v="41-REMODELACIÓN PARQUE CENTRAL D.M. AMINA, MUNICIPIO MAO, PROVINCIA VALVERDE"/>
    <s v="0009-COMISIÓN PRESIDENCIAL DE APOYO AL DESARROLLO PROVINCIAL"/>
    <x v="0"/>
    <s v="2.7-OBRAS"/>
    <s v="2.7.2-INFRAESTRUCTURA"/>
    <s v="10-FONDO GENERAL"/>
  </r>
  <r>
    <s v="S"/>
    <n v="12766283.84"/>
    <n v="22770463"/>
    <s v="0201-PRESIDENCIA DE LA REPÚBLICA"/>
    <x v="5"/>
    <x v="0"/>
    <x v="1"/>
    <s v="4-SERVICIOS SOCIALES"/>
    <s v="4.3-Actividades deportivas, recreativas, culturales y religiosas"/>
    <s v="4.3.02-Servicios recreativos y deportivos"/>
    <s v="29-MONTE PLATA"/>
    <s v="46-CONSTRUCCIÓN CAMPO DE BÉISBOL EN EL MUNICIPIO PERALVILLO, PROVINCIA MONTE PLATA."/>
    <s v="0009-COMISIÓN PRESIDENCIAL DE APOYO AL DESARROLLO PROVINCIAL"/>
    <x v="0"/>
    <s v="2.7-OBRAS"/>
    <s v="2.7.2-INFRAESTRUCTURA"/>
    <s v="10-FONDO GENERAL"/>
  </r>
  <r>
    <s v="S"/>
    <n v="0"/>
    <n v="29122131"/>
    <s v="0201-PRESIDENCIA DE LA REPÚBLICA"/>
    <x v="5"/>
    <x v="0"/>
    <x v="1"/>
    <s v="4-SERVICIOS SOCIALES"/>
    <s v="4.3-Actividades deportivas, recreativas, culturales y religiosas"/>
    <s v="4.3.02-Servicios recreativos y deportivos"/>
    <s v="29-MONTE PLATA"/>
    <s v="51-CONSTRUCCIÓN CAMPO DE BÉISBOL SABANA DE PAYABO, MUNICIPIO MONTE PLATA, PROVINCIA MONTE PLATA."/>
    <s v="0009-COMISIÓN PRESIDENCIAL DE APOYO AL DESARROLLO PROVINCIAL"/>
    <x v="0"/>
    <s v="2.7-OBRAS"/>
    <s v="2.7.2-INFRAESTRUCTURA"/>
    <s v="10-FONDO GENERAL"/>
  </r>
  <r>
    <s v="S"/>
    <n v="0"/>
    <n v="5968653"/>
    <s v="0201-PRESIDENCIA DE LA REPÚBLICA"/>
    <x v="5"/>
    <x v="0"/>
    <x v="1"/>
    <s v="4-SERVICIOS SOCIALES"/>
    <s v="4.3-Actividades deportivas, recreativas, culturales y religiosas"/>
    <s v="4.3.02-Servicios recreativos y deportivos"/>
    <s v="29-MONTE PLATA"/>
    <s v="65-CONSTRUCCIÓN CANCHA DE BALONCESTO MELLA FANÍ, PARAJE LA LUISA PRIETA, MUNICIPIO MONTE PLATA, PROVINCIA MONTE PLATA."/>
    <s v="0009-COMISIÓN PRESIDENCIAL DE APOYO AL DESARROLLO PROVINCIAL"/>
    <x v="0"/>
    <s v="2.7-OBRAS"/>
    <s v="2.7.2-INFRAESTRUCTURA"/>
    <s v="10-FONDO GENERAL"/>
  </r>
  <r>
    <s v="S"/>
    <n v="0"/>
    <n v="23841707"/>
    <s v="0201-PRESIDENCIA DE LA REPÚBLICA"/>
    <x v="5"/>
    <x v="0"/>
    <x v="1"/>
    <s v="4-SERVICIOS SOCIALES"/>
    <s v="4.3-Actividades deportivas, recreativas, culturales y religiosas"/>
    <s v="4.3.02-Servicios recreativos y deportivos"/>
    <s v="32-SANTO DOMINGO"/>
    <s v="02-REMODELACIÓN CLUB DEPORTIVO Y CULTURAL RAMÓN MATÍAS MELLA, MUNICIPIO SANTO DOMINGO ESTE, PROVINCIA SANTO DOMINGO"/>
    <s v="0009-COMISIÓN PRESIDENCIAL DE APOYO AL DESARROLLO PROVINCIAL"/>
    <x v="0"/>
    <s v="2.7-OBRAS"/>
    <s v="2.7.2-INFRAESTRUCTURA"/>
    <s v="10-FONDO GENERAL"/>
  </r>
  <r>
    <s v="S"/>
    <n v="27019890.379999999"/>
    <n v="62935945"/>
    <s v="0201-PRESIDENCIA DE LA REPÚBLICA"/>
    <x v="5"/>
    <x v="0"/>
    <x v="1"/>
    <s v="4-SERVICIOS SOCIALES"/>
    <s v="4.3-Actividades deportivas, recreativas, culturales y religiosas"/>
    <s v="4.3.02-Servicios recreativos y deportivos"/>
    <s v="32-SANTO DOMINGO"/>
    <s v="05-REMODELACIÓN CLUB DEPORTIVO Y CULTURAL LOS MINA, MUNICIPIO SANTO DOMINGO ESTE, PROVINCIA SANTO DOMINGO"/>
    <s v="0009-COMISIÓN PRESIDENCIAL DE APOYO AL DESARROLLO PROVINCIAL"/>
    <x v="0"/>
    <s v="2.7-OBRAS"/>
    <s v="2.7.2-INFRAESTRUCTURA"/>
    <s v="10-FONDO GENERAL"/>
  </r>
  <r>
    <s v="S"/>
    <n v="0"/>
    <n v="0"/>
    <s v="0201-PRESIDENCIA DE LA REPÚBLICA"/>
    <x v="5"/>
    <x v="0"/>
    <x v="1"/>
    <s v="4-SERVICIOS SOCIALES"/>
    <s v="4.3-Actividades deportivas, recreativas, culturales y religiosas"/>
    <s v="4.3.02-Servicios recreativos y deportivos"/>
    <s v="32-SANTO DOMINGO"/>
    <s v="19-CONSTRUCCIÓN CLUB DEPORTIVO Y CULTURAL NUEVA GENERACION, SECTOR HATO NUEVO, MUNICIPIO SANTO DOMINGO OESTE, PROVINCIA SANTO DOMINGO"/>
    <s v="0009-COMISIÓN PRESIDENCIAL DE APOYO AL DESARROLLO PROVINCIAL"/>
    <x v="0"/>
    <s v="2.7-OBRAS"/>
    <s v="2.7.2-INFRAESTRUCTURA"/>
    <s v="10-FONDO GENERAL"/>
  </r>
  <r>
    <s v="S"/>
    <n v="9114078.6699999999"/>
    <n v="21382761"/>
    <s v="0201-PRESIDENCIA DE LA REPÚBLICA"/>
    <x v="5"/>
    <x v="0"/>
    <x v="1"/>
    <s v="4-SERVICIOS SOCIALES"/>
    <s v="4.3-Actividades deportivas, recreativas, culturales y religiosas"/>
    <s v="4.3.02-Servicios recreativos y deportivos"/>
    <s v="32-SANTO DOMINGO"/>
    <s v="45-CONSTRUCCIÓN CAMPO DE BÉISBOL EL CAFÉ DE HERRERA,  MUNICIPIO SANTO DOMINGO OESTE, PROVINCIA SANTO DOMINGO"/>
    <s v="0009-COMISIÓN PRESIDENCIAL DE APOYO AL DESARROLLO PROVINCIAL"/>
    <x v="0"/>
    <s v="2.7-OBRAS"/>
    <s v="2.7.2-INFRAESTRUCTURA"/>
    <s v="10-FONDO GENERAL"/>
  </r>
  <r>
    <s v="S"/>
    <n v="0"/>
    <n v="0"/>
    <s v="0201-PRESIDENCIA DE LA REPÚBLICA"/>
    <x v="5"/>
    <x v="0"/>
    <x v="1"/>
    <s v="4-SERVICIOS SOCIALES"/>
    <s v="4.3-Actividades deportivas, recreativas, culturales y religiosas"/>
    <s v="4.3.02-Servicios recreativos y deportivos"/>
    <s v="32-SANTO DOMINGO"/>
    <s v="46-CONSTRUCCIÓN DE PARQUE RECREATIVO EN LA BASE AEREA DE SAN ISIDRO, MUNICIPIO SANTO DOMINGO ESTE, PROVINCIA SANTO DOMINGO."/>
    <s v="0009-COMISIÓN PRESIDENCIAL DE APOYO AL DESARROLLO PROVINCIAL"/>
    <x v="0"/>
    <s v="2.7-OBRAS"/>
    <s v="2.7.2-INFRAESTRUCTURA"/>
    <s v="10-FONDO GENERAL"/>
  </r>
  <r>
    <s v="S"/>
    <n v="10918682.880000001"/>
    <n v="21810450"/>
    <s v="0201-PRESIDENCIA DE LA REPÚBLICA"/>
    <x v="5"/>
    <x v="0"/>
    <x v="1"/>
    <s v="4-SERVICIOS SOCIALES"/>
    <s v="4.3-Actividades deportivas, recreativas, culturales y religiosas"/>
    <s v="4.3.02-Servicios recreativos y deportivos"/>
    <s v="32-SANTO DOMINGO"/>
    <s v="48-CONSTRUCCIÓN CAMPO DE BÉISBOL LAS CAOBAS, SECTOR LAS CAOBAS, MUNICIPIO SANTO DOMINGO OESTE"/>
    <s v="0009-COMISIÓN PRESIDENCIAL DE APOYO AL DESARROLLO PROVINCIAL"/>
    <x v="0"/>
    <s v="2.7-OBRAS"/>
    <s v="2.7.2-INFRAESTRUCTURA"/>
    <s v="10-FONDO GENERAL"/>
  </r>
  <r>
    <s v="S"/>
    <n v="0"/>
    <n v="20367310"/>
    <s v="0201-PRESIDENCIA DE LA REPÚBLICA"/>
    <x v="5"/>
    <x v="0"/>
    <x v="1"/>
    <s v="4-SERVICIOS SOCIALES"/>
    <s v="4.3-Actividades deportivas, recreativas, culturales y religiosas"/>
    <s v="4.3.02-Servicios recreativos y deportivos"/>
    <s v="32-SANTO DOMINGO"/>
    <s v="78-RECONSTRUCCIÓN CLUB DEPORTIVO Y CULTURAL VILLA FARO, MUNICIPIO SANTO DOMINGO ESTE, PROVINCIA SANTO DOMINGO"/>
    <s v="0009-COMISIÓN PRESIDENCIAL DE APOYO AL DESARROLLO PROVINCIAL"/>
    <x v="0"/>
    <s v="2.7-OBRAS"/>
    <s v="2.7.2-INFRAESTRUCTURA"/>
    <s v="10-FONDO GENERAL"/>
  </r>
  <r>
    <s v="S"/>
    <n v="16850021.359999999"/>
    <n v="34690593"/>
    <s v="0201-PRESIDENCIA DE LA REPÚBLICA"/>
    <x v="5"/>
    <x v="0"/>
    <x v="1"/>
    <s v="4-SERVICIOS SOCIALES"/>
    <s v="4.3-Actividades deportivas, recreativas, culturales y religiosas"/>
    <s v="4.3.02-Servicios recreativos y deportivos"/>
    <s v="32-SANTO DOMINGO"/>
    <s v="86-CONSTRUCCIÓN CLUB DEPORTIVO MIL FLORES, MUNICIPIO SANTO DOMINGO ESTE, PROVINCIA SANTO DOMINGO"/>
    <s v="0009-COMISIÓN PRESIDENCIAL DE APOYO AL DESARROLLO PROVINCIAL"/>
    <x v="0"/>
    <s v="2.7-OBRAS"/>
    <s v="2.7.2-INFRAESTRUCTURA"/>
    <s v="10-FONDO GENERAL"/>
  </r>
  <r>
    <s v="S"/>
    <n v="0"/>
    <n v="144090"/>
    <s v="0201-PRESIDENCIA DE LA REPÚBLICA"/>
    <x v="5"/>
    <x v="0"/>
    <x v="1"/>
    <s v="4-SERVICIOS SOCIALES"/>
    <s v="4.3-Actividades deportivas, recreativas, culturales y religiosas"/>
    <s v="4.3.03-Servicios culturales"/>
    <s v="25-SANTIAGO"/>
    <s v="11-RESTAURACIÓN  DEL EDIFICIO QUE  ALOJA LAS OFICINAS DE PATRINOMIO MOMUNENTAL DE SANTIAGO, PROVINCIA SANTIAGO."/>
    <s v="0009-COMISIÓN PRESIDENCIAL DE APOYO AL DESARROLLO PROVINCIAL"/>
    <x v="0"/>
    <s v="2.7-OBRAS"/>
    <s v="2.7.2-INFRAESTRUCTURA"/>
    <s v="10-FONDO GENERAL"/>
  </r>
  <r>
    <s v="S"/>
    <n v="0"/>
    <n v="11414714"/>
    <s v="0201-PRESIDENCIA DE LA REPÚBLICA"/>
    <x v="5"/>
    <x v="0"/>
    <x v="1"/>
    <s v="4-SERVICIOS SOCIALES"/>
    <s v="4.3-Actividades deportivas, recreativas, culturales y religiosas"/>
    <s v="4.3.03-Servicios culturales"/>
    <s v="25-SANTIAGO"/>
    <s v="12-RESTAURACIÓN DEL CENTRO DE LA CULTURA ERCILIA PEPÍN, PROVINCIA SANTIAGO"/>
    <s v="0009-COMISIÓN PRESIDENCIAL DE APOYO AL DESARROLLO PROVINCIAL"/>
    <x v="0"/>
    <s v="2.7-OBRAS"/>
    <s v="2.7.2-INFRAESTRUCTURA"/>
    <s v="10-FONDO GENERAL"/>
  </r>
  <r>
    <s v="S"/>
    <n v="0"/>
    <n v="15395726"/>
    <s v="0201-PRESIDENCIA DE LA REPÚBLICA"/>
    <x v="5"/>
    <x v="0"/>
    <x v="1"/>
    <s v="4-SERVICIOS SOCIALES"/>
    <s v="4.3-Actividades deportivas, recreativas, culturales y religiosas"/>
    <s v="4.3.03-Servicios culturales"/>
    <s v="25-SANTIAGO"/>
    <s v="13-RESTAURACIÓN CASA DE ARTE DEL CENTRO HISTORICO DE SANTIAGO DE LOS CABALLEROS, PROVINCIA SANTIAGO"/>
    <s v="0009-COMISIÓN PRESIDENCIAL DE APOYO AL DESARROLLO PROVINCIAL"/>
    <x v="0"/>
    <s v="2.7-OBRAS"/>
    <s v="2.7.2-INFRAESTRUCTURA"/>
    <s v="10-FONDO GENERAL"/>
  </r>
  <r>
    <s v="S"/>
    <n v="0"/>
    <n v="0"/>
    <s v="0201-PRESIDENCIA DE LA REPÚBLICA"/>
    <x v="5"/>
    <x v="0"/>
    <x v="1"/>
    <s v="4-SERVICIOS SOCIALES"/>
    <s v="4.3-Actividades deportivas, recreativas, culturales y religiosas"/>
    <s v="4.3.03-Servicios culturales"/>
    <s v="25-SANTIAGO"/>
    <s v="37-RECONSTRUCCIÓN CALLE PEATONAL BENITO MONCIÓN, DESDE CALLE BOY SCOUTS HASTA SALVADOR CUCURULLO, CENTRO HISTÓRICO SANTIAGO, PROV. SANTIAG"/>
    <s v="0009-COMISIÓN PRESIDENCIAL DE APOYO AL DESARROLLO PROVINCIAL"/>
    <x v="0"/>
    <s v="2.7-OBRAS"/>
    <s v="2.7.2-INFRAESTRUCTURA"/>
    <s v="10-FONDO GENERAL"/>
  </r>
  <r>
    <s v="S"/>
    <n v="0"/>
    <n v="305100"/>
    <s v="0201-PRESIDENCIA DE LA REPÚBLICA"/>
    <x v="5"/>
    <x v="0"/>
    <x v="1"/>
    <s v="4-SERVICIOS SOCIALES"/>
    <s v="4.4-Educación"/>
    <s v="4.4.07-Educación vocacional"/>
    <s v="07-ELIAS PINA"/>
    <s v="01-CONSTRUCCIÓN CENTRO DE DESARROLLO DE CAPACIDADES EN COMENDADOR,  PROVINCIA ELÍAS PIÑA"/>
    <s v="0017-DIRECCIÓN DE DESARROLLO SOCIAL SUPÉRATE"/>
    <x v="0"/>
    <s v="2.2-CONTRATACIÓN DE SERVICIOS"/>
    <s v="2.2.8-OTROS SERVICIOS NO INCLUIDOS EN CONCEPTOS ANTERIORES"/>
    <s v="70-DONACION EXTERNA"/>
  </r>
  <r>
    <s v="N"/>
    <n v="0"/>
    <n v="30000"/>
    <s v="0201-PRESIDENCIA DE LA REPÚBLICA"/>
    <x v="5"/>
    <x v="0"/>
    <x v="1"/>
    <s v="4-SERVICIOS SOCIALES"/>
    <s v="4.5-Protección social"/>
    <s v="4.5.09-Juventud"/>
    <s v="99-MULTIPROVINCIAL"/>
    <s v="00-N/A"/>
    <s v="0001-GABINETE SOCIAL DE LA PRESIDENCIA"/>
    <x v="0"/>
    <s v="2.7-OBRAS"/>
    <s v="2.7.2-INFRAESTRUCTURA"/>
    <s v="10-FONDO GENERAL"/>
  </r>
  <r>
    <s v="N"/>
    <n v="0"/>
    <n v="1840000"/>
    <s v="0201-PRESIDENCIA DE LA REPÚBLICA"/>
    <x v="5"/>
    <x v="0"/>
    <x v="1"/>
    <s v="4-SERVICIOS SOCIALES"/>
    <s v="4.5-Protección social"/>
    <s v="4.5.10-Asistencia social"/>
    <s v="99-MULTIPROVINCIAL"/>
    <s v="00-N/A"/>
    <s v="0004-COMISION PRESIDENCIAL DE APOYO AL DESARROLLO BARRIAL"/>
    <x v="0"/>
    <s v="2.7-OBRAS"/>
    <s v="2.7.2-INFRAESTRUCTURA"/>
    <s v="10-FONDO GENERAL"/>
  </r>
  <r>
    <s v="N"/>
    <n v="0"/>
    <n v="0"/>
    <s v="0201-PRESIDENCIA DE LA REPÚBLICA"/>
    <x v="5"/>
    <x v="0"/>
    <x v="1"/>
    <s v="4-SERVICIOS SOCIALES"/>
    <s v="4.5-Protección social"/>
    <s v="4.5.10-Asistencia social"/>
    <s v="99-MULTIPROVINCIAL"/>
    <s v="00-N/A"/>
    <s v="0016-DIRECCION GENERAL DE DESARROLLO FRONTERIZO"/>
    <x v="0"/>
    <s v="2.7-OBRAS"/>
    <s v="2.7.2-INFRAESTRUCTURA"/>
    <s v="10-FONDO GENERAL"/>
  </r>
  <r>
    <s v="S"/>
    <n v="0"/>
    <n v="600000"/>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1-SERVICIOS BÁSICOS"/>
    <s v="60-CREDITO EXTERNO"/>
  </r>
  <r>
    <s v="S"/>
    <n v="0"/>
    <n v="370000"/>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2-PUBLICIDAD, IMPRESIÓN Y ENCUADERNACIÓN"/>
    <s v="60-CREDITO EXTERNO"/>
  </r>
  <r>
    <s v="S"/>
    <n v="0"/>
    <n v="51896000"/>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3-VIÁTICOS"/>
    <s v="60-CREDITO EXTERNO"/>
  </r>
  <r>
    <s v="S"/>
    <n v="0"/>
    <n v="1026000"/>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4-TRANSPORTE Y ALMACENAJE"/>
    <s v="60-CREDITO EXTERNO"/>
  </r>
  <r>
    <s v="S"/>
    <n v="0"/>
    <n v="2200000"/>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5-ALQUILERES Y RENTAS"/>
    <s v="60-CREDITO EXTERNO"/>
  </r>
  <r>
    <s v="S"/>
    <n v="0"/>
    <n v="1000000"/>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6-SEGUROS"/>
    <s v="60-CREDITO EXTERNO"/>
  </r>
  <r>
    <s v="S"/>
    <n v="0"/>
    <n v="312562596"/>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8-OTROS SERVICIOS NO INCLUIDOS EN CONCEPTOS ANTERIORES"/>
    <s v="60-CREDITO EXTERNO"/>
  </r>
  <r>
    <s v="S"/>
    <n v="0"/>
    <n v="1500000"/>
    <s v="0201-PRESIDENCIA DE LA REPÚBLICA"/>
    <x v="5"/>
    <x v="0"/>
    <x v="1"/>
    <s v="4-SERVICIOS SOCIALES"/>
    <s v="4.5-Protección social"/>
    <s v="4.5.99-Planificación, gestión y supervisión de la protección social"/>
    <s v="99-MULTIPROVINCIAL"/>
    <s v="00-N/A"/>
    <s v="0017-DIRECCIÓN DE DESARROLLO SOCIAL SUPÉRATE"/>
    <x v="0"/>
    <s v="2.2-CONTRATACIÓN DE SERVICIOS"/>
    <s v="2.2.9-OTRAS CONTRATACIONES DE SERVICIOS"/>
    <s v="60-CREDITO EXTERNO"/>
  </r>
  <r>
    <s v="S"/>
    <n v="0"/>
    <n v="964622"/>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2-TEXTILES Y VESTUARIOS"/>
    <s v="60-CREDITO EXTERNO"/>
  </r>
  <r>
    <s v="S"/>
    <n v="0"/>
    <n v="150000"/>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3-PAPEL, CARTÓN E IMPRESOS"/>
    <s v="60-CREDITO EXTERNO"/>
  </r>
  <r>
    <s v="S"/>
    <n v="0"/>
    <n v="2600000"/>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7-COMBUSTIBLES, LUBRICANTES, PRODUCTOS QUÍMICOS Y CONEXOS"/>
    <s v="60-CREDITO EXTERNO"/>
  </r>
  <r>
    <s v="S"/>
    <n v="0"/>
    <n v="4050000"/>
    <s v="0201-PRESIDENCIA DE LA REPÚBLICA"/>
    <x v="5"/>
    <x v="0"/>
    <x v="1"/>
    <s v="4-SERVICIOS SOCIALES"/>
    <s v="4.5-Protección social"/>
    <s v="4.5.99-Planificación, gestión y supervisión de la protección social"/>
    <s v="99-MULTIPROVINCIAL"/>
    <s v="00-N/A"/>
    <s v="0017-DIRECCIÓN DE DESARROLLO SOCIAL SUPÉRATE"/>
    <x v="0"/>
    <s v="2.3-MATERIALES Y SUMINISTROS"/>
    <s v="2.3.9-PRODUCTOS Y ÚTILES VARIOS"/>
    <s v="60-CREDITO EXTERNO"/>
  </r>
  <r>
    <s v="N"/>
    <n v="0"/>
    <n v="9000"/>
    <s v="0201-PRESIDENCIA DE LA REPÚBLICA"/>
    <x v="5"/>
    <x v="0"/>
    <x v="1"/>
    <s v="4-SERVICIOS SOCIALES"/>
    <s v="4.6-Equidad de género"/>
    <s v="4.6.01-Acciones focalizada en mujeres"/>
    <s v="32-SANTO DOMINGO"/>
    <s v="00-N/A"/>
    <s v="0001-GABINETE SOCIAL DE LA PRESIDENCIA"/>
    <x v="0"/>
    <s v="2.7-OBRAS"/>
    <s v="2.7.2-INFRAESTRUCTURA"/>
    <s v="10-FONDO GENERAL"/>
  </r>
  <r>
    <s v="N"/>
    <n v="4997324.32"/>
    <n v="186914616"/>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1-MOBILIARIO Y EQUIPO"/>
    <s v="10-FONDO GENERAL"/>
  </r>
  <r>
    <s v="N"/>
    <n v="0"/>
    <n v="2605000"/>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2-MOBILIARIO Y EQUIPO DE AUDIO, AUDIOVISUAL, RECREATIVO Y EDUCACIONAL"/>
    <s v="10-FONDO GENERAL"/>
  </r>
  <r>
    <s v="N"/>
    <n v="0"/>
    <n v="205000"/>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3-EQUIPO E INSTRUMENTAL, CIENTÍFICO Y LABORATORIO"/>
    <s v="10-FONDO GENERAL"/>
  </r>
  <r>
    <s v="N"/>
    <n v="153530995.19999999"/>
    <n v="3585000"/>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4-VEHÍCULOS Y EQUIPO DE TRANSPORTE, TRACCIÓN Y ELEVACIÓN"/>
    <s v="10-FONDO GENERAL"/>
  </r>
  <r>
    <s v="N"/>
    <n v="1832512.3"/>
    <n v="7892804"/>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5-MAQUINARIA, OTROS EQUIPOS Y HERRAMIENTAS"/>
    <s v="10-FONDO GENERAL"/>
  </r>
  <r>
    <s v="N"/>
    <n v="0"/>
    <n v="2747500"/>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6-EQUIPOS DE DEFENSA Y SEGURIDAD"/>
    <s v="10-FONDO GENERAL"/>
  </r>
  <r>
    <s v="N"/>
    <n v="0"/>
    <n v="350000"/>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8-BIENES INTANGIBLES"/>
    <s v="10-FONDO GENERAL"/>
  </r>
  <r>
    <s v="N"/>
    <n v="0"/>
    <n v="250000"/>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9-EDIFICIOS, ESTRUCTURAS, TIERRAS, TERRENOS Y OBJETOS DE VALOR"/>
    <s v="10-FONDO GENERAL"/>
  </r>
  <r>
    <s v="N"/>
    <n v="817708.95"/>
    <n v="10390000"/>
    <s v="0201-PRESIDENCIA DE LA REPÚBLICA"/>
    <x v="2"/>
    <x v="0"/>
    <x v="1"/>
    <s v="1-SERVICIOS  GENERALES"/>
    <s v="1.1-Administración general"/>
    <s v="1.1.02-Gestión administrativa, financiera, fiscal, económica y planificación"/>
    <s v="99-MULTIPROVINCIAL"/>
    <s v="00-N/A"/>
    <s v="0001-CONTRALORIA GENERAL DE LA REPUBLICA"/>
    <x v="0"/>
    <s v="2.7-OBRAS"/>
    <s v="2.7.1-OBRAS EN EDIFICACIONES"/>
    <s v="10-FONDO GENERAL"/>
  </r>
  <r>
    <s v="N"/>
    <n v="0"/>
    <n v="18743374"/>
    <s v="0201-PRESIDENCIA DE LA REPÚBLICA"/>
    <x v="2"/>
    <x v="0"/>
    <x v="1"/>
    <s v="1-SERVICIOS  GENERALES"/>
    <s v="1.1-Administración general"/>
    <s v="1.1.02-Gestión administrativa, financiera, fiscal, económica y planificación"/>
    <s v="99-MULTIPROVINCIAL"/>
    <s v="00-N/A"/>
    <s v="0001-CONTRALORIA GENERAL DE LA REPUBLICA"/>
    <x v="0"/>
    <s v="2.7-OBRAS"/>
    <s v="2.7.1-OBRAS EN EDIFICACIONES"/>
    <s v="70-DONACION EXTERNA"/>
  </r>
  <r>
    <s v="S"/>
    <n v="0"/>
    <n v="65065801"/>
    <s v="0201-PRESIDENCIA DE LA REPÚBLICA"/>
    <x v="2"/>
    <x v="0"/>
    <x v="1"/>
    <s v="1-SERVICIOS  GENERALES"/>
    <s v="1.1-Administración general"/>
    <s v="1.1.02-Gestión administrativa, financiera, fiscal, económica y planificación"/>
    <s v="99-MULTIPROVINCIAL"/>
    <s v="00-N/A"/>
    <s v="0001-CONTRALORIA GENERAL DE LA REPUBLICA"/>
    <x v="0"/>
    <s v="2.6-BIENES MUEBLES, INMUEBLES E INTANGIBLES"/>
    <s v="2.6.1-MOBILIARIO Y EQUIPO"/>
    <s v="60-CREDITO EXTERNO"/>
  </r>
  <r>
    <s v="N"/>
    <n v="0"/>
    <n v="11720000"/>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1-MOBILIARIO Y EQUIPO"/>
    <s v="10-FONDO GENERAL"/>
  </r>
  <r>
    <s v="N"/>
    <n v="0"/>
    <n v="0"/>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3-EQUIPO E INSTRUMENTAL, CIENTÍFICO Y LABORATORIO"/>
    <s v="10-FONDO GENERAL"/>
  </r>
  <r>
    <s v="N"/>
    <n v="199420"/>
    <n v="0"/>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4-VEHÍCULOS Y EQUIPO DE TRANSPORTE, TRACCIÓN Y ELEVACIÓN"/>
    <s v="10-FONDO GENERAL"/>
  </r>
  <r>
    <s v="N"/>
    <n v="0"/>
    <n v="221358"/>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5-MAQUINARIA, OTROS EQUIPOS Y HERRAMIENTAS"/>
    <s v="10-FONDO GENERAL"/>
  </r>
  <r>
    <s v="N"/>
    <n v="0"/>
    <n v="235000"/>
    <s v="0201-PRESIDENCIA DE LA REPÚBLICA"/>
    <x v="2"/>
    <x v="0"/>
    <x v="1"/>
    <s v="1-SERVICIOS  GENERALES"/>
    <s v="1.1-Administración general"/>
    <s v="1.1.02-Gestión administrativa, financiera, fiscal, económica y planificación"/>
    <s v="99-MULTIPROVINCIAL"/>
    <s v="00-N/A"/>
    <s v="0005-GOBERNACIÓN  DEL EDIFICIO GUBERNAMENTAL JUAN PABLO DUARTE"/>
    <x v="0"/>
    <s v="2.6-BIENES MUEBLES, INMUEBLES E INTANGIBLES"/>
    <s v="2.6.6-EQUIPOS DE DEFENSA Y SEGURIDAD"/>
    <s v="10-FONDO GENERAL"/>
  </r>
  <r>
    <s v="N"/>
    <n v="0"/>
    <n v="1271200"/>
    <s v="0201-PRESIDENCIA DE LA REPÚBLICA"/>
    <x v="2"/>
    <x v="0"/>
    <x v="1"/>
    <s v="1-SERVICIOS  GENERALES"/>
    <s v="1.1-Administración general"/>
    <s v="1.1.02-Gestión administrativa, financiera, fiscal, económica y planificación"/>
    <s v="99-MULTIPROVINCIAL"/>
    <s v="00-N/A"/>
    <s v="0008-DIRECCION GENERAL DE ETICA E INTEGRIDAD GUBERNAMENTAL"/>
    <x v="0"/>
    <s v="2.6-BIENES MUEBLES, INMUEBLES E INTANGIBLES"/>
    <s v="2.6.1-MOBILIARIO Y EQUIPO"/>
    <s v="10-FONDO GENERAL"/>
  </r>
  <r>
    <s v="N"/>
    <n v="0"/>
    <n v="0"/>
    <s v="0201-PRESIDENCIA DE LA REPÚBLICA"/>
    <x v="2"/>
    <x v="0"/>
    <x v="1"/>
    <s v="1-SERVICIOS  GENERALES"/>
    <s v="1.1-Administración general"/>
    <s v="1.1.02-Gestión administrativa, financiera, fiscal, económica y planificación"/>
    <s v="99-MULTIPROVINCIAL"/>
    <s v="00-N/A"/>
    <s v="0008-DIRECCION GENERAL DE ETICA E INTEGRIDAD GUBERNAMENTAL"/>
    <x v="0"/>
    <s v="2.6-BIENES MUEBLES, INMUEBLES E INTANGIBLES"/>
    <s v="2.6.2-MOBILIARIO Y EQUIPO DE AUDIO, AUDIOVISUAL, RECREATIVO Y EDUCACIONAL"/>
    <s v="10-FONDO GENERAL"/>
  </r>
  <r>
    <s v="N"/>
    <n v="0"/>
    <n v="1800"/>
    <s v="0201-PRESIDENCIA DE LA REPÚBLICA"/>
    <x v="2"/>
    <x v="0"/>
    <x v="1"/>
    <s v="1-SERVICIOS  GENERALES"/>
    <s v="1.1-Administración general"/>
    <s v="1.1.02-Gestión administrativa, financiera, fiscal, económica y planificación"/>
    <s v="99-MULTIPROVINCIAL"/>
    <s v="00-N/A"/>
    <s v="0008-DIRECCION GENERAL DE ETICA E INTEGRIDAD GUBERNAMENTAL"/>
    <x v="0"/>
    <s v="2.6-BIENES MUEBLES, INMUEBLES E INTANGIBLES"/>
    <s v="2.6.5-MAQUINARIA, OTROS EQUIPOS Y HERRAMIENTAS"/>
    <s v="10-FONDO GENERAL"/>
  </r>
  <r>
    <s v="N"/>
    <n v="1613810"/>
    <n v="1291000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1-MOBILIARIO Y EQUIPO"/>
    <s v="10-FONDO GENERAL"/>
  </r>
  <r>
    <s v="N"/>
    <n v="0"/>
    <n v="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1-MOBILIARIO Y EQUIPO"/>
    <s v="50-CRÉDITO INTERNO"/>
  </r>
  <r>
    <s v="N"/>
    <n v="669768"/>
    <n v="8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2-MOBILIARIO Y EQUIPO DE AUDIO, AUDIOVISUAL, RECREATIVO Y EDUCACIONAL"/>
    <s v="10-FONDO GENERAL"/>
  </r>
  <r>
    <s v="N"/>
    <n v="0"/>
    <n v="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2-MOBILIARIO Y EQUIPO DE AUDIO, AUDIOVISUAL, RECREATIVO Y EDUCACIONAL"/>
    <s v="50-CRÉDITO INTERNO"/>
  </r>
  <r>
    <s v="N"/>
    <n v="3296775.25"/>
    <n v="98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3-EQUIPO E INSTRUMENTAL, CIENTÍFICO Y LABORATORIO"/>
    <s v="10-FONDO GENERAL"/>
  </r>
  <r>
    <s v="N"/>
    <n v="380168.86"/>
    <n v="2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4-VEHÍCULOS Y EQUIPO DE TRANSPORTE, TRACCIÓN Y ELEVACIÓN"/>
    <s v="10-FONDO GENERAL"/>
  </r>
  <r>
    <s v="N"/>
    <n v="1792893.22"/>
    <n v="60010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5-MAQUINARIA, OTROS EQUIPOS Y HERRAMIENTAS"/>
    <s v="10-FONDO GENERAL"/>
  </r>
  <r>
    <s v="N"/>
    <n v="34999.980000000003"/>
    <n v="5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6-EQUIPOS DE DEFENSA Y SEGURIDAD"/>
    <s v="10-FONDO GENERAL"/>
  </r>
  <r>
    <s v="N"/>
    <n v="0"/>
    <n v="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6-BIENES MUEBLES, INMUEBLES E INTANGIBLES"/>
    <s v="2.6.9-EDIFICIOS, ESTRUCTURAS, TIERRAS, TERRENOS Y OBJETOS DE VALOR"/>
    <s v="10-FONDO GENERAL"/>
  </r>
  <r>
    <s v="N"/>
    <n v="6419477.0499999998"/>
    <n v="33500000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7-OBRAS"/>
    <s v="2.7.1-OBRAS EN EDIFICACIONES"/>
    <s v="10-FONDO GENERAL"/>
  </r>
  <r>
    <s v="N"/>
    <n v="25890586.920000002"/>
    <n v="0"/>
    <s v="0201-PRESIDENCIA DE LA REPÚBLICA"/>
    <x v="2"/>
    <x v="0"/>
    <x v="1"/>
    <s v="1-SERVICIOS  GENERALES"/>
    <s v="1.1-Administración general"/>
    <s v="1.1.02-Gestión administrativa, financiera, fiscal, económica y planificación"/>
    <s v="99-MULTIPROVINCIAL"/>
    <s v="00-N/A"/>
    <s v="0009-COMISIÓN PRESIDENCIAL DE APOYO AL DESARROLLO PROVINCIAL"/>
    <x v="0"/>
    <s v="2.7-OBRAS"/>
    <s v="2.7.1-OBRAS EN EDIFICACIONES"/>
    <s v="50-CRÉDITO INTERNO"/>
  </r>
  <r>
    <s v="N"/>
    <n v="510517.8"/>
    <n v="3768385"/>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1-MOBILIARIO Y EQUIPO"/>
    <s v="10-FONDO GENERAL"/>
  </r>
  <r>
    <s v="N"/>
    <n v="0"/>
    <n v="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2-MOBILIARIO Y EQUIPO DE AUDIO, AUDIOVISUAL, RECREATIVO Y EDUCACIONAL"/>
    <s v="10-FONDO GENERAL"/>
  </r>
  <r>
    <s v="N"/>
    <n v="0"/>
    <n v="2220000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4-VEHÍCULOS Y EQUIPO DE TRANSPORTE, TRACCIÓN Y ELEVACIÓN"/>
    <s v="10-FONDO GENERAL"/>
  </r>
  <r>
    <s v="N"/>
    <n v="0"/>
    <n v="17200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5-MAQUINARIA, OTROS EQUIPOS Y HERRAMIENTAS"/>
    <s v="10-FONDO GENERAL"/>
  </r>
  <r>
    <s v="N"/>
    <n v="0"/>
    <n v="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6-BIENES MUEBLES, INMUEBLES E INTANGIBLES"/>
    <s v="2.6.6-EQUIPOS DE DEFENSA Y SEGURIDAD"/>
    <s v="10-FONDO GENERAL"/>
  </r>
  <r>
    <s v="N"/>
    <n v="1498620.22"/>
    <n v="5400000"/>
    <s v="0201-PRESIDENCIA DE LA REPÚBLICA"/>
    <x v="2"/>
    <x v="0"/>
    <x v="1"/>
    <s v="1-SERVICIOS  GENERALES"/>
    <s v="1.1-Administración general"/>
    <s v="1.1.02-Gestión administrativa, financiera, fiscal, económica y planificación"/>
    <s v="99-MULTIPROVINCIAL"/>
    <s v="00-N/A"/>
    <s v="0010-UNIDAD TECNICA EJECUTORA DE TITULACION DE TERRENOS DEL ESTADO"/>
    <x v="0"/>
    <s v="2.7-OBRAS"/>
    <s v="2.7.1-OBRAS EN EDIFICACIONES"/>
    <s v="10-FONDO GENERAL"/>
  </r>
  <r>
    <s v="N"/>
    <n v="51920"/>
    <n v="800000"/>
    <s v="0201-PRESIDENCIA DE LA REPÚBLICA"/>
    <x v="2"/>
    <x v="0"/>
    <x v="1"/>
    <s v="1-SERVICIOS  GENERALES"/>
    <s v="1.1-Administración general"/>
    <s v="1.1.02-Gestión administrativa, financiera, fiscal, económica y planificación"/>
    <s v="99-MULTIPROVINCIAL"/>
    <s v="00-N/A"/>
    <s v="0011-GOBERNACION DEL EDIFICIO DE OFICINAS GUBERNAMENTALES"/>
    <x v="0"/>
    <s v="2.6-BIENES MUEBLES, INMUEBLES E INTANGIBLES"/>
    <s v="2.6.1-MOBILIARIO Y EQUIPO"/>
    <s v="10-FONDO GENERAL"/>
  </r>
  <r>
    <s v="N"/>
    <n v="89916"/>
    <n v="800000"/>
    <s v="0201-PRESIDENCIA DE LA REPÚBLICA"/>
    <x v="2"/>
    <x v="0"/>
    <x v="1"/>
    <s v="1-SERVICIOS  GENERALES"/>
    <s v="1.1-Administración general"/>
    <s v="1.1.02-Gestión administrativa, financiera, fiscal, económica y planificación"/>
    <s v="99-MULTIPROVINCIAL"/>
    <s v="00-N/A"/>
    <s v="0011-GOBERNACION DEL EDIFICIO DE OFICINAS GUBERNAMENTALES"/>
    <x v="0"/>
    <s v="2.6-BIENES MUEBLES, INMUEBLES E INTANGIBLES"/>
    <s v="2.6.5-MAQUINARIA, OTROS EQUIPOS Y HERRAMIENTAS"/>
    <s v="10-FONDO GENERAL"/>
  </r>
  <r>
    <s v="N"/>
    <n v="183066"/>
    <n v="7830000"/>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1-MOBILIARIO Y EQUIPO"/>
    <s v="10-FONDO GENERAL"/>
  </r>
  <r>
    <s v="N"/>
    <n v="0"/>
    <n v="2400000"/>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2-MOBILIARIO Y EQUIPO DE AUDIO, AUDIOVISUAL, RECREATIVO Y EDUCACIONAL"/>
    <s v="10-FONDO GENERAL"/>
  </r>
  <r>
    <s v="N"/>
    <n v="0"/>
    <n v="150000"/>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3-EQUIPO E INSTRUMENTAL, CIENTÍFICO Y LABORATORIO"/>
    <s v="10-FONDO GENERAL"/>
  </r>
  <r>
    <s v="N"/>
    <n v="0"/>
    <n v="550000"/>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4-VEHÍCULOS Y EQUIPO DE TRANSPORTE, TRACCIÓN Y ELEVACIÓN"/>
    <s v="10-FONDO GENERAL"/>
  </r>
  <r>
    <s v="N"/>
    <n v="381780"/>
    <n v="2600000"/>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5-MAQUINARIA, OTROS EQUIPOS Y HERRAMIENTAS"/>
    <s v="10-FONDO GENERAL"/>
  </r>
  <r>
    <s v="N"/>
    <n v="0"/>
    <n v="200000"/>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6-EQUIPOS DE DEFENSA Y SEGURIDAD"/>
    <s v="10-FONDO GENERAL"/>
  </r>
  <r>
    <s v="N"/>
    <n v="0"/>
    <n v="400000"/>
    <s v="0201-PRESIDENCIA DE LA REPÚBLICA"/>
    <x v="2"/>
    <x v="0"/>
    <x v="1"/>
    <s v="1-SERVICIOS  GENERALES"/>
    <s v="1.1-Administración general"/>
    <s v="1.1.02-Gestión administrativa, financiera, fiscal, económica y planificación"/>
    <s v="99-MULTIPROVINCIAL"/>
    <s v="00-N/A"/>
    <s v="0029-VICE PRESIDENCIA DE LA REPÚBLICA"/>
    <x v="0"/>
    <s v="2.6-BIENES MUEBLES, INMUEBLES E INTANGIBLES"/>
    <s v="2.6.8-BIENES INTANGIBLES"/>
    <s v="10-FONDO GENERAL"/>
  </r>
  <r>
    <s v="N"/>
    <n v="0"/>
    <n v="624730"/>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1-MOBILIARIO Y EQUIPO"/>
    <s v="10-FONDO GENERAL"/>
  </r>
  <r>
    <s v="N"/>
    <n v="0"/>
    <n v="384000"/>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2-MOBILIARIO Y EQUIPO DE AUDIO, AUDIOVISUAL, RECREATIVO Y EDUCACIONAL"/>
    <s v="10-FONDO GENERAL"/>
  </r>
  <r>
    <s v="N"/>
    <n v="0"/>
    <n v="0"/>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4-VEHÍCULOS Y EQUIPO DE TRANSPORTE, TRACCIÓN Y ELEVACIÓN"/>
    <s v="10-FONDO GENERAL"/>
  </r>
  <r>
    <s v="N"/>
    <n v="81657.179999999993"/>
    <n v="89000"/>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5-MAQUINARIA, OTROS EQUIPOS Y HERRAMIENTAS"/>
    <s v="10-FONDO GENERAL"/>
  </r>
  <r>
    <s v="N"/>
    <n v="38350"/>
    <n v="6500"/>
    <s v="0201-PRESIDENCIA DE LA REPÚBLICA"/>
    <x v="2"/>
    <x v="0"/>
    <x v="1"/>
    <s v="1-SERVICIOS  GENERALES"/>
    <s v="1.1-Administración general"/>
    <s v="1.1.02-Gestión administrativa, financiera, fiscal, económica y planificación"/>
    <s v="99-MULTIPROVINCIAL"/>
    <s v="00-N/A"/>
    <s v="0031-DIRECCION DE PRENSA DEL PRESIDENTE"/>
    <x v="0"/>
    <s v="2.6-BIENES MUEBLES, INMUEBLES E INTANGIBLES"/>
    <s v="2.6.6-EQUIPOS DE DEFENSA Y SEGURIDAD"/>
    <s v="10-FONDO GENERAL"/>
  </r>
  <r>
    <s v="N"/>
    <n v="135299.64000000001"/>
    <n v="1054870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1-MOBILIARIO Y EQUIPO"/>
    <s v="10-FONDO GENERAL"/>
  </r>
  <r>
    <s v="N"/>
    <n v="0"/>
    <n v="366450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2-MOBILIARIO Y EQUIPO DE AUDIO, AUDIOVISUAL, RECREATIVO Y EDUCACIONAL"/>
    <s v="10-FONDO GENERAL"/>
  </r>
  <r>
    <s v="N"/>
    <n v="0"/>
    <n v="2400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3-EQUIPO E INSTRUMENTAL, CIENTÍFICO Y LABORATORIO"/>
    <s v="10-FONDO GENERAL"/>
  </r>
  <r>
    <s v="N"/>
    <n v="0"/>
    <n v="30000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4-VEHÍCULOS Y EQUIPO DE TRANSPORTE, TRACCIÓN Y ELEVACIÓN"/>
    <s v="10-FONDO GENERAL"/>
  </r>
  <r>
    <s v="N"/>
    <n v="1724466.77"/>
    <n v="82838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5-MAQUINARIA, OTROS EQUIPOS Y HERRAMIENTAS"/>
    <s v="10-FONDO GENERAL"/>
  </r>
  <r>
    <s v="N"/>
    <n v="0"/>
    <n v="3000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6-EQUIPOS DE DEFENSA Y SEGURIDAD"/>
    <s v="10-FONDO GENERAL"/>
  </r>
  <r>
    <s v="N"/>
    <n v="0"/>
    <n v="272580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8-BIENES INTANGIBLES"/>
    <s v="10-FONDO GENERAL"/>
  </r>
  <r>
    <s v="N"/>
    <n v="0"/>
    <n v="0"/>
    <s v="0201-PRESIDENCIA DE LA REPÚBLICA"/>
    <x v="2"/>
    <x v="0"/>
    <x v="1"/>
    <s v="1-SERVICIOS  GENERALES"/>
    <s v="1.1-Administración general"/>
    <s v="1.1.02-Gestión administrativa, financiera, fiscal, económica y planificación"/>
    <s v="99-MULTIPROVINCIAL"/>
    <s v="00-N/A"/>
    <s v="0032-DIRECCION DE ESTRATEGIA Y COMUNICACION GUBERNAMENTAL"/>
    <x v="0"/>
    <s v="2.6-BIENES MUEBLES, INMUEBLES E INTANGIBLES"/>
    <s v="2.6.9-EDIFICIOS, ESTRUCTURAS, TIERRAS, TERRENOS Y OBJETOS DE VALOR"/>
    <s v="10-FONDO GENERAL"/>
  </r>
  <r>
    <s v="N"/>
    <n v="2576371.06"/>
    <n v="1186305"/>
    <s v="0201-PRESIDENCIA DE LA REPÚBLICA"/>
    <x v="2"/>
    <x v="0"/>
    <x v="1"/>
    <s v="1-SERVICIOS  GENERALES"/>
    <s v="1.1-Administración general"/>
    <s v="1.1.02-Gestión administrativa, financiera, fiscal, económica y planificación"/>
    <s v="99-MULTIPROVINCIAL"/>
    <s v="00-N/A"/>
    <s v="0033-ECO5RD"/>
    <x v="0"/>
    <s v="2.6-BIENES MUEBLES, INMUEBLES E INTANGIBLES"/>
    <s v="2.6.1-MOBILIARIO Y EQUIPO"/>
    <s v="10-FONDO GENERAL"/>
  </r>
  <r>
    <s v="N"/>
    <n v="0"/>
    <n v="577000"/>
    <s v="0201-PRESIDENCIA DE LA REPÚBLICA"/>
    <x v="2"/>
    <x v="0"/>
    <x v="1"/>
    <s v="1-SERVICIOS  GENERALES"/>
    <s v="1.1-Administración general"/>
    <s v="1.1.02-Gestión administrativa, financiera, fiscal, económica y planificación"/>
    <s v="99-MULTIPROVINCIAL"/>
    <s v="00-N/A"/>
    <s v="0033-ECO5RD"/>
    <x v="0"/>
    <s v="2.6-BIENES MUEBLES, INMUEBLES E INTANGIBLES"/>
    <s v="2.6.2-MOBILIARIO Y EQUIPO DE AUDIO, AUDIOVISUAL, RECREATIVO Y EDUCACIONAL"/>
    <s v="10-FONDO GENERAL"/>
  </r>
  <r>
    <s v="N"/>
    <n v="2500000"/>
    <n v="5000"/>
    <s v="0201-PRESIDENCIA DE LA REPÚBLICA"/>
    <x v="2"/>
    <x v="0"/>
    <x v="1"/>
    <s v="1-SERVICIOS  GENERALES"/>
    <s v="1.1-Administración general"/>
    <s v="1.1.02-Gestión administrativa, financiera, fiscal, económica y planificación"/>
    <s v="99-MULTIPROVINCIAL"/>
    <s v="00-N/A"/>
    <s v="0033-ECO5RD"/>
    <x v="0"/>
    <s v="2.6-BIENES MUEBLES, INMUEBLES E INTANGIBLES"/>
    <s v="2.6.4-VEHÍCULOS Y EQUIPO DE TRANSPORTE, TRACCIÓN Y ELEVACIÓN"/>
    <s v="10-FONDO GENERAL"/>
  </r>
  <r>
    <s v="N"/>
    <n v="75756"/>
    <n v="1131500"/>
    <s v="0201-PRESIDENCIA DE LA REPÚBLICA"/>
    <x v="2"/>
    <x v="0"/>
    <x v="1"/>
    <s v="1-SERVICIOS  GENERALES"/>
    <s v="1.1-Administración general"/>
    <s v="1.1.02-Gestión administrativa, financiera, fiscal, económica y planificación"/>
    <s v="99-MULTIPROVINCIAL"/>
    <s v="00-N/A"/>
    <s v="0033-ECO5RD"/>
    <x v="0"/>
    <s v="2.6-BIENES MUEBLES, INMUEBLES E INTANGIBLES"/>
    <s v="2.6.5-MAQUINARIA, OTROS EQUIPOS Y HERRAMIENTAS"/>
    <s v="10-FONDO GENERAL"/>
  </r>
  <r>
    <s v="N"/>
    <n v="0"/>
    <n v="174000"/>
    <s v="0201-PRESIDENCIA DE LA REPÚBLICA"/>
    <x v="2"/>
    <x v="0"/>
    <x v="1"/>
    <s v="1-SERVICIOS  GENERALES"/>
    <s v="1.1-Administración general"/>
    <s v="1.1.02-Gestión administrativa, financiera, fiscal, económica y planificación"/>
    <s v="99-MULTIPROVINCIAL"/>
    <s v="00-N/A"/>
    <s v="0033-ECO5RD"/>
    <x v="0"/>
    <s v="2.6-BIENES MUEBLES, INMUEBLES E INTANGIBLES"/>
    <s v="2.6.6-EQUIPOS DE DEFENSA Y SEGURIDAD"/>
    <s v="10-FONDO GENERAL"/>
  </r>
  <r>
    <s v="N"/>
    <n v="44405.760000000002"/>
    <n v="323500"/>
    <s v="0201-PRESIDENCIA DE LA REPÚBLICA"/>
    <x v="2"/>
    <x v="0"/>
    <x v="1"/>
    <s v="1-SERVICIOS  GENERALES"/>
    <s v="1.1-Administración general"/>
    <s v="1.1.02-Gestión administrativa, financiera, fiscal, económica y planificación"/>
    <s v="99-MULTIPROVINCIAL"/>
    <s v="00-N/A"/>
    <s v="0033-ECO5RD"/>
    <x v="0"/>
    <s v="2.6-BIENES MUEBLES, INMUEBLES E INTANGIBLES"/>
    <s v="2.6.8-BIENES INTANGIBLES"/>
    <s v="10-FONDO GENERAL"/>
  </r>
  <r>
    <s v="N"/>
    <n v="1616079.83"/>
    <n v="13583481"/>
    <s v="0201-PRESIDENCIA DE LA REPÚBLICA"/>
    <x v="2"/>
    <x v="0"/>
    <x v="1"/>
    <s v="1-SERVICIOS  GENERALES"/>
    <s v="1.1-Administración general"/>
    <s v="1.1.02-Gestión administrativa, financiera, fiscal, económica y planificación"/>
    <s v="99-MULTIPROVINCIAL"/>
    <s v="00-N/A"/>
    <s v="0033-ECO5RD"/>
    <x v="0"/>
    <s v="2.7-OBRAS"/>
    <s v="2.7.1-OBRAS EN EDIFICACIONES"/>
    <s v="10-FONDO GENERAL"/>
  </r>
  <r>
    <s v="S"/>
    <n v="0"/>
    <n v="75200000"/>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1-MOBILIARIO Y EQUIPO"/>
    <s v="10-FONDO GENERAL"/>
  </r>
  <r>
    <s v="S"/>
    <n v="0"/>
    <n v="100000"/>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2-MOBILIARIO Y EQUIPO DE AUDIO, AUDIOVISUAL, RECREATIVO Y EDUCACIONAL"/>
    <s v="10-FONDO GENERAL"/>
  </r>
  <r>
    <s v="S"/>
    <n v="289138892.42000002"/>
    <n v="392000000"/>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4-VEHÍCULOS Y EQUIPO DE TRANSPORTE, TRACCIÓN Y ELEVACIÓN"/>
    <s v="10-FONDO GENERAL"/>
  </r>
  <r>
    <s v="S"/>
    <n v="4362554.4000000004"/>
    <n v="238450000"/>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5-MAQUINARIA, OTROS EQUIPOS Y HERRAMIENTAS"/>
    <s v="10-FONDO GENERAL"/>
  </r>
  <r>
    <s v="S"/>
    <n v="0"/>
    <n v="0"/>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6-EQUIPOS DE DEFENSA Y SEGURIDAD"/>
    <s v="10-FONDO GENERAL"/>
  </r>
  <r>
    <s v="S"/>
    <n v="2332111.87"/>
    <n v="8000000"/>
    <s v="0201-PRESIDENCIA DE LA REPÚBLICA"/>
    <x v="2"/>
    <x v="0"/>
    <x v="1"/>
    <s v="1-SERVICIOS  GENERALES"/>
    <s v="1.3-Defensa nacional"/>
    <s v="1.3.03-Defensa civil"/>
    <s v="15-MONTE CRISTI"/>
    <s v="03-AMPLIACIÓN DEL SISTEMA NACIONAL DE ATENCION A EMERGENCIAS Y SEGURIDAD 9-1-1, FASE II"/>
    <s v="0004-SERVICIO INTEGRAL DE EMERGENCIAS"/>
    <x v="0"/>
    <s v="2.6-BIENES MUEBLES, INMUEBLES E INTANGIBLES"/>
    <s v="2.6.8-BIENES INTANGIBLES"/>
    <s v="10-FONDO GENERAL"/>
  </r>
  <r>
    <s v="S"/>
    <n v="0"/>
    <n v="50000"/>
    <s v="0201-PRESIDENCIA DE LA REPÚBLICA"/>
    <x v="2"/>
    <x v="0"/>
    <x v="1"/>
    <s v="1-SERVICIOS  GENERALES"/>
    <s v="1.3-Defensa nacional"/>
    <s v="1.3.03-Defensa civil"/>
    <s v="15-MONTE CRISTI"/>
    <s v="03-AMPLIACIÓN DEL SISTEMA NACIONAL DE ATENCION A EMERGENCIAS Y SEGURIDAD 9-1-1, FASE II"/>
    <s v="0004-SERVICIO INTEGRAL DE EMERGENCIAS"/>
    <x v="0"/>
    <s v="2.7-OBRAS"/>
    <s v="2.7.1-OBRAS EN EDIFICACIONES"/>
    <s v="10-FONDO GENERAL"/>
  </r>
  <r>
    <s v="N"/>
    <n v="0"/>
    <n v="21389332"/>
    <s v="0201-PRESIDENCIA DE LA REPÚBLICA"/>
    <x v="2"/>
    <x v="0"/>
    <x v="1"/>
    <s v="1-SERVICIOS  GENERALES"/>
    <s v="1.3-Defensa nacional"/>
    <s v="1.3.03-Defensa civil"/>
    <s v="99-MULTIPROVINCIAL"/>
    <s v="00-N/A"/>
    <s v="0004-SERVICIO INTEGRAL DE EMERGENCIAS"/>
    <x v="0"/>
    <s v="2.6-BIENES MUEBLES, INMUEBLES E INTANGIBLES"/>
    <s v="2.6.1-MOBILIARIO Y EQUIPO"/>
    <s v="10-FONDO GENERAL"/>
  </r>
  <r>
    <s v="N"/>
    <n v="0"/>
    <n v="65179191"/>
    <s v="0201-PRESIDENCIA DE LA REPÚBLICA"/>
    <x v="2"/>
    <x v="0"/>
    <x v="1"/>
    <s v="1-SERVICIOS  GENERALES"/>
    <s v="1.3-Defensa nacional"/>
    <s v="1.3.03-Defensa civil"/>
    <s v="99-MULTIPROVINCIAL"/>
    <s v="00-N/A"/>
    <s v="0004-SERVICIO INTEGRAL DE EMERGENCIAS"/>
    <x v="0"/>
    <s v="2.6-BIENES MUEBLES, INMUEBLES E INTANGIBLES"/>
    <s v="2.6.1-MOBILIARIO Y EQUIPO"/>
    <s v="20-FONDOS CON DESTINO ESPECÍFICO"/>
  </r>
  <r>
    <s v="N"/>
    <n v="0"/>
    <n v="500000"/>
    <s v="0201-PRESIDENCIA DE LA REPÚBLICA"/>
    <x v="2"/>
    <x v="0"/>
    <x v="1"/>
    <s v="1-SERVICIOS  GENERALES"/>
    <s v="1.3-Defensa nacional"/>
    <s v="1.3.03-Defensa civil"/>
    <s v="99-MULTIPROVINCIAL"/>
    <s v="00-N/A"/>
    <s v="0004-SERVICIO INTEGRAL DE EMERGENCIAS"/>
    <x v="0"/>
    <s v="2.6-BIENES MUEBLES, INMUEBLES E INTANGIBLES"/>
    <s v="2.6.2-MOBILIARIO Y EQUIPO DE AUDIO, AUDIOVISUAL, RECREATIVO Y EDUCACIONAL"/>
    <s v="10-FONDO GENERAL"/>
  </r>
  <r>
    <s v="N"/>
    <n v="0"/>
    <n v="13000000"/>
    <s v="0201-PRESIDENCIA DE LA REPÚBLICA"/>
    <x v="2"/>
    <x v="0"/>
    <x v="1"/>
    <s v="1-SERVICIOS  GENERALES"/>
    <s v="1.3-Defensa nacional"/>
    <s v="1.3.03-Defensa civil"/>
    <s v="99-MULTIPROVINCIAL"/>
    <s v="00-N/A"/>
    <s v="0004-SERVICIO INTEGRAL DE EMERGENCIAS"/>
    <x v="0"/>
    <s v="2.6-BIENES MUEBLES, INMUEBLES E INTANGIBLES"/>
    <s v="2.6.2-MOBILIARIO Y EQUIPO DE AUDIO, AUDIOVISUAL, RECREATIVO Y EDUCACIONAL"/>
    <s v="20-FONDOS CON DESTINO ESPECÍFICO"/>
  </r>
  <r>
    <s v="N"/>
    <n v="0"/>
    <n v="600000"/>
    <s v="0201-PRESIDENCIA DE LA REPÚBLICA"/>
    <x v="2"/>
    <x v="0"/>
    <x v="1"/>
    <s v="1-SERVICIOS  GENERALES"/>
    <s v="1.3-Defensa nacional"/>
    <s v="1.3.03-Defensa civil"/>
    <s v="99-MULTIPROVINCIAL"/>
    <s v="00-N/A"/>
    <s v="0004-SERVICIO INTEGRAL DE EMERGENCIAS"/>
    <x v="0"/>
    <s v="2.6-BIENES MUEBLES, INMUEBLES E INTANGIBLES"/>
    <s v="2.6.3-EQUIPO E INSTRUMENTAL, CIENTÍFICO Y LABORATORIO"/>
    <s v="10-FONDO GENERAL"/>
  </r>
  <r>
    <s v="N"/>
    <n v="624767411.97000003"/>
    <n v="166500000"/>
    <s v="0201-PRESIDENCIA DE LA REPÚBLICA"/>
    <x v="2"/>
    <x v="0"/>
    <x v="1"/>
    <s v="1-SERVICIOS  GENERALES"/>
    <s v="1.3-Defensa nacional"/>
    <s v="1.3.03-Defensa civil"/>
    <s v="99-MULTIPROVINCIAL"/>
    <s v="00-N/A"/>
    <s v="0004-SERVICIO INTEGRAL DE EMERGENCIAS"/>
    <x v="0"/>
    <s v="2.6-BIENES MUEBLES, INMUEBLES E INTANGIBLES"/>
    <s v="2.6.4-VEHÍCULOS Y EQUIPO DE TRANSPORTE, TRACCIÓN Y ELEVACIÓN"/>
    <s v="20-FONDOS CON DESTINO ESPECÍFICO"/>
  </r>
  <r>
    <s v="N"/>
    <n v="3052329.31"/>
    <n v="4020000"/>
    <s v="0201-PRESIDENCIA DE LA REPÚBLICA"/>
    <x v="2"/>
    <x v="0"/>
    <x v="1"/>
    <s v="1-SERVICIOS  GENERALES"/>
    <s v="1.3-Defensa nacional"/>
    <s v="1.3.03-Defensa civil"/>
    <s v="99-MULTIPROVINCIAL"/>
    <s v="00-N/A"/>
    <s v="0004-SERVICIO INTEGRAL DE EMERGENCIAS"/>
    <x v="0"/>
    <s v="2.6-BIENES MUEBLES, INMUEBLES E INTANGIBLES"/>
    <s v="2.6.5-MAQUINARIA, OTROS EQUIPOS Y HERRAMIENTAS"/>
    <s v="10-FONDO GENERAL"/>
  </r>
  <r>
    <s v="N"/>
    <n v="0"/>
    <n v="80500000"/>
    <s v="0201-PRESIDENCIA DE LA REPÚBLICA"/>
    <x v="2"/>
    <x v="0"/>
    <x v="1"/>
    <s v="1-SERVICIOS  GENERALES"/>
    <s v="1.3-Defensa nacional"/>
    <s v="1.3.03-Defensa civil"/>
    <s v="99-MULTIPROVINCIAL"/>
    <s v="00-N/A"/>
    <s v="0004-SERVICIO INTEGRAL DE EMERGENCIAS"/>
    <x v="0"/>
    <s v="2.6-BIENES MUEBLES, INMUEBLES E INTANGIBLES"/>
    <s v="2.6.5-MAQUINARIA, OTROS EQUIPOS Y HERRAMIENTAS"/>
    <s v="20-FONDOS CON DESTINO ESPECÍFICO"/>
  </r>
  <r>
    <s v="N"/>
    <n v="0"/>
    <n v="20000"/>
    <s v="0201-PRESIDENCIA DE LA REPÚBLICA"/>
    <x v="2"/>
    <x v="0"/>
    <x v="1"/>
    <s v="1-SERVICIOS  GENERALES"/>
    <s v="1.3-Defensa nacional"/>
    <s v="1.3.03-Defensa civil"/>
    <s v="99-MULTIPROVINCIAL"/>
    <s v="00-N/A"/>
    <s v="0004-SERVICIO INTEGRAL DE EMERGENCIAS"/>
    <x v="0"/>
    <s v="2.6-BIENES MUEBLES, INMUEBLES E INTANGIBLES"/>
    <s v="2.6.6-EQUIPOS DE DEFENSA Y SEGURIDAD"/>
    <s v="10-FONDO GENERAL"/>
  </r>
  <r>
    <s v="N"/>
    <n v="0"/>
    <n v="700000"/>
    <s v="0201-PRESIDENCIA DE LA REPÚBLICA"/>
    <x v="2"/>
    <x v="0"/>
    <x v="1"/>
    <s v="1-SERVICIOS  GENERALES"/>
    <s v="1.3-Defensa nacional"/>
    <s v="1.3.03-Defensa civil"/>
    <s v="99-MULTIPROVINCIAL"/>
    <s v="00-N/A"/>
    <s v="0004-SERVICIO INTEGRAL DE EMERGENCIAS"/>
    <x v="0"/>
    <s v="2.6-BIENES MUEBLES, INMUEBLES E INTANGIBLES"/>
    <s v="2.6.6-EQUIPOS DE DEFENSA Y SEGURIDAD"/>
    <s v="20-FONDOS CON DESTINO ESPECÍFICO"/>
  </r>
  <r>
    <s v="N"/>
    <n v="0"/>
    <n v="500000"/>
    <s v="0201-PRESIDENCIA DE LA REPÚBLICA"/>
    <x v="2"/>
    <x v="0"/>
    <x v="1"/>
    <s v="1-SERVICIOS  GENERALES"/>
    <s v="1.3-Defensa nacional"/>
    <s v="1.3.03-Defensa civil"/>
    <s v="99-MULTIPROVINCIAL"/>
    <s v="00-N/A"/>
    <s v="0004-SERVICIO INTEGRAL DE EMERGENCIAS"/>
    <x v="0"/>
    <s v="2.6-BIENES MUEBLES, INMUEBLES E INTANGIBLES"/>
    <s v="2.6.8-BIENES INTANGIBLES"/>
    <s v="10-FONDO GENERAL"/>
  </r>
  <r>
    <s v="N"/>
    <n v="0"/>
    <n v="20000000"/>
    <s v="0201-PRESIDENCIA DE LA REPÚBLICA"/>
    <x v="2"/>
    <x v="0"/>
    <x v="1"/>
    <s v="1-SERVICIOS  GENERALES"/>
    <s v="1.3-Defensa nacional"/>
    <s v="1.3.03-Defensa civil"/>
    <s v="99-MULTIPROVINCIAL"/>
    <s v="00-N/A"/>
    <s v="0004-SERVICIO INTEGRAL DE EMERGENCIAS"/>
    <x v="0"/>
    <s v="2.6-BIENES MUEBLES, INMUEBLES E INTANGIBLES"/>
    <s v="2.6.8-BIENES INTANGIBLES"/>
    <s v="20-FONDOS CON DESTINO ESPECÍFICO"/>
  </r>
  <r>
    <s v="N"/>
    <n v="17554146.989999998"/>
    <n v="114485534"/>
    <s v="0201-PRESIDENCIA DE LA REPÚBLICA"/>
    <x v="2"/>
    <x v="0"/>
    <x v="1"/>
    <s v="1-SERVICIOS  GENERALES"/>
    <s v="1.3-Defensa nacional"/>
    <s v="1.3.03-Defensa civil"/>
    <s v="99-MULTIPROVINCIAL"/>
    <s v="00-N/A"/>
    <s v="0004-SERVICIO INTEGRAL DE EMERGENCIAS"/>
    <x v="0"/>
    <s v="2.7-OBRAS"/>
    <s v="2.7.1-OBRAS EN EDIFICACIONES"/>
    <s v="20-FONDOS CON DESTINO ESPECÍFICO"/>
  </r>
  <r>
    <s v="S"/>
    <n v="0"/>
    <n v="73808208"/>
    <s v="0201-PRESIDENCIA DE LA REPÚBLICA"/>
    <x v="2"/>
    <x v="0"/>
    <x v="1"/>
    <s v="1-SERVICIOS  GENERALES"/>
    <s v="1.4-Justicia, orden público y seguridad"/>
    <s v="1.4.01-Servicios de seguridad interior"/>
    <s v="01-DISTRITO NACIONAL"/>
    <s v="12-CONSTRUCCIÓN Y RECONSTRUCIÓN DE DESTACAMENTOS POLICIALES EN COMUNIDADES DEL DISTRITO NACIONAL"/>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1-DISTRITO NACIONAL"/>
    <s v="20-CONSTRUCCIÓN DESTACAMENTO POLICIAL (C-3-15 A) PUERTA DE HIERRO, SECTOR PALMA REAL, DISTRITO NACIONAL"/>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1-DISTRITO NACIONAL"/>
    <s v="22-REMODELACIÓN DESTACAMENTO POLICIAL C-3 KM.9 DE LA AUTOPISTA DUARTE, DISTRITO NACIONAL"/>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2-AZUA"/>
    <s v="18-CONSTRUCCIÓN DE DESTACAMENTO POLICIAL EN EL MUNICIPIO GUAYABAL, PROVINCIA AZU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2-AZUA"/>
    <s v="39-CONSTRUCCIÓN DESTACAMENTO POLICIAL EN EL SECTOR SABANA YEGUA, MUNICIPIO SABANA YEGUA, PROVINCIA AZU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3-BAHORUCO"/>
    <s v="30-CONSTRUCCIÓN DESTACAMENTO POLICIAL EN EL D.M MENA, MUNICIPIO TAMAYO, PROVINCIA BAHORUC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3-BAHORUCO"/>
    <s v="35-CONSTRUCCIÓN DESTACAMENTO POLICIAL EN EL AGUACATE, MUNICIPIO NEIBA, PROVINCIA BAHORUC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3-BAHORUCO"/>
    <s v="38-CONSTRUCCIÓN DESTACAMENTO POLICIAL CABEZA DE TORO, MUNICIPIO TAMAYO, PROVINCIA BAHORUCO"/>
    <s v="0009-COMISIÓN PRESIDENCIAL DE APOYO AL DESARROLLO PROVINCIAL"/>
    <x v="0"/>
    <s v="2.7-OBRAS"/>
    <s v="2.7.1-OBRAS EN EDIFICACIONES"/>
    <s v="10-FONDO GENERAL"/>
  </r>
  <r>
    <s v="S"/>
    <n v="0"/>
    <n v="9096288"/>
    <s v="0201-PRESIDENCIA DE LA REPÚBLICA"/>
    <x v="2"/>
    <x v="0"/>
    <x v="1"/>
    <s v="1-SERVICIOS  GENERALES"/>
    <s v="1.4-Justicia, orden público y seguridad"/>
    <s v="1.4.01-Servicios de seguridad interior"/>
    <s v="04-BARAHONA"/>
    <s v="31-CONSTRUCCIÓN DE DESTACAMENTOS POLICIALES EN COMUNIDADES DE LA PROVINCIA BARAHON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6-DUARTE"/>
    <s v="22-CONSTRUCCIÓN DESTACAMENTOS POLICIALES EN COMUNIDADES SELECCIONADAS DE LA PROVINCIA DUARTE"/>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6-DUARTE"/>
    <s v="40-CONSTRUCCIÓN DESTACAMENTO POLICIAL GUARAGUAO, D.M CRISTO REY DE GUARAGUAO, PROVINCIA DUARTE"/>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6-DUARTE"/>
    <s v="41-CONSTRUCCIÓN DESTACAMENTO POLICIAL LA YAGUIZA, MUNICIPIO SAN FRANCISCO DE MACORIS, PROVINCIA DUARTE"/>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07-ELIAS PINA"/>
    <s v="44-CONSTRUCCIÓN DESTACAMENTO POLICIAL GUANITO, MUNICIPIO EL LLANO, PROVINCIA ELÍAS PIÑ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10-INDEPENDENCIA"/>
    <s v="09-CONSTRUCCIÓN Y RECONSTRUCCIÓN DE DESTACAMENTOS POLICIALES EN COMUNIDADES DE LA PROVINCIA INDEPENDENCI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13-LA VEGA"/>
    <s v="31-CONSTRUCCIÓN DESTACAMENTO POLICIAL SANTO CERRO, SECCION BURENDE, MUNICIPIO LA VEGA, PROVINCIA LA VEG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13-LA VEGA"/>
    <s v="33-CONSTRUCCIÓN DESTACAMENTO POLICIAL EN EL SECTOR JARABACOA, MUNICIPIO JARABACOA, PROV. LA VEGA"/>
    <s v="0009-COMISIÓN PRESIDENCIAL DE APOYO AL DESARROLLO PROVINCIAL"/>
    <x v="0"/>
    <s v="2.7-OBRAS"/>
    <s v="2.7.1-OBRAS EN EDIFICACIONES"/>
    <s v="10-FONDO GENERAL"/>
  </r>
  <r>
    <s v="S"/>
    <n v="0"/>
    <n v="9149755"/>
    <s v="0201-PRESIDENCIA DE LA REPÚBLICA"/>
    <x v="2"/>
    <x v="0"/>
    <x v="1"/>
    <s v="1-SERVICIOS  GENERALES"/>
    <s v="1.4-Justicia, orden público y seguridad"/>
    <s v="1.4.01-Servicios de seguridad interior"/>
    <s v="14-MARIA TRINIDAD SANCHEZ"/>
    <s v="66-CONSTRUCCIÓN DESTACAMENTO POLICIAL EN LA COMUNIDAD SAN JOSE DE PASTRANA, MUNICIPIO CABRERA, PROVINCIA MARIA TRINIDAD SANCHEZ"/>
    <s v="0009-COMISIÓN PRESIDENCIAL DE APOYO AL DESARROLLO PROVINCIAL"/>
    <x v="0"/>
    <s v="2.7-OBRAS"/>
    <s v="2.7.1-OBRAS EN EDIFICACIONES"/>
    <s v="10-FONDO GENERAL"/>
  </r>
  <r>
    <s v="S"/>
    <n v="0"/>
    <n v="8649755"/>
    <s v="0201-PRESIDENCIA DE LA REPÚBLICA"/>
    <x v="2"/>
    <x v="0"/>
    <x v="1"/>
    <s v="1-SERVICIOS  GENERALES"/>
    <s v="1.4-Justicia, orden público y seguridad"/>
    <s v="1.4.01-Servicios de seguridad interior"/>
    <s v="14-MARIA TRINIDAD SANCHEZ"/>
    <s v="68-CONSTRUCCIÓN DESTACAMENTO POLICIAL EN EL COPEYITO, MUNICIPIO RIO SAN JUAN, PROVINCIA MARIA TRINIDAD SANCHEZ"/>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15-MONTE CRISTI"/>
    <s v="29-CONSTRUCCIÓN DESTACAMENTO POLICIAL EN LA COMUNIDAD CARBONERA, MUNICIPIO PEPILLO SALCEDO, PROV. MONTE CRISTI"/>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15-MONTE CRISTI"/>
    <s v="42-CONSTRUCCIÓN DESTACAMENTO POLICIAL PALO VERDE, MUNICIPIO CASTAÑUELAS, PROVINCIA MONTE CRISTI"/>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15-MONTE CRISTI"/>
    <s v="45-CONSTRUCCIÓN DESTACAMENTO POLICIAL CASTAÑUELAS, MUNICIPIO CASTAÑUELAS, PROVINCIA MONTE CRISTI"/>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21-SAN CRISTOBAL"/>
    <s v="37-CONSTRUCCIÓN DESTACAMENTO POLICIAL EN EL D.M HATILLO, MUNICIPIO SAN CRISTÓBAL, PROVINCIA   SAN CRISTÓBAL"/>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25-SANTIAGO"/>
    <s v="17-CONSTRUCCIÓN Y RECONSTRUCCIÓN DE DESTACAMENTOS POLICIALES, EN COMUNIDADES DE LA PROVINCIA SANTIA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29-MONTE PLATA"/>
    <s v="32-CONSTRUCCIÓN DESTACAMENTO POLICIAL EN LA COMUNIDAD LA GINA, MUNICIPIO YAMASÁ, PROV. MONTE PLAT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29-MONTE PLATA"/>
    <s v="43-CONSTRUCCIÓN DESTACAMENTO POLICIAL MAJAGUAL, MUNICIPIO SABANA GRANDE DE BOYA, PROVINCIA MONTE PLATA"/>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0-HATO MAYOR"/>
    <s v="34-CONSTRUCCIÓN DESTACAMENTO POLICIAL SAN RAFAEL, PARAJE KILÓMETRO 20, MUNICIPIO EL VALLE, PROVINCIA HATO MAYOR"/>
    <s v="0009-COMISIÓN PRESIDENCIAL DE APOYO AL DESARROLLO PROVINCIAL"/>
    <x v="0"/>
    <s v="2.7-OBRAS"/>
    <s v="2.7.1-OBRAS EN EDIFICACIONES"/>
    <s v="10-FONDO GENERAL"/>
  </r>
  <r>
    <s v="S"/>
    <n v="2036180.15"/>
    <n v="0"/>
    <s v="0201-PRESIDENCIA DE LA REPÚBLICA"/>
    <x v="2"/>
    <x v="0"/>
    <x v="1"/>
    <s v="1-SERVICIOS  GENERALES"/>
    <s v="1.4-Justicia, orden público y seguridad"/>
    <s v="1.4.01-Servicios de seguridad interior"/>
    <s v="32-SANTO DOMINGO"/>
    <s v="13-CONSTRUCCIÓN Y RECONSTRUCCIÓN DE DESTACAMENTOS POLICIALES EN COMUNIDADES DE LA PROVINCIA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21-CONSTRUCCIÓN DESTACAMENTO POLICIAL EN BELLA COLINA-SAN MIGUEL, MUNICIPIO SANTO DOMINGO OESTE, PROVINCIA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23-REMODELACIÓN DESTACAMENTO POLICIAL (O-1-3), SECTOR LOS AMERICANOS, MUNICIPIO LOS ALCARRIZOS, PROVINCIA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24-CONSTRUCCIÓN DESTACAMENTO POLICIAL MATA SAN JUAN, SECTOR LICEY, MUNICIPIO SANTO DOMINGO NORTE, PROVINCIA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25-CONSTRUCCIÓN DESTACAMENTO POLICIAL EN EL BATEY BIENVENIDO, MUNICIPIO SANTO DOMINGO OESTE, PROV.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26-REMODELACIÓN DESTACAMENTO POLICIAL EN EL SECTOR PEDRO BRAND, MUNICIPIO PEDRO BRAND, PROV.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27-CONSTRUCCIÓN DESTACAMENTO POLICIAL EN LA SECCION GUANUMA, DISTRITO MUNICIPAL LA VICTORIA, MUNICIPIO SANTO DOMINGO NORTE"/>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28-REMODELACIÓN DESTACAMENTO POLICIAL HACIENDA ESTRELLA, D.M LA VICTORIA, MUNICIPIO SANTO DOMINGO NORTE, PROVINCIA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1-Servicios de seguridad interior"/>
    <s v="32-SANTO DOMINGO"/>
    <s v="36-CONSTRUCCIÓN DESTACAMENTO POLICIAL MATA DE PALMA, PARAJE LA REFORMA, MUNICIPIO SAN ANTONIO DE GUERRA, PROVINCIA SANTO DOMINGO"/>
    <s v="0009-COMISIÓN PRESIDENCIAL DE APOYO AL DESARROLLO PROVINCIAL"/>
    <x v="0"/>
    <s v="2.7-OBRAS"/>
    <s v="2.7.1-OBRAS EN EDIFICACIONES"/>
    <s v="10-FONDO GENERAL"/>
  </r>
  <r>
    <s v="S"/>
    <n v="0"/>
    <n v="0"/>
    <s v="0201-PRESIDENCIA DE LA REPÚBLICA"/>
    <x v="2"/>
    <x v="0"/>
    <x v="1"/>
    <s v="1-SERVICIOS  GENERALES"/>
    <s v="1.4-Justicia, orden público y seguridad"/>
    <s v="1.4.02-Servicios de protección contra incendios"/>
    <s v="06-DUARTE"/>
    <s v="26-REHABILITACIÓN DE EDIFICACIÓN PARA EL ALOJAMIENTO DE ESTACIÓN DE BOMBEROS DE SAN FRANCISCO DE MACORÍS, PROVINCIA DUARTE"/>
    <s v="0009-COMISIÓN PRESIDENCIAL DE APOYO AL DESARROLLO PROVINCIAL"/>
    <x v="0"/>
    <s v="2.7-OBRAS"/>
    <s v="2.7.1-OBRAS EN EDIFICACIONES"/>
    <s v="10-FONDO GENERAL"/>
  </r>
  <r>
    <s v="S"/>
    <n v="13836484.6"/>
    <n v="13846610"/>
    <s v="0201-PRESIDENCIA DE LA REPÚBLICA"/>
    <x v="2"/>
    <x v="0"/>
    <x v="1"/>
    <s v="1-SERVICIOS  GENERALES"/>
    <s v="1.4-Justicia, orden público y seguridad"/>
    <s v="1.4.03-Administración y servicios de justicia"/>
    <s v="22-SAN JUAN"/>
    <s v="23-CONSTRUCCIÓN DE DESTACAMENTOS POLICIALES EN LA PROVINCIA SAN JUAN"/>
    <s v="0009-COMISIÓN PRESIDENCIAL DE APOYO AL DESARROLLO PROVINCIAL"/>
    <x v="0"/>
    <s v="2.7-OBRAS"/>
    <s v="2.7.1-OBRAS EN EDIFICACIONES"/>
    <s v="10-FONDO GENERAL"/>
  </r>
  <r>
    <s v="N"/>
    <n v="15340"/>
    <n v="874000"/>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1-MOBILIARIO Y EQUIPO"/>
    <s v="10-FONDO GENERAL"/>
  </r>
  <r>
    <s v="N"/>
    <n v="0"/>
    <n v="0"/>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2-MOBILIARIO Y EQUIPO DE AUDIO, AUDIOVISUAL, RECREATIVO Y EDUCACIONAL"/>
    <s v="10-FONDO GENERAL"/>
  </r>
  <r>
    <s v="N"/>
    <n v="0"/>
    <n v="0"/>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5-MAQUINARIA, OTROS EQUIPOS Y HERRAMIENTAS"/>
    <s v="10-FONDO GENERAL"/>
  </r>
  <r>
    <s v="N"/>
    <n v="0"/>
    <n v="0"/>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6-EQUIPOS DE DEFENSA Y SEGURIDAD"/>
    <s v="10-FONDO GENERAL"/>
  </r>
  <r>
    <s v="N"/>
    <n v="0"/>
    <n v="0"/>
    <s v="0201-PRESIDENCIA DE LA REPÚBLICA"/>
    <x v="2"/>
    <x v="0"/>
    <x v="1"/>
    <s v="1-SERVICIOS  GENERALES"/>
    <s v="1.4-Justicia, orden público y seguridad"/>
    <s v="1.4.98-Investigación y desarrollo relacionados con la justicia, orden público y seguridad"/>
    <s v="99-MULTIPROVINCIAL"/>
    <s v="00-N/A"/>
    <s v="0012-CONSEJO NACIONAL DE DROGAS"/>
    <x v="0"/>
    <s v="2.6-BIENES MUEBLES, INMUEBLES E INTANGIBLES"/>
    <s v="2.6.8-BIENES INTANGIBLES"/>
    <s v="10-FONDO GENERAL"/>
  </r>
  <r>
    <s v="N"/>
    <n v="0"/>
    <n v="0"/>
    <s v="0201-PRESIDENCIA DE LA REPÚBLICA"/>
    <x v="2"/>
    <x v="0"/>
    <x v="1"/>
    <s v="1-SERVICIOS  GENERALES"/>
    <s v="1.4-Justicia, orden público y seguridad"/>
    <s v="1.4.98-Investigación y desarrollo relacionados con la justicia, orden público y seguridad"/>
    <s v="99-MULTIPROVINCIAL"/>
    <s v="00-N/A"/>
    <s v="0034-DIRECCIÓN NACIONAL DE CONTROL DE DROGAS (DNCD)"/>
    <x v="0"/>
    <s v="2.6-BIENES MUEBLES, INMUEBLES E INTANGIBLES"/>
    <s v="2.6.1-MOBILIARIO Y EQUIPO"/>
    <s v="10-FONDO GENERAL"/>
  </r>
  <r>
    <s v="S"/>
    <n v="0"/>
    <n v="38000000"/>
    <s v="0201-PRESIDENCIA DE LA REPÚBLICA"/>
    <x v="2"/>
    <x v="0"/>
    <x v="1"/>
    <s v="2-SERVICIOS ECONÓMICOS"/>
    <s v="2.6-Transporte"/>
    <s v="2.6.01-Transporte por carretera"/>
    <s v="25-SANTIAGO"/>
    <s v="40-REMODELACIÓN DE LA CALLE DEL SOL TRAMO COMPRENDIDO ENTRE LAS CALLES GENERAL VALVERDE Y SABANA LARGA, PROVINCIA SANTIAGO"/>
    <s v="0009-COMISIÓN PRESIDENCIAL DE APOYO AL DESARROLLO PROVINCIAL"/>
    <x v="0"/>
    <s v="2.7-OBRAS"/>
    <s v="2.7.1-OBRAS EN EDIFICACIONES"/>
    <s v="10-FONDO GENERAL"/>
  </r>
  <r>
    <s v="S"/>
    <n v="0"/>
    <n v="6957845"/>
    <s v="0201-PRESIDENCIA DE LA REPÚBLICA"/>
    <x v="2"/>
    <x v="0"/>
    <x v="1"/>
    <s v="3-PROTECCIÓN DEL MEDIO AMBIENTE"/>
    <s v="3.2-Protección de la biodiversidad y ordenación de desechos"/>
    <s v="3.2.02-Ordenación de desechos"/>
    <s v="14-MARIA TRINIDAD SANCHEZ"/>
    <s v="04-CONSTRUCCIÓN DE INFRAESTRUCTURA PARA LA DISPOSICIÓN FINAL DE RESIDUOS SÓLIDOS EN NAGUA, PROVINCIA MARIA TRINIDAD SANCHEZ"/>
    <s v="0033-ECO5RD"/>
    <x v="0"/>
    <s v="2.7-OBRAS"/>
    <s v="2.7.1-OBRAS EN EDIFICACIONES"/>
    <s v="10-FONDO GENERAL"/>
  </r>
  <r>
    <s v="S"/>
    <n v="0"/>
    <n v="0"/>
    <s v="0201-PRESIDENCIA DE LA REPÚBLICA"/>
    <x v="2"/>
    <x v="0"/>
    <x v="1"/>
    <s v="3-PROTECCIÓN DEL MEDIO AMBIENTE"/>
    <s v="3.2-Protección de la biodiversidad y ordenación de desechos"/>
    <s v="3.2.02-Ordenación de desechos"/>
    <s v="15-MONTE CRISTI"/>
    <s v="16-CONSTRUCCIÓN  DE ESTACIÓN DE TRANSFERENCIA DE RESIDUOS SÓLIDOS EN EL MUNICIPIO DE GUAYUBIN, PROVINCIA MONTE CRISTI"/>
    <s v="0033-ECO5RD"/>
    <x v="0"/>
    <s v="2.7-OBRAS"/>
    <s v="2.7.1-OBRAS EN EDIFICACIONES"/>
    <s v="10-FONDO GENERAL"/>
  </r>
  <r>
    <s v="S"/>
    <n v="0"/>
    <n v="41292"/>
    <s v="0201-PRESIDENCIA DE LA REPÚBLICA"/>
    <x v="2"/>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x v="0"/>
    <s v="2.6-BIENES MUEBLES, INMUEBLES E INTANGIBLES"/>
    <s v="2.6.1-MOBILIARIO Y EQUIPO"/>
    <s v="10-FONDO GENERAL"/>
  </r>
  <r>
    <s v="S"/>
    <n v="0"/>
    <n v="9310085"/>
    <s v="0201-PRESIDENCIA DE LA REPÚBLICA"/>
    <x v="2"/>
    <x v="0"/>
    <x v="1"/>
    <s v="3-PROTECCIÓN DEL MEDIO AMBIENTE"/>
    <s v="3.2-Protección de la biodiversidad y ordenación de desechos"/>
    <s v="3.2.02-Ordenación de desechos"/>
    <s v="20-SAMANA"/>
    <s v="05-CONSTRUCCIÓN DE INFRAESTRUCTURAS PARA LA DISPOSICIÓN FINAL DE RESIDUOS SÓLIDOS EN SAMANÁ, PROVINCIA SAMANÁ"/>
    <s v="0033-ECO5RD"/>
    <x v="0"/>
    <s v="2.7-OBRAS"/>
    <s v="2.7.1-OBRAS EN EDIFICACIONES"/>
    <s v="10-FONDO GENERAL"/>
  </r>
  <r>
    <s v="S"/>
    <n v="0"/>
    <n v="0"/>
    <s v="0201-PRESIDENCIA DE LA REPÚBLICA"/>
    <x v="2"/>
    <x v="0"/>
    <x v="1"/>
    <s v="3-PROTECCIÓN DEL MEDIO AMBIENTE"/>
    <s v="3.2-Protección de la biodiversidad y ordenación de desechos"/>
    <s v="3.2.02-Ordenación de desechos"/>
    <s v="25-SANTIAGO"/>
    <s v="15-CONSTRUCCIÓN DE ESTACIÒN DE TRANSFERENCIA DE RESIDUOS SÒLIDOS PARA LOS DISTRITOS MUNICIPALES HATO DEL YAQUE Y LA CANELA ,PROVINCIA SANTIAGO"/>
    <s v="0033-ECO5RD"/>
    <x v="0"/>
    <s v="2.7-OBRAS"/>
    <s v="2.7.1-OBRAS EN EDIFICACIONES"/>
    <s v="10-FONDO GENERAL"/>
  </r>
  <r>
    <s v="S"/>
    <n v="0"/>
    <n v="0"/>
    <s v="0201-PRESIDENCIA DE LA REPÚBLICA"/>
    <x v="2"/>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6-BIENES MUEBLES, INMUEBLES E INTANGIBLES"/>
    <s v="2.6.5-MAQUINARIA, OTROS EQUIPOS Y HERRAMIENTAS"/>
    <s v="10-FONDO GENERAL"/>
  </r>
  <r>
    <s v="S"/>
    <n v="0"/>
    <n v="0"/>
    <s v="0201-PRESIDENCIA DE LA REPÚBLICA"/>
    <x v="2"/>
    <x v="0"/>
    <x v="1"/>
    <s v="3-PROTECCIÓN DEL MEDIO AMBIENTE"/>
    <s v="3.2-Protección de la biodiversidad y ordenación de desechos"/>
    <s v="3.2.02-Ordenación de desechos"/>
    <s v="26-SANTIAGO RODRIGUEZ"/>
    <s v="17-CONSTRUCCIÓN DE RELLENO SANITARIO PARA LA DISPOSICIÒN FINAL DE RESIDUOS SÒLIDOS EN EL MUNICIPIO SAN IGNACIO DE SABANETA, PROVINCIA SANTIAGO RODRÌGUEZ"/>
    <s v="0033-ECO5RD"/>
    <x v="0"/>
    <s v="2.7-OBRAS"/>
    <s v="2.7.1-OBRAS EN EDIFICACIONES"/>
    <s v="10-FONDO GENERAL"/>
  </r>
  <r>
    <s v="S"/>
    <n v="0"/>
    <n v="161617278"/>
    <s v="0201-PRESIDENCIA DE LA REPÚBLICA"/>
    <x v="2"/>
    <x v="0"/>
    <x v="1"/>
    <s v="3-PROTECCIÓN DEL MEDIO AMBIENTE"/>
    <s v="3.2-Protección de la biodiversidad y ordenación de desechos"/>
    <s v="3.2.02-Ordenación de desechos"/>
    <s v="28-MONSENOR NOUEL"/>
    <s v="12-CONSTRUCCIÓN DE RELLENO SANITARIO EN EL MUNICIPIO BONAO, PROVINCIA MONSEÑOR NOUEL"/>
    <s v="0033-ECO5RD"/>
    <x v="0"/>
    <s v="2.7-OBRAS"/>
    <s v="2.7.1-OBRAS EN EDIFICACIONES"/>
    <s v="10-FONDO GENERAL"/>
  </r>
  <r>
    <s v="S"/>
    <n v="0"/>
    <n v="20814288"/>
    <s v="0201-PRESIDENCIA DE LA REPÚBLICA"/>
    <x v="2"/>
    <x v="0"/>
    <x v="1"/>
    <s v="3-PROTECCIÓN DEL MEDIO AMBIENTE"/>
    <s v="3.2-Protección de la biodiversidad y ordenación de desechos"/>
    <s v="3.2.02-Ordenación de desechos"/>
    <s v="32-SANTO DOMINGO"/>
    <s v="13-CONSTRUCCIÓN CENTRO DE MANTENIMIENTO Y OPERACIONES LOGÍSTICAS PARA EQUIPOS PESADOS DE ECO5RD EN LOS ALCARRIZOS, PROVINCIA SANTO DOMINGO"/>
    <s v="0033-ECO5RD"/>
    <x v="0"/>
    <s v="2.6-BIENES MUEBLES, INMUEBLES E INTANGIBLES"/>
    <s v="2.6.1-MOBILIARIO Y EQUIPO"/>
    <s v="10-FONDO GENERAL"/>
  </r>
  <r>
    <s v="S"/>
    <n v="0"/>
    <n v="217912517"/>
    <s v="0201-PRESIDENCIA DE LA REPÚBLICA"/>
    <x v="2"/>
    <x v="0"/>
    <x v="1"/>
    <s v="3-PROTECCIÓN DEL MEDIO AMBIENTE"/>
    <s v="3.2-Protección de la biodiversidad y ordenación de desechos"/>
    <s v="3.2.02-Ordenación de desechos"/>
    <s v="32-SANTO DOMINGO"/>
    <s v="13-CONSTRUCCIÓN CENTRO DE MANTENIMIENTO Y OPERACIONES LOGÍSTICAS PARA EQUIPOS PESADOS DE ECO5RD EN LOS ALCARRIZOS, PROVINCIA SANTO DOMINGO"/>
    <s v="0033-ECO5RD"/>
    <x v="0"/>
    <s v="2.7-OBRAS"/>
    <s v="2.7.1-OBRAS EN EDIFICACIONES"/>
    <s v="10-FONDO GENERAL"/>
  </r>
  <r>
    <s v="S"/>
    <n v="0"/>
    <n v="0"/>
    <s v="0201-PRESIDENCIA DE LA REPÚBLICA"/>
    <x v="2"/>
    <x v="0"/>
    <x v="1"/>
    <s v="3-PROTECCIÓN DEL MEDIO AMBIENTE"/>
    <s v="3.2-Protección de la biodiversidad y ordenación de desechos"/>
    <s v="3.2.02-Ordenación de desechos"/>
    <s v="99-MULTIPROVINCIAL"/>
    <s v="14-CONSTRUCCIÓN DE ESTACIÒN DE TRANSFERENCIA DE RESIDUOS SOLIDOS EN EL MUNICIPIO DE MAO, PROVINCIA VALVERDE."/>
    <s v="0033-ECO5RD"/>
    <x v="0"/>
    <s v="2.7-OBRAS"/>
    <s v="2.7.1-OBRAS EN EDIFICACIONES"/>
    <s v="10-FONDO GENERAL"/>
  </r>
  <r>
    <s v="N"/>
    <n v="8596.09"/>
    <n v="275000"/>
    <s v="0201-PRESIDENCIA DE LA REPÚBLICA"/>
    <x v="2"/>
    <x v="0"/>
    <x v="1"/>
    <s v="3-PROTECCIÓN DEL MEDIO AMBIENTE"/>
    <s v="3.2-Protección de la biodiversidad y ordenación de desechos"/>
    <s v="3.2.11-Uso sostenible"/>
    <s v="99-MULTIPROVINCIAL"/>
    <s v="00-N/A"/>
    <s v="0024-AUTORIDAD NACIONAL DE ASUNTOS MARÍTIMOS (ANAMAR)"/>
    <x v="0"/>
    <s v="2.6-BIENES MUEBLES, INMUEBLES E INTANGIBLES"/>
    <s v="2.6.1-MOBILIARIO Y EQUIPO"/>
    <s v="10-FONDO GENERAL"/>
  </r>
  <r>
    <s v="N"/>
    <n v="262550"/>
    <n v="0"/>
    <s v="0201-PRESIDENCIA DE LA REPÚBLICA"/>
    <x v="2"/>
    <x v="0"/>
    <x v="1"/>
    <s v="3-PROTECCIÓN DEL MEDIO AMBIENTE"/>
    <s v="3.3-Cambio Climático"/>
    <s v="3.3.03-Conocimiento del riesgo de desastres climáticos"/>
    <s v="99-MULTIPROVINCIAL"/>
    <s v="00-N/A"/>
    <s v="0006-CENTRO DE OPERACIONES DE EMERGENCIAS (COE)"/>
    <x v="0"/>
    <s v="2.6-BIENES MUEBLES, INMUEBLES E INTANGIBLES"/>
    <s v="2.6.1-MOBILIARIO Y EQUIPO"/>
    <s v="10-FONDO GENERAL"/>
  </r>
  <r>
    <s v="N"/>
    <n v="0"/>
    <n v="0"/>
    <s v="0201-PRESIDENCIA DE LA REPÚBLICA"/>
    <x v="2"/>
    <x v="0"/>
    <x v="1"/>
    <s v="3-PROTECCIÓN DEL MEDIO AMBIENTE"/>
    <s v="3.3-Cambio Climático"/>
    <s v="3.3.03-Conocimiento del riesgo de desastres climáticos"/>
    <s v="99-MULTIPROVINCIAL"/>
    <s v="00-N/A"/>
    <s v="0006-CENTRO DE OPERACIONES DE EMERGENCIAS (COE)"/>
    <x v="0"/>
    <s v="2.6-BIENES MUEBLES, INMUEBLES E INTANGIBLES"/>
    <s v="2.6.1-MOBILIARIO Y EQUIPO"/>
    <s v="40-TRANSFERENCIAS"/>
  </r>
  <r>
    <s v="N"/>
    <n v="0"/>
    <n v="650000"/>
    <s v="0201-PRESIDENCIA DE LA REPÚBLICA"/>
    <x v="2"/>
    <x v="0"/>
    <x v="1"/>
    <s v="3-PROTECCIÓN DEL MEDIO AMBIENTE"/>
    <s v="3.3-Cambio Climático"/>
    <s v="3.3.04-Gobernanza del riesgo de desastres climáticos"/>
    <s v="99-MULTIPROVINCIAL"/>
    <s v="00-N/A"/>
    <s v="0001-MINISTERIO DE LA PRESIDENCIA"/>
    <x v="0"/>
    <s v="2.6-BIENES MUEBLES, INMUEBLES E INTANGIBLES"/>
    <s v="2.6.1-MOBILIARIO Y EQUIPO"/>
    <s v="10-FONDO GENERAL"/>
  </r>
  <r>
    <s v="S"/>
    <n v="0"/>
    <n v="0"/>
    <s v="0201-PRESIDENCIA DE LA REPÚBLICA"/>
    <x v="2"/>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6-BIENES MUEBLES, INMUEBLES E INTANGIBLES"/>
    <s v="2.6.4-VEHÍCULOS Y EQUIPO DE TRANSPORTE, TRACCIÓN Y ELEVACIÓN"/>
    <s v="10-FONDO GENERAL"/>
  </r>
  <r>
    <s v="S"/>
    <n v="0"/>
    <n v="7500000"/>
    <s v="0201-PRESIDENCIA DE LA REPÚBLICA"/>
    <x v="2"/>
    <x v="0"/>
    <x v="1"/>
    <s v="3-PROTECCIÓN DEL MEDIO AMBIENTE"/>
    <s v="3.3-Cambio Climático"/>
    <s v="3.3.05-Reducción del riesgo de desastres climáticos"/>
    <s v="01-DISTRITO NACIONAL"/>
    <s v="04-RECUPERACION DEL MARGEN OCCIDENTAL DEL RÍO OZAMA EN EL BARRIO DE GUALEY, DISTRITO NACIONAL"/>
    <s v="0005-UNIDAD EJECUTORA PARA LA READECUACION DE BARRIOS  Y ENTORNOS (URBE)"/>
    <x v="0"/>
    <s v="2.7-OBRAS"/>
    <s v="2.7.1-OBRAS EN EDIFICACIONES"/>
    <s v="10-FONDO GENERAL"/>
  </r>
  <r>
    <s v="S"/>
    <n v="0"/>
    <n v="6520107"/>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1-MOBILIARIO Y EQUIPO"/>
    <s v="60-CREDITO EXTERNO"/>
  </r>
  <r>
    <s v="S"/>
    <n v="0"/>
    <n v="145221"/>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2-MOBILIARIO Y EQUIPO DE AUDIO, AUDIOVISUAL, RECREATIVO Y EDUCACIONAL"/>
    <s v="60-CREDITO EXTERNO"/>
  </r>
  <r>
    <s v="S"/>
    <n v="0"/>
    <n v="1965000"/>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3-EQUIPO E INSTRUMENTAL, CIENTÍFICO Y LABORATORIO"/>
    <s v="60-CREDITO EXTERNO"/>
  </r>
  <r>
    <s v="S"/>
    <n v="0"/>
    <n v="665061"/>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4-VEHÍCULOS Y EQUIPO DE TRANSPORTE, TRACCIÓN Y ELEVACIÓN"/>
    <s v="60-CREDITO EXTERNO"/>
  </r>
  <r>
    <s v="S"/>
    <n v="0"/>
    <n v="716406"/>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5-MAQUINARIA, OTROS EQUIPOS Y HERRAMIENTAS"/>
    <s v="60-CREDITO EXTERNO"/>
  </r>
  <r>
    <s v="S"/>
    <n v="0"/>
    <n v="6191450"/>
    <s v="0201-PRESIDENCIA DE LA REPÚBLICA"/>
    <x v="2"/>
    <x v="0"/>
    <x v="1"/>
    <s v="3-PROTECCIÓN DEL MEDIO AMBIENTE"/>
    <s v="3.3-Cambio Climático"/>
    <s v="3.3.05-Reducción del riesgo de desastres climáticos"/>
    <s v="99-MULTIPROVINCIAL"/>
    <s v="00-N/A"/>
    <s v="0001-MINISTERIO DE LA PRESIDENCIA"/>
    <x v="0"/>
    <s v="2.6-BIENES MUEBLES, INMUEBLES E INTANGIBLES"/>
    <s v="2.6.8-BIENES INTANGIBLES"/>
    <s v="60-CREDITO EXTERNO"/>
  </r>
  <r>
    <s v="S"/>
    <n v="0"/>
    <n v="2000000"/>
    <s v="0201-PRESIDENCIA DE LA REPÚBLICA"/>
    <x v="2"/>
    <x v="0"/>
    <x v="1"/>
    <s v="3-PROTECCIÓN DEL MEDIO AMBIENTE"/>
    <s v="3.3-Cambio Climático"/>
    <s v="3.3.06-Respuesta y recuperación de desastres climáticos"/>
    <s v="99-MULTIPROVINCIAL"/>
    <s v="00-N/A"/>
    <s v="0001-GABINETE SOCIAL DE LA PRESIDENCIA"/>
    <x v="0"/>
    <s v="2.6-BIENES MUEBLES, INMUEBLES E INTANGIBLES"/>
    <s v="2.6.1-MOBILIARIO Y EQUIPO"/>
    <s v="70-DONACION EXTERNA"/>
  </r>
  <r>
    <s v="S"/>
    <n v="0"/>
    <n v="9858507"/>
    <s v="0201-PRESIDENCIA DE LA REPÚBLICA"/>
    <x v="2"/>
    <x v="0"/>
    <x v="1"/>
    <s v="3-PROTECCIÓN DEL MEDIO AMBIENTE"/>
    <s v="3.3-Cambio Climático"/>
    <s v="3.3.06-Respuesta y recuperación de desastres climáticos"/>
    <s v="99-MULTIPROVINCIAL"/>
    <s v="00-N/A"/>
    <s v="0001-GABINETE SOCIAL DE LA PRESIDENCIA"/>
    <x v="0"/>
    <s v="2.6-BIENES MUEBLES, INMUEBLES E INTANGIBLES"/>
    <s v="2.6.8-BIENES INTANGIBLES"/>
    <s v="70-DONACION EXTERNA"/>
  </r>
  <r>
    <s v="S"/>
    <n v="0"/>
    <n v="30115000"/>
    <s v="0201-PRESIDENCIA DE LA REPÚBLICA"/>
    <x v="2"/>
    <x v="0"/>
    <x v="1"/>
    <s v="3-PROTECCIÓN DEL MEDIO AMBIENTE"/>
    <s v="3.3-Cambio Climático"/>
    <s v="3.3.06-Respuesta y recuperación de desastres climáticos"/>
    <s v="99-MULTIPROVINCIAL"/>
    <s v="00-N/A"/>
    <s v="0001-GABINETE SOCIAL DE LA PRESIDENCIA"/>
    <x v="0"/>
    <s v="2.7-OBRAS"/>
    <s v="2.7.1-OBRAS EN EDIFICACIONES"/>
    <s v="70-DONACION EXTERNA"/>
  </r>
  <r>
    <s v="N"/>
    <n v="20953.66"/>
    <n v="100000"/>
    <s v="0201-PRESIDENCIA DE LA REPÚBLICA"/>
    <x v="2"/>
    <x v="0"/>
    <x v="1"/>
    <s v="3-PROTECCIÓN DEL MEDIO AMBIENTE"/>
    <s v="3.3-Cambio Climático"/>
    <s v="3.3.99-Planificación, gestión y supervisión de cambio climático"/>
    <s v="99-MULTIPROVINCIAL"/>
    <s v="00-N/A"/>
    <s v="0010-CONSEJO NACIONAL PARA EL CAMBIO CLIMÁTICO Y MECANISMO DE DESARROLLO LIMPIO"/>
    <x v="0"/>
    <s v="2.6-BIENES MUEBLES, INMUEBLES E INTANGIBLES"/>
    <s v="2.6.1-MOBILIARIO Y EQUIPO"/>
    <s v="10-FONDO GENERAL"/>
  </r>
  <r>
    <s v="S"/>
    <n v="0"/>
    <n v="20000000"/>
    <s v="0201-PRESIDENCIA DE LA REPÚBLICA"/>
    <x v="2"/>
    <x v="0"/>
    <x v="1"/>
    <s v="4-SERVICIOS SOCIALES"/>
    <s v="4.1-Vivienda y servicios comunitarios"/>
    <s v="4.1.01-Urbanización y servicios comunitarios"/>
    <s v="02-AZUA"/>
    <s v="01-CONSTRUCCIÓN DE ECO-HABITAT INTEGRAL PARA CIUDADANOS EN CONDICION DE POBREZA MULTIDIMENSIONAL EN LA PROVINCIA DE AZUA"/>
    <s v="0009-DIRECCIÓN GENERAL DE PROYECTOS ESTRATÉGICOS Y ESPECIALES DE LA PRESIDENCIA DE LA REPÚBLICA (PROPEEP)"/>
    <x v="0"/>
    <s v="2.7-OBRAS"/>
    <s v="2.7.1-OBRAS EN EDIFICACIONES"/>
    <s v="10-FONDO GENERAL"/>
  </r>
  <r>
    <s v="S"/>
    <n v="0"/>
    <n v="7475000"/>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6-BIENES MUEBLES, INMUEBLES E INTANGIBLES"/>
    <s v="2.6.1-MOBILIARIO Y EQUIPO"/>
    <s v="10-FONDO GENERAL"/>
  </r>
  <r>
    <s v="S"/>
    <n v="0"/>
    <n v="8004432"/>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6-BIENES MUEBLES, INMUEBLES E INTANGIBLES"/>
    <s v="2.6.5-MAQUINARIA, OTROS EQUIPOS Y HERRAMIENTAS"/>
    <s v="10-FONDO GENERAL"/>
  </r>
  <r>
    <s v="S"/>
    <n v="16452236.99"/>
    <n v="27238813"/>
    <s v="0201-PRESIDENCIA DE LA REPÚBLICA"/>
    <x v="2"/>
    <x v="0"/>
    <x v="1"/>
    <s v="4-SERVICIOS SOCIALES"/>
    <s v="4.1-Vivienda y servicios comunitarios"/>
    <s v="4.1.01-Urbanización y servicios comunitarios"/>
    <s v="08-EL SEIBO"/>
    <s v="05-CONSTRUCCIÓN DE ECO-HÁBITAT INTEGRAL PARA FAMILIAS EN CONDICIONES DE VULNERABILIDAD EN EL MUNICIPIO EL SEIBO, PROVINCIA EL SEIBO"/>
    <s v="0009-DIRECCIÓN GENERAL DE PROYECTOS ESTRATÉGICOS Y ESPECIALES DE LA PRESIDENCIA DE LA REPÚBLICA (PROPEEP)"/>
    <x v="0"/>
    <s v="2.7-OBRAS"/>
    <s v="2.7.1-OBRAS EN EDIFICACIONES"/>
    <s v="10-FONDO GENERAL"/>
  </r>
  <r>
    <s v="S"/>
    <n v="0"/>
    <n v="7203181"/>
    <s v="0201-PRESIDENCIA DE LA REPÚBLICA"/>
    <x v="2"/>
    <x v="0"/>
    <x v="1"/>
    <s v="4-SERVICIOS SOCIALES"/>
    <s v="4.1-Vivienda y servicios comunitarios"/>
    <s v="4.1.01-Urbanización y servicios comunitarios"/>
    <s v="14-MARIA TRINIDAD SANCHEZ"/>
    <s v="02-CONSTRUCCIÓN DE ECO-HÁBITAT INTEGRAL PARA CIUDADANOS EN CONDICIÓN DE POBREZA MULTIDIMENSIONAL, PROVINCIA MARÍA TRINIDAD SÁNCHEZ"/>
    <s v="0009-DIRECCIÓN GENERAL DE PROYECTOS ESTRATÉGICOS Y ESPECIALES DE LA PRESIDENCIA DE LA REPÚBLICA (PROPEEP)"/>
    <x v="0"/>
    <s v="2.7-OBRAS"/>
    <s v="2.7.1-OBRAS EN EDIFICACIONES"/>
    <s v="10-FONDO GENERAL"/>
  </r>
  <r>
    <s v="S"/>
    <n v="0"/>
    <n v="0"/>
    <s v="0201-PRESIDENCIA DE LA REPÚBLICA"/>
    <x v="2"/>
    <x v="0"/>
    <x v="1"/>
    <s v="4-SERVICIOS SOCIALES"/>
    <s v="4.1-Vivienda y servicios comunitarios"/>
    <s v="4.1.01-Urbanización y servicios comunitarios"/>
    <s v="15-MONTE CRISTI"/>
    <s v="03-CONSTRUCCIÓN DE ECO-VIVIENDAS PARA CIUDADANOS EN CONDICION DE POBREZA MULTIDIMENSIONAL EN EL MUNICIPIO MONTE CRISTI, PROVINCIA MONTE CRISTI"/>
    <s v="0009-DIRECCIÓN GENERAL DE PROYECTOS ESTRATÉGICOS Y ESPECIALES DE LA PRESIDENCIA DE LA REPÚBLICA (PROPEEP)"/>
    <x v="0"/>
    <s v="2.7-OBRAS"/>
    <s v="2.7.1-OBRAS EN EDIFICACIONES"/>
    <s v="10-FONDO GENERAL"/>
  </r>
  <r>
    <s v="S"/>
    <n v="0"/>
    <n v="26496875"/>
    <s v="0201-PRESIDENCIA DE LA REPÚBLICA"/>
    <x v="2"/>
    <x v="0"/>
    <x v="1"/>
    <s v="4-SERVICIOS SOCIALES"/>
    <s v="4.1-Vivienda y servicios comunitarios"/>
    <s v="4.1.01-Urbanización y servicios comunitarios"/>
    <s v="23-SAN PEDRO DE MACORIS"/>
    <s v="06-CONSTRUCCIÓN DE ECO-HABITAT INTEGRAL PARA CIUDADANOS EN CONDICION DE POBREZA MULTIDIMENSIONAL EN EL MUNICIPIO SAN PEDRO DE MACORÍS, PROVINCIA SAN PEDRO DE MACORÍS"/>
    <s v="0009-DIRECCIÓN GENERAL DE PROYECTOS ESTRATÉGICOS Y ESPECIALES DE LA PRESIDENCIA DE LA REPÚBLICA (PROPEEP)"/>
    <x v="0"/>
    <s v="2.7-OBRAS"/>
    <s v="2.7.1-OBRAS EN EDIFICACIONES"/>
    <s v="10-FONDO GENERAL"/>
  </r>
  <r>
    <s v="S"/>
    <n v="0"/>
    <n v="42248433"/>
    <s v="0201-PRESIDENCIA DE LA REPÚBLICA"/>
    <x v="2"/>
    <x v="0"/>
    <x v="1"/>
    <s v="4-SERVICIOS SOCIALES"/>
    <s v="4.1-Vivienda y servicios comunitarios"/>
    <s v="4.1.01-Urbanización y servicios comunitarios"/>
    <s v="29-MONTE PLATA"/>
    <s v="10-CONSTRUCCIÓN DE 100 VIVIENDAS ECO-AMIGABLES PARA FAMILIAS EN CONDICIONES DE VULNERABILIDAD EN EL DISTRITO MUNICIPAL CHIRINO, PROVINCIA MONTE PLATA"/>
    <s v="0009-DIRECCIÓN GENERAL DE PROYECTOS ESTRATÉGICOS Y ESPECIALES DE LA PRESIDENCIA DE LA REPÚBLICA (PROPEEP)"/>
    <x v="0"/>
    <s v="2.7-OBRAS"/>
    <s v="2.7.1-OBRAS EN EDIFICACIONES"/>
    <s v="10-FONDO GENERAL"/>
  </r>
  <r>
    <s v="S"/>
    <n v="0"/>
    <n v="0"/>
    <s v="0201-PRESIDENCIA DE LA REPÚBLICA"/>
    <x v="2"/>
    <x v="0"/>
    <x v="1"/>
    <s v="4-SERVICIOS SOCIALES"/>
    <s v="4.1-Vivienda y servicios comunitarios"/>
    <s v="4.1.01-Urbanización y servicios comunitarios"/>
    <s v="32-SANTO DOMINGO"/>
    <s v="12-MEJORAMIENTO DE VIVIENDAS Y EMBELLECIMIENTO URBANO CON ARTE PÚBLICO EN EL BARRIO ENRIQUILLO, MUNICIPIO SANTO DOMINGO OESTE."/>
    <s v="0009-DIRECCIÓN GENERAL DE PROYECTOS ESTRATÉGICOS Y ESPECIALES DE LA PRESIDENCIA DE LA REPÚBLICA (PROPEEP)"/>
    <x v="0"/>
    <s v="2.6-BIENES MUEBLES, INMUEBLES E INTANGIBLES"/>
    <s v="2.6.1-MOBILIARIO Y EQUIPO"/>
    <s v="10-FONDO GENERAL"/>
  </r>
  <r>
    <s v="S"/>
    <n v="0"/>
    <n v="0"/>
    <s v="0201-PRESIDENCIA DE LA REPÚBLICA"/>
    <x v="2"/>
    <x v="0"/>
    <x v="1"/>
    <s v="4-SERVICIOS SOCIALES"/>
    <s v="4.1-Vivienda y servicios comunitarios"/>
    <s v="4.1.01-Urbanización y servicios comunitarios"/>
    <s v="32-SANTO DOMINGO"/>
    <s v="12-MEJORAMIENTO DE VIVIENDAS Y EMBELLECIMIENTO URBANO CON ARTE PÚBLICO EN EL BARRIO ENRIQUILLO, MUNICIPIO SANTO DOMINGO OESTE."/>
    <s v="0009-DIRECCIÓN GENERAL DE PROYECTOS ESTRATÉGICOS Y ESPECIALES DE LA PRESIDENCIA DE LA REPÚBLICA (PROPEEP)"/>
    <x v="0"/>
    <s v="2.6-BIENES MUEBLES, INMUEBLES E INTANGIBLES"/>
    <s v="2.6.2-MOBILIARIO Y EQUIPO DE AUDIO, AUDIOVISUAL, RECREATIVO Y EDUCACIONAL"/>
    <s v="10-FONDO GENERAL"/>
  </r>
  <r>
    <s v="S"/>
    <n v="0"/>
    <n v="0"/>
    <s v="0201-PRESIDENCIA DE LA REPÚBLICA"/>
    <x v="2"/>
    <x v="0"/>
    <x v="1"/>
    <s v="4-SERVICIOS SOCIALES"/>
    <s v="4.1-Vivienda y servicios comunitarios"/>
    <s v="4.1.01-Urbanización y servicios comunitarios"/>
    <s v="32-SANTO DOMINGO"/>
    <s v="12-MEJORAMIENTO DE VIVIENDAS Y EMBELLECIMIENTO URBANO CON ARTE PÚBLICO EN EL BARRIO ENRIQUILLO, MUNICIPIO SANTO DOMINGO OESTE."/>
    <s v="0009-DIRECCIÓN GENERAL DE PROYECTOS ESTRATÉGICOS Y ESPECIALES DE LA PRESIDENCIA DE LA REPÚBLICA (PROPEEP)"/>
    <x v="0"/>
    <s v="2.7-OBRAS"/>
    <s v="2.7.1-OBRAS EN EDIFICACIONES"/>
    <s v="10-FONDO GENERAL"/>
  </r>
  <r>
    <s v="S"/>
    <n v="0"/>
    <n v="36826601"/>
    <s v="0201-PRESIDENCIA DE LA REPÚBLICA"/>
    <x v="2"/>
    <x v="0"/>
    <x v="1"/>
    <s v="4-SERVICIOS SOCIALES"/>
    <s v="4.1-Vivienda y servicios comunitarios"/>
    <s v="4.1.02-Desarrollo comunitario"/>
    <s v="04-BARAHONA"/>
    <s v="09-CONSTRUCCIÓN MERCADO MUNICIPAL DE CABRAL, PROVINCIA BARAHONA"/>
    <s v="0009-COMISIÓN PRESIDENCIAL DE APOYO AL DESARROLLO PROVINCIAL"/>
    <x v="0"/>
    <s v="2.7-OBRAS"/>
    <s v="2.7.1-OBRAS EN EDIFICACIONES"/>
    <s v="10-FONDO GENERAL"/>
  </r>
  <r>
    <s v="S"/>
    <n v="12227177.779999999"/>
    <n v="12480334"/>
    <s v="0201-PRESIDENCIA DE LA REPÚBLICA"/>
    <x v="2"/>
    <x v="0"/>
    <x v="1"/>
    <s v="4-SERVICIOS SOCIALES"/>
    <s v="4.1-Vivienda y servicios comunitarios"/>
    <s v="4.1.02-Desarrollo comunitario"/>
    <s v="05-DAJABON"/>
    <s v="70-CONSTRUCCIÓN LA CASA DEL MANÍ, MUNICIPIO EL PINO, PROVINCIA DAJABON"/>
    <s v="0009-COMISIÓN PRESIDENCIAL DE APOYO AL DESARROLLO PROVINCIAL"/>
    <x v="0"/>
    <s v="2.7-OBRAS"/>
    <s v="2.7.1-OBRAS EN EDIFICACIONES"/>
    <s v="10-FONDO GENERAL"/>
  </r>
  <r>
    <s v="S"/>
    <n v="117976.4"/>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x v="0"/>
    <s v="2.6-BIENES MUEBLES, INMUEBLES E INTANGIBLES"/>
    <s v="2.6.1-MOBILIARIO Y EQUIPO"/>
    <s v="10-FONDO GENERAL"/>
  </r>
  <r>
    <s v="S"/>
    <n v="0"/>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x v="0"/>
    <s v="2.6-BIENES MUEBLES, INMUEBLES E INTANGIBLES"/>
    <s v="2.6.5-MAQUINARIA, OTROS EQUIPOS Y HERRAMIENTAS"/>
    <s v="10-FONDO GENERAL"/>
  </r>
  <r>
    <s v="S"/>
    <n v="2040943.13"/>
    <n v="0"/>
    <s v="0201-PRESIDENCIA DE LA REPÚBLICA"/>
    <x v="2"/>
    <x v="0"/>
    <x v="1"/>
    <s v="4-SERVICIOS SOCIALES"/>
    <s v="4.1-Vivienda y servicios comunitarios"/>
    <s v="4.1.02-Desarrollo comunitario"/>
    <s v="07-ELIAS PINA"/>
    <s v="08-CONSTRUCCIÓN DE PLAZA COMUNITARIA EN EL MUNICIPIO DE BÁNICA,  PROVINCIA ELÍAS PIÑA"/>
    <s v="0009-DIRECCIÓN GENERAL DE PROYECTOS ESTRATÉGICOS Y ESPECIALES DE LA PRESIDENCIA DE LA REPÚBLICA (PROPEEP)"/>
    <x v="0"/>
    <s v="2.7-OBRAS"/>
    <s v="2.7.1-OBRAS EN EDIFICACIONES"/>
    <s v="10-FONDO GENERAL"/>
  </r>
  <r>
    <s v="S"/>
    <n v="0"/>
    <n v="0"/>
    <s v="0201-PRESIDENCIA DE LA REPÚBLICA"/>
    <x v="2"/>
    <x v="0"/>
    <x v="1"/>
    <s v="4-SERVICIOS SOCIALES"/>
    <s v="4.1-Vivienda y servicios comunitarios"/>
    <s v="4.1.02-Desarrollo comunitario"/>
    <s v="15-MONTE CRISTI"/>
    <s v="35-CONSTRUCCIÓN DE FUNERARIAS EN COMUNIDADES DE LA PROVINCIA MONTECRISTI"/>
    <s v="0009-COMISIÓN PRESIDENCIAL DE APOYO AL DESARROLLO PROVINCIAL"/>
    <x v="0"/>
    <s v="2.7-OBRAS"/>
    <s v="2.7.1-OBRAS EN EDIFICACIONES"/>
    <s v="10-FONDO GENERAL"/>
  </r>
  <r>
    <s v="S"/>
    <n v="0"/>
    <n v="4319869"/>
    <s v="0201-PRESIDENCIA DE LA REPÚBLICA"/>
    <x v="2"/>
    <x v="0"/>
    <x v="1"/>
    <s v="4-SERVICIOS SOCIALES"/>
    <s v="4.1-Vivienda y servicios comunitarios"/>
    <s v="4.1.02-Desarrollo comunitario"/>
    <s v="17-PERAVIA"/>
    <s v="16-REMODELACIÓN DE OFICINAS PÚBLICAS, MUNICIPIO BANI, PROVINCIA PERAVIA."/>
    <s v="0009-COMISIÓN PRESIDENCIAL DE APOYO AL DESARROLLO PROVINCIAL"/>
    <x v="0"/>
    <s v="2.7-OBRAS"/>
    <s v="2.7.1-OBRAS EN EDIFICACIONES"/>
    <s v="10-FONDO GENERAL"/>
  </r>
  <r>
    <s v="S"/>
    <n v="0"/>
    <n v="0"/>
    <s v="0201-PRESIDENCIA DE LA REPÚBLICA"/>
    <x v="2"/>
    <x v="0"/>
    <x v="1"/>
    <s v="4-SERVICIOS SOCIALES"/>
    <s v="4.1-Vivienda y servicios comunitarios"/>
    <s v="4.1.02-Desarrollo comunitario"/>
    <s v="21-SAN CRISTOBAL"/>
    <s v="33-CONSTRUCCIÓN CENTRO COMUNAL SECTOR PAJARITO, MUNICIPIO YAGUATE, PROVINCIA SAN CRISTOBAL"/>
    <s v="0009-COMISIÓN PRESIDENCIAL DE APOYO AL DESARROLLO PROVINCIAL"/>
    <x v="0"/>
    <s v="2.7-OBRAS"/>
    <s v="2.7.1-OBRAS EN EDIFICACIONES"/>
    <s v="10-FONDO GENERAL"/>
  </r>
  <r>
    <s v="S"/>
    <n v="0"/>
    <n v="0"/>
    <s v="0201-PRESIDENCIA DE LA REPÚBLICA"/>
    <x v="2"/>
    <x v="0"/>
    <x v="1"/>
    <s v="4-SERVICIOS SOCIALES"/>
    <s v="4.1-Vivienda y servicios comunitarios"/>
    <s v="4.1.02-Desarrollo comunitario"/>
    <s v="23-SAN PEDRO DE MACORIS"/>
    <s v="35-CONSTRUCCIÓN FUNERARIA INGENIO SANTA FE, MUNICIPIO SAN PEDRO DE MACORÍS, PROVINCIA SAN PEDRO DE MACORÍS"/>
    <s v="0009-COMISIÓN PRESIDENCIAL DE APOYO AL DESARROLLO PROVINCIAL"/>
    <x v="0"/>
    <s v="2.7-OBRAS"/>
    <s v="2.7.1-OBRAS EN EDIFICACIONES"/>
    <s v="10-FONDO GENERAL"/>
  </r>
  <r>
    <s v="S"/>
    <n v="0"/>
    <n v="117414"/>
    <s v="0201-PRESIDENCIA DE LA REPÚBLICA"/>
    <x v="2"/>
    <x v="0"/>
    <x v="1"/>
    <s v="4-SERVICIOS SOCIALES"/>
    <s v="4.1-Vivienda y servicios comunitarios"/>
    <s v="4.1.02-Desarrollo comunitario"/>
    <s v="28-MONSENOR NOUEL"/>
    <s v="18-REMODELACIÓN CENTRO COMUNAL SIMON BOLIVAR DEL SECTOR CARACOL BANANA, MUNICIPIO BONAO, PROVINCIA MONSEÑOR NOUEL"/>
    <s v="0009-COMISIÓN PRESIDENCIAL DE APOYO AL DESARROLLO PROVINCIAL"/>
    <x v="0"/>
    <s v="2.7-OBRAS"/>
    <s v="2.7.1-OBRAS EN EDIFICACIONES"/>
    <s v="10-FONDO GENERAL"/>
  </r>
  <r>
    <s v="S"/>
    <n v="0"/>
    <n v="28438437"/>
    <s v="0201-PRESIDENCIA DE LA REPÚBLICA"/>
    <x v="2"/>
    <x v="0"/>
    <x v="1"/>
    <s v="4-SERVICIOS SOCIALES"/>
    <s v="4.1-Vivienda y servicios comunitarios"/>
    <s v="4.1.02-Desarrollo comunitario"/>
    <s v="29-MONTE PLATA"/>
    <s v="11-CONSTRUCCIÓN DE PLAZA COMUNITARIA EN EL DISTRITO MUNICIPAL DE CHIRINO, PROVINCIA MONTE PLATA"/>
    <s v="0009-DIRECCIÓN GENERAL DE PROYECTOS ESTRATÉGICOS Y ESPECIALES DE LA PRESIDENCIA DE LA REPÚBLICA (PROPEEP)"/>
    <x v="0"/>
    <s v="2.7-OBRAS"/>
    <s v="2.7.1-OBRAS EN EDIFICACIONES"/>
    <s v="10-FONDO GENERAL"/>
  </r>
  <r>
    <s v="S"/>
    <n v="6220671.3200000003"/>
    <n v="8656061"/>
    <s v="0201-PRESIDENCIA DE LA REPÚBLICA"/>
    <x v="2"/>
    <x v="0"/>
    <x v="1"/>
    <s v="4-SERVICIOS SOCIALES"/>
    <s v="4.1-Vivienda y servicios comunitarios"/>
    <s v="4.1.02-Desarrollo comunitario"/>
    <s v="32-SANTO DOMINGO"/>
    <s v="63-CONSTRUCCIÓN CENTRO COMUNAL DISTRITO MUNICIPAL SAN LUIS, PROVINCIA SANTO DOMINGO"/>
    <s v="0009-COMISIÓN PRESIDENCIAL DE APOYO AL DESARROLLO PROVINCIAL"/>
    <x v="0"/>
    <s v="2.7-OBRAS"/>
    <s v="2.7.1-OBRAS EN EDIFICACIONES"/>
    <s v="10-FONDO GENERAL"/>
  </r>
  <r>
    <s v="S"/>
    <n v="0"/>
    <n v="0"/>
    <s v="0201-PRESIDENCIA DE LA REPÚBLICA"/>
    <x v="2"/>
    <x v="0"/>
    <x v="1"/>
    <s v="4-SERVICIOS SOCIALES"/>
    <s v="4.1-Vivienda y servicios comunitarios"/>
    <s v="4.1.02-Desarrollo comunitario"/>
    <s v="99-MULTIPROVINCIAL"/>
    <s v="00-N/A"/>
    <s v="0001-MINISTERIO DE LA PRESIDENCIA"/>
    <x v="0"/>
    <s v="2.6-BIENES MUEBLES, INMUEBLES E INTANGIBLES"/>
    <s v="2.6.1-MOBILIARIO Y EQUIPO"/>
    <s v="10-FONDO GENERAL"/>
  </r>
  <r>
    <s v="S"/>
    <n v="8142490.5800000001"/>
    <n v="9300000"/>
    <s v="0201-PRESIDENCIA DE LA REPÚBLICA"/>
    <x v="2"/>
    <x v="0"/>
    <x v="1"/>
    <s v="4-SERVICIOS SOCIALES"/>
    <s v="4.3-Actividades deportivas, recreativas, culturales y religiosas"/>
    <s v="4.3.02-Servicios recreativos y deportivos"/>
    <s v="01-DISTRITO NACIONAL"/>
    <s v="01-REMODELACIÓN CLUB DEPORTIVO, SOCIAL Y CULTURAL VILLA FRANCISCA, SECTOR VILLA FRANCISCA, DISTRITO NACIONAL."/>
    <s v="0009-COMISIÓN PRESIDENCIAL DE APOYO AL DESARROLLO PROVINCIAL"/>
    <x v="0"/>
    <s v="2.6-BIENES MUEBLES, INMUEBLES E INTANGIBLES"/>
    <s v="2.6.2-MOBILIARIO Y EQUIPO DE AUDIO, AUDIOVISUAL, RECREATIVO Y EDUCACIONAL"/>
    <s v="10-FONDO GENERAL"/>
  </r>
  <r>
    <s v="S"/>
    <n v="700000"/>
    <n v="700000"/>
    <s v="0201-PRESIDENCIA DE LA REPÚBLICA"/>
    <x v="2"/>
    <x v="0"/>
    <x v="1"/>
    <s v="4-SERVICIOS SOCIALES"/>
    <s v="4.3-Actividades deportivas, recreativas, culturales y religiosas"/>
    <s v="4.3.02-Servicios recreativos y deportivos"/>
    <s v="01-DISTRITO NACIONAL"/>
    <s v="01-REMODELACIÓN CLUB DEPORTIVO, SOCIAL Y CULTURAL VILLA FRANCISCA, SECTOR VILLA FRANCISCA, DISTRITO NACIONAL."/>
    <s v="0009-COMISIÓN PRESIDENCIAL DE APOYO AL DESARROLLO PROVINCIAL"/>
    <x v="0"/>
    <s v="2.7-OBRAS"/>
    <s v="2.7.1-OBRAS EN EDIFICACIONES"/>
    <s v="10-FONDO GENERAL"/>
  </r>
  <r>
    <s v="S"/>
    <n v="0"/>
    <n v="700000"/>
    <s v="0201-PRESIDENCIA DE LA REPÚBLICA"/>
    <x v="2"/>
    <x v="0"/>
    <x v="1"/>
    <s v="4-SERVICIOS SOCIALES"/>
    <s v="4.3-Actividades deportivas, recreativas, culturales y religiosas"/>
    <s v="4.3.02-Servicios recreativos y deportivos"/>
    <s v="01-DISTRITO NACIONAL"/>
    <s v="07-REMODELACIÓN CLUB DEPORTIVO EL MILLÓN YIREH, SECTOR EL MILLÓN, DISTRITO NACIONAL"/>
    <s v="0009-COMISIÓN PRESIDENCIAL DE APOYO AL DESARROLLO PROVINCIAL"/>
    <x v="0"/>
    <s v="2.7-OBRAS"/>
    <s v="2.7.1-OBRAS EN EDIFICACIONES"/>
    <s v="10-FONDO GENERAL"/>
  </r>
  <r>
    <s v="S"/>
    <n v="420060"/>
    <n v="420060"/>
    <s v="0201-PRESIDENCIA DE LA REPÚBLICA"/>
    <x v="2"/>
    <x v="0"/>
    <x v="1"/>
    <s v="4-SERVICIOS SOCIALES"/>
    <s v="4.3-Actividades deportivas, recreativas, culturales y religiosas"/>
    <s v="4.3.02-Servicios recreativos y deportivos"/>
    <s v="03-BAHORUCO"/>
    <s v="99-REMODELACIÓN CLUB RECREATIVO Y CULTURAL VILLA XARAGUA, MUNICIPIO VILLA JARAGUA, PROVINCIA BAHORUCO"/>
    <s v="0009-COMISIÓN PRESIDENCIAL DE APOYO AL DESARROLLO PROVINCIAL"/>
    <x v="0"/>
    <s v="2.7-OBRAS"/>
    <s v="2.7.1-OBRAS EN EDIFICACIONES"/>
    <s v="10-FONDO GENERAL"/>
  </r>
  <r>
    <s v="S"/>
    <n v="0"/>
    <n v="1700000"/>
    <s v="0201-PRESIDENCIA DE LA REPÚBLICA"/>
    <x v="2"/>
    <x v="0"/>
    <x v="1"/>
    <s v="4-SERVICIOS SOCIALES"/>
    <s v="4.3-Actividades deportivas, recreativas, culturales y religiosas"/>
    <s v="4.3.02-Servicios recreativos y deportivos"/>
    <s v="08-EL SEIBO"/>
    <s v="08-RECONSTRUCCIÓN CLUB DEPORTIVO Y CULTURAL GINANDIANA, MUNICIPIO EL SEIBO, PROVINCIA EL SEIBO"/>
    <s v="0009-COMISIÓN PRESIDENCIAL DE APOYO AL DESARROLLO PROVINCIAL"/>
    <x v="0"/>
    <s v="2.7-OBRAS"/>
    <s v="2.7.1-OBRAS EN EDIFICACIONES"/>
    <s v="10-FONDO GENERAL"/>
  </r>
  <r>
    <s v="S"/>
    <n v="0"/>
    <n v="1200000"/>
    <s v="0201-PRESIDENCIA DE LA REPÚBLICA"/>
    <x v="2"/>
    <x v="0"/>
    <x v="1"/>
    <s v="4-SERVICIOS SOCIALES"/>
    <s v="4.3-Actividades deportivas, recreativas, culturales y religiosas"/>
    <s v="4.3.02-Servicios recreativos y deportivos"/>
    <s v="12-LA ROMANA"/>
    <s v="03-REMODELACIÓN CLUB DEPORTIVO Y CULTURAL SAN MARTÍN DE PORRES, SECTOR PAPAGAYO, MUNICIPIO LA ROMANA, PROVINCIA LA ROMANA"/>
    <s v="0009-COMISIÓN PRESIDENCIAL DE APOYO AL DESARROLLO PROVINCIAL"/>
    <x v="0"/>
    <s v="2.7-OBRAS"/>
    <s v="2.7.1-OBRAS EN EDIFICACIONES"/>
    <s v="10-FONDO GENERAL"/>
  </r>
  <r>
    <s v="S"/>
    <n v="0"/>
    <n v="733273"/>
    <s v="0201-PRESIDENCIA DE LA REPÚBLICA"/>
    <x v="2"/>
    <x v="0"/>
    <x v="1"/>
    <s v="4-SERVICIOS SOCIALES"/>
    <s v="4.3-Actividades deportivas, recreativas, culturales y religiosas"/>
    <s v="4.3.02-Servicios recreativos y deportivos"/>
    <s v="17-PERAVIA"/>
    <s v="43-CONSTRUCCIÓN ESTADIO DE SÓFTBOL VILLA GÜERA, MUNICIPIO BANÍ, PROVINCIA PERAVIA"/>
    <s v="0009-COMISIÓN PRESIDENCIAL DE APOYO AL DESARROLLO PROVINCIAL"/>
    <x v="0"/>
    <s v="2.7-OBRAS"/>
    <s v="2.7.1-OBRAS EN EDIFICACIONES"/>
    <s v="10-FONDO GENERAL"/>
  </r>
  <r>
    <s v="S"/>
    <n v="0"/>
    <n v="302152"/>
    <s v="0201-PRESIDENCIA DE LA REPÚBLICA"/>
    <x v="2"/>
    <x v="0"/>
    <x v="1"/>
    <s v="4-SERVICIOS SOCIALES"/>
    <s v="4.3-Actividades deportivas, recreativas, culturales y religiosas"/>
    <s v="4.3.02-Servicios recreativos y deportivos"/>
    <s v="17-PERAVIA"/>
    <s v="44-CONSTRUCCIÓN CAMPO DE BÉISBOL NELSON MATEO, D.M. PIZARRETE, MUNICIPIO NIZAO, PROVINCIA PERAVIA."/>
    <s v="0009-COMISIÓN PRESIDENCIAL DE APOYO AL DESARROLLO PROVINCIAL"/>
    <x v="0"/>
    <s v="2.7-OBRAS"/>
    <s v="2.7.1-OBRAS EN EDIFICACIONES"/>
    <s v="10-FONDO GENERAL"/>
  </r>
  <r>
    <s v="S"/>
    <n v="0"/>
    <n v="700000"/>
    <s v="0201-PRESIDENCIA DE LA REPÚBLICA"/>
    <x v="2"/>
    <x v="0"/>
    <x v="1"/>
    <s v="4-SERVICIOS SOCIALES"/>
    <s v="4.3-Actividades deportivas, recreativas, culturales y religiosas"/>
    <s v="4.3.02-Servicios recreativos y deportivos"/>
    <s v="17-PERAVIA"/>
    <s v="47-CONSTRUCCIÓN CAMPO DE BÉISBOL RAMON PIMENTEL, SECCION LA MONTERIA, MUNICIPIO BANI."/>
    <s v="0009-COMISIÓN PRESIDENCIAL DE APOYO AL DESARROLLO PROVINCIAL"/>
    <x v="0"/>
    <s v="2.7-OBRAS"/>
    <s v="2.7.1-OBRAS EN EDIFICACIONES"/>
    <s v="10-FONDO GENERAL"/>
  </r>
  <r>
    <s v="S"/>
    <n v="0"/>
    <n v="700000"/>
    <s v="0201-PRESIDENCIA DE LA REPÚBLICA"/>
    <x v="2"/>
    <x v="0"/>
    <x v="1"/>
    <s v="4-SERVICIOS SOCIALES"/>
    <s v="4.3-Actividades deportivas, recreativas, culturales y religiosas"/>
    <s v="4.3.02-Servicios recreativos y deportivos"/>
    <s v="17-PERAVIA"/>
    <s v="50-CONSTRUCCIÓN ESTADIO DE BÉISBOL FELLO SOTO, D. M. SABANA BUEY, MUNICIPIO BANÍ, PROVINCIA PERAVIA"/>
    <s v="0009-COMISIÓN PRESIDENCIAL DE APOYO AL DESARROLLO PROVINCIAL"/>
    <x v="0"/>
    <s v="2.7-OBRAS"/>
    <s v="2.7.1-OBRAS EN EDIFICACIONES"/>
    <s v="10-FONDO GENERAL"/>
  </r>
  <r>
    <s v="S"/>
    <n v="0"/>
    <n v="6329091"/>
    <s v="0201-PRESIDENCIA DE LA REPÚBLICA"/>
    <x v="2"/>
    <x v="0"/>
    <x v="1"/>
    <s v="4-SERVICIOS SOCIALES"/>
    <s v="4.3-Actividades deportivas, recreativas, culturales y religiosas"/>
    <s v="4.3.02-Servicios recreativos y deportivos"/>
    <s v="18-PUERTO PLATA"/>
    <s v="04-REMODELACIÓN CLUB ATLETICO Y CULTURAL HUGO KUNHARDT, BARRIO INVI, MUNICIPIO PUERTO PLATA, PROVINCIA PUERTO PLATA"/>
    <s v="0009-COMISIÓN PRESIDENCIAL DE APOYO AL DESARROLLO PROVINCIAL"/>
    <x v="0"/>
    <s v="2.6-BIENES MUEBLES, INMUEBLES E INTANGIBLES"/>
    <s v="2.6.2-MOBILIARIO Y EQUIPO DE AUDIO, AUDIOVISUAL, RECREATIVO Y EDUCACIONAL"/>
    <s v="10-FONDO GENERAL"/>
  </r>
  <r>
    <s v="S"/>
    <n v="0"/>
    <n v="650000"/>
    <s v="0201-PRESIDENCIA DE LA REPÚBLICA"/>
    <x v="2"/>
    <x v="0"/>
    <x v="1"/>
    <s v="4-SERVICIOS SOCIALES"/>
    <s v="4.3-Actividades deportivas, recreativas, culturales y religiosas"/>
    <s v="4.3.02-Servicios recreativos y deportivos"/>
    <s v="18-PUERTO PLATA"/>
    <s v="04-REMODELACIÓN CLUB ATLETICO Y CULTURAL HUGO KUNHARDT, BARRIO INVI, MUNICIPIO PUERTO PLATA, PROVINCIA PUERTO PLATA"/>
    <s v="0009-COMISIÓN PRESIDENCIAL DE APOYO AL DESARROLLO PROVINCIAL"/>
    <x v="0"/>
    <s v="2.7-OBRAS"/>
    <s v="2.7.1-OBRAS EN EDIFICACIONES"/>
    <s v="10-FONDO GENERAL"/>
  </r>
  <r>
    <s v="S"/>
    <n v="0"/>
    <n v="1300000"/>
    <s v="0201-PRESIDENCIA DE LA REPÚBLICA"/>
    <x v="2"/>
    <x v="0"/>
    <x v="1"/>
    <s v="4-SERVICIOS SOCIALES"/>
    <s v="4.3-Actividades deportivas, recreativas, culturales y religiosas"/>
    <s v="4.3.02-Servicios recreativos y deportivos"/>
    <s v="18-PUERTO PLATA"/>
    <s v="10-REMODELACIÓN CLUB DEPORTIVO GUSTAVO BEHALL, CENTRO HISTORICO DE PUERTO PLATA, MUNICIPIO PUERTO PLATA"/>
    <s v="0009-COMISIÓN PRESIDENCIAL DE APOYO AL DESARROLLO PROVINCIAL"/>
    <x v="0"/>
    <s v="2.7-OBRAS"/>
    <s v="2.7.1-OBRAS EN EDIFICACIONES"/>
    <s v="10-FONDO GENERAL"/>
  </r>
  <r>
    <s v="S"/>
    <n v="0"/>
    <n v="0"/>
    <s v="0201-PRESIDENCIA DE LA REPÚBLICA"/>
    <x v="2"/>
    <x v="0"/>
    <x v="1"/>
    <s v="4-SERVICIOS SOCIALES"/>
    <s v="4.3-Actividades deportivas, recreativas, culturales y religiosas"/>
    <s v="4.3.02-Servicios recreativos y deportivos"/>
    <s v="22-SAN JUAN"/>
    <s v="96-CONSTRUCCIÓN CANCHA DE BALONCESTO EN EL MUNICIPIO EL CERCADO, PROVINCIA SAN JUAN"/>
    <s v="0009-COMISIÓN PRESIDENCIAL DE APOYO AL DESARROLLO PROVINCIAL"/>
    <x v="0"/>
    <s v="2.7-OBRAS"/>
    <s v="2.7.1-OBRAS EN EDIFICACIONES"/>
    <s v="10-FONDO GENERAL"/>
  </r>
  <r>
    <s v="S"/>
    <n v="0"/>
    <n v="0"/>
    <s v="0201-PRESIDENCIA DE LA REPÚBLICA"/>
    <x v="2"/>
    <x v="0"/>
    <x v="1"/>
    <s v="4-SERVICIOS SOCIALES"/>
    <s v="4.3-Actividades deportivas, recreativas, culturales y religiosas"/>
    <s v="4.3.02-Servicios recreativos y deportivos"/>
    <s v="22-SAN JUAN"/>
    <s v="97-CONSTRUCCIÓN CANCHA DE BALONCESTO EN EL DISTRITO MUNICIPAL GUANITO, MUNICIPIO SAN JUAN DE LA MAGUANA, PROVINCIA SAN JUAN"/>
    <s v="0009-COMISIÓN PRESIDENCIAL DE APOYO AL DESARROLLO PROVINCIAL"/>
    <x v="0"/>
    <s v="2.7-OBRAS"/>
    <s v="2.7.1-OBRAS EN EDIFICACIONES"/>
    <s v="10-FONDO GENERAL"/>
  </r>
  <r>
    <s v="S"/>
    <n v="0"/>
    <n v="300000"/>
    <s v="0201-PRESIDENCIA DE LA REPÚBLICA"/>
    <x v="2"/>
    <x v="0"/>
    <x v="1"/>
    <s v="4-SERVICIOS SOCIALES"/>
    <s v="4.3-Actividades deportivas, recreativas, culturales y religiosas"/>
    <s v="4.3.02-Servicios recreativos y deportivos"/>
    <s v="23-SAN PEDRO DE MACORIS"/>
    <s v="52-CONSTRUCCIÓN CANCHA DE BALONCESTO EL TOCONAL, MUNICIPIO SAN PEDRO DE MACORÍS"/>
    <s v="0009-COMISIÓN PRESIDENCIAL DE APOYO AL DESARROLLO PROVINCIAL"/>
    <x v="0"/>
    <s v="2.7-OBRAS"/>
    <s v="2.7.1-OBRAS EN EDIFICACIONES"/>
    <s v="10-FONDO GENERAL"/>
  </r>
  <r>
    <s v="S"/>
    <n v="0"/>
    <n v="2400000"/>
    <s v="0201-PRESIDENCIA DE LA REPÚBLICA"/>
    <x v="2"/>
    <x v="0"/>
    <x v="1"/>
    <s v="4-SERVICIOS SOCIALES"/>
    <s v="4.3-Actividades deportivas, recreativas, culturales y religiosas"/>
    <s v="4.3.02-Servicios recreativos y deportivos"/>
    <s v="25-SANTIAGO"/>
    <s v="09-REMODELACIÓN POLIDEPORTIVO JUAN PABLO SOSA VILLANUEVA, MUNICIPIO VILLA GONZÁLEZ, PROVINCIA SANTIAGO"/>
    <s v="0009-COMISIÓN PRESIDENCIAL DE APOYO AL DESARROLLO PROVINCIAL"/>
    <x v="0"/>
    <s v="2.7-OBRAS"/>
    <s v="2.7.1-OBRAS EN EDIFICACIONES"/>
    <s v="10-FONDO GENERAL"/>
  </r>
  <r>
    <s v="S"/>
    <n v="3169462.17"/>
    <n v="3500000"/>
    <s v="0201-PRESIDENCIA DE LA REPÚBLICA"/>
    <x v="2"/>
    <x v="0"/>
    <x v="1"/>
    <s v="4-SERVICIOS SOCIALES"/>
    <s v="4.3-Actividades deportivas, recreativas, culturales y religiosas"/>
    <s v="4.3.02-Servicios recreativos y deportivos"/>
    <s v="27-VALVERDE"/>
    <s v="41-REMODELACIÓN PARQUE CENTRAL D.M. AMINA, MUNICIPIO MAO, PROVINCIA VALVERDE"/>
    <s v="0009-COMISIÓN PRESIDENCIAL DE APOYO AL DESARROLLO PROVINCIAL"/>
    <x v="0"/>
    <s v="2.7-OBRAS"/>
    <s v="2.7.1-OBRAS EN EDIFICACIONES"/>
    <s v="10-FONDO GENERAL"/>
  </r>
  <r>
    <s v="S"/>
    <n v="0"/>
    <n v="700000"/>
    <s v="0201-PRESIDENCIA DE LA REPÚBLICA"/>
    <x v="2"/>
    <x v="0"/>
    <x v="1"/>
    <s v="4-SERVICIOS SOCIALES"/>
    <s v="4.3-Actividades deportivas, recreativas, culturales y religiosas"/>
    <s v="4.3.02-Servicios recreativos y deportivos"/>
    <s v="29-MONTE PLATA"/>
    <s v="46-CONSTRUCCIÓN CAMPO DE BÉISBOL EN EL MUNICIPIO PERALVILLO, PROVINCIA MONTE PLATA."/>
    <s v="0009-COMISIÓN PRESIDENCIAL DE APOYO AL DESARROLLO PROVINCIAL"/>
    <x v="0"/>
    <s v="2.7-OBRAS"/>
    <s v="2.7.1-OBRAS EN EDIFICACIONES"/>
    <s v="10-FONDO GENERAL"/>
  </r>
  <r>
    <s v="S"/>
    <n v="0"/>
    <n v="700000"/>
    <s v="0201-PRESIDENCIA DE LA REPÚBLICA"/>
    <x v="2"/>
    <x v="0"/>
    <x v="1"/>
    <s v="4-SERVICIOS SOCIALES"/>
    <s v="4.3-Actividades deportivas, recreativas, culturales y religiosas"/>
    <s v="4.3.02-Servicios recreativos y deportivos"/>
    <s v="29-MONTE PLATA"/>
    <s v="51-CONSTRUCCIÓN CAMPO DE BÉISBOL SABANA DE PAYABO, MUNICIPIO MONTE PLATA, PROVINCIA MONTE PLATA."/>
    <s v="0009-COMISIÓN PRESIDENCIAL DE APOYO AL DESARROLLO PROVINCIAL"/>
    <x v="0"/>
    <s v="2.7-OBRAS"/>
    <s v="2.7.1-OBRAS EN EDIFICACIONES"/>
    <s v="10-FONDO GENERAL"/>
  </r>
  <r>
    <s v="S"/>
    <n v="0"/>
    <n v="380589"/>
    <s v="0201-PRESIDENCIA DE LA REPÚBLICA"/>
    <x v="2"/>
    <x v="0"/>
    <x v="1"/>
    <s v="4-SERVICIOS SOCIALES"/>
    <s v="4.3-Actividades deportivas, recreativas, culturales y religiosas"/>
    <s v="4.3.02-Servicios recreativos y deportivos"/>
    <s v="29-MONTE PLATA"/>
    <s v="65-CONSTRUCCIÓN CANCHA DE BALONCESTO MELLA FANÍ, PARAJE LA LUISA PRIETA, MUNICIPIO MONTE PLATA, PROVINCIA MONTE PLATA."/>
    <s v="0009-COMISIÓN PRESIDENCIAL DE APOYO AL DESARROLLO PROVINCIAL"/>
    <x v="0"/>
    <s v="2.7-OBRAS"/>
    <s v="2.7.1-OBRAS EN EDIFICACIONES"/>
    <s v="10-FONDO GENERAL"/>
  </r>
  <r>
    <s v="S"/>
    <n v="0"/>
    <n v="650000"/>
    <s v="0201-PRESIDENCIA DE LA REPÚBLICA"/>
    <x v="2"/>
    <x v="0"/>
    <x v="1"/>
    <s v="4-SERVICIOS SOCIALES"/>
    <s v="4.3-Actividades deportivas, recreativas, culturales y religiosas"/>
    <s v="4.3.02-Servicios recreativos y deportivos"/>
    <s v="32-SANTO DOMINGO"/>
    <s v="02-REMODELACIÓN CLUB DEPORTIVO Y CULTURAL RAMÓN MATÍAS MELLA, MUNICIPIO SANTO DOMINGO ESTE, PROVINCIA SANTO DOMINGO"/>
    <s v="0009-COMISIÓN PRESIDENCIAL DE APOYO AL DESARROLLO PROVINCIAL"/>
    <x v="0"/>
    <s v="2.7-OBRAS"/>
    <s v="2.7.1-OBRAS EN EDIFICACIONES"/>
    <s v="10-FONDO GENERAL"/>
  </r>
  <r>
    <s v="S"/>
    <n v="0"/>
    <n v="1300000"/>
    <s v="0201-PRESIDENCIA DE LA REPÚBLICA"/>
    <x v="2"/>
    <x v="0"/>
    <x v="1"/>
    <s v="4-SERVICIOS SOCIALES"/>
    <s v="4.3-Actividades deportivas, recreativas, culturales y religiosas"/>
    <s v="4.3.02-Servicios recreativos y deportivos"/>
    <s v="32-SANTO DOMINGO"/>
    <s v="05-REMODELACIÓN CLUB DEPORTIVO Y CULTURAL LOS MINA, MUNICIPIO SANTO DOMINGO ESTE, PROVINCIA SANTO DOMINGO"/>
    <s v="0009-COMISIÓN PRESIDENCIAL DE APOYO AL DESARROLLO PROVINCIAL"/>
    <x v="0"/>
    <s v="2.7-OBRAS"/>
    <s v="2.7.1-OBRAS EN EDIFICACIONES"/>
    <s v="10-FONDO GENERAL"/>
  </r>
  <r>
    <s v="S"/>
    <n v="0"/>
    <n v="0"/>
    <s v="0201-PRESIDENCIA DE LA REPÚBLICA"/>
    <x v="2"/>
    <x v="0"/>
    <x v="1"/>
    <s v="4-SERVICIOS SOCIALES"/>
    <s v="4.3-Actividades deportivas, recreativas, culturales y religiosas"/>
    <s v="4.3.02-Servicios recreativos y deportivos"/>
    <s v="32-SANTO DOMINGO"/>
    <s v="19-CONSTRUCCIÓN CLUB DEPORTIVO Y CULTURAL NUEVA GENERACION, SECTOR HATO NUEVO, MUNICIPIO SANTO DOMINGO OESTE, PROVINCIA SANTO DOMINGO"/>
    <s v="0009-COMISIÓN PRESIDENCIAL DE APOYO AL DESARROLLO PROVINCIAL"/>
    <x v="0"/>
    <s v="2.7-OBRAS"/>
    <s v="2.7.1-OBRAS EN EDIFICACIONES"/>
    <s v="10-FONDO GENERAL"/>
  </r>
  <r>
    <s v="S"/>
    <n v="0"/>
    <n v="600000"/>
    <s v="0201-PRESIDENCIA DE LA REPÚBLICA"/>
    <x v="2"/>
    <x v="0"/>
    <x v="1"/>
    <s v="4-SERVICIOS SOCIALES"/>
    <s v="4.3-Actividades deportivas, recreativas, culturales y religiosas"/>
    <s v="4.3.02-Servicios recreativos y deportivos"/>
    <s v="32-SANTO DOMINGO"/>
    <s v="45-CONSTRUCCIÓN CAMPO DE BÉISBOL EL CAFÉ DE HERRERA,  MUNICIPIO SANTO DOMINGO OESTE, PROVINCIA SANTO DOMINGO"/>
    <s v="0009-COMISIÓN PRESIDENCIAL DE APOYO AL DESARROLLO PROVINCIAL"/>
    <x v="0"/>
    <s v="2.7-OBRAS"/>
    <s v="2.7.1-OBRAS EN EDIFICACIONES"/>
    <s v="10-FONDO GENERAL"/>
  </r>
  <r>
    <s v="S"/>
    <n v="0"/>
    <n v="0"/>
    <s v="0201-PRESIDENCIA DE LA REPÚBLICA"/>
    <x v="2"/>
    <x v="0"/>
    <x v="1"/>
    <s v="4-SERVICIOS SOCIALES"/>
    <s v="4.3-Actividades deportivas, recreativas, culturales y religiosas"/>
    <s v="4.3.02-Servicios recreativos y deportivos"/>
    <s v="32-SANTO DOMINGO"/>
    <s v="46-CONSTRUCCIÓN DE PARQUE RECREATIVO EN LA BASE AEREA DE SAN ISIDRO, MUNICIPIO SANTO DOMINGO ESTE, PROVINCIA SANTO DOMINGO."/>
    <s v="0009-COMISIÓN PRESIDENCIAL DE APOYO AL DESARROLLO PROVINCIAL"/>
    <x v="0"/>
    <s v="2.7-OBRAS"/>
    <s v="2.7.1-OBRAS EN EDIFICACIONES"/>
    <s v="10-FONDO GENERAL"/>
  </r>
  <r>
    <s v="S"/>
    <n v="0"/>
    <n v="733273"/>
    <s v="0201-PRESIDENCIA DE LA REPÚBLICA"/>
    <x v="2"/>
    <x v="0"/>
    <x v="1"/>
    <s v="4-SERVICIOS SOCIALES"/>
    <s v="4.3-Actividades deportivas, recreativas, culturales y religiosas"/>
    <s v="4.3.02-Servicios recreativos y deportivos"/>
    <s v="32-SANTO DOMINGO"/>
    <s v="48-CONSTRUCCIÓN CAMPO DE BÉISBOL LAS CAOBAS, SECTOR LAS CAOBAS, MUNICIPIO SANTO DOMINGO OESTE"/>
    <s v="0009-COMISIÓN PRESIDENCIAL DE APOYO AL DESARROLLO PROVINCIAL"/>
    <x v="0"/>
    <s v="2.7-OBRAS"/>
    <s v="2.7.1-OBRAS EN EDIFICACIONES"/>
    <s v="10-FONDO GENERAL"/>
  </r>
  <r>
    <s v="S"/>
    <n v="0"/>
    <n v="666125"/>
    <s v="0201-PRESIDENCIA DE LA REPÚBLICA"/>
    <x v="2"/>
    <x v="0"/>
    <x v="1"/>
    <s v="4-SERVICIOS SOCIALES"/>
    <s v="4.3-Actividades deportivas, recreativas, culturales y religiosas"/>
    <s v="4.3.02-Servicios recreativos y deportivos"/>
    <s v="32-SANTO DOMINGO"/>
    <s v="78-RECONSTRUCCIÓN CLUB DEPORTIVO Y CULTURAL VILLA FARO, MUNICIPIO SANTO DOMINGO ESTE, PROVINCIA SANTO DOMINGO"/>
    <s v="0009-COMISIÓN PRESIDENCIAL DE APOYO AL DESARROLLO PROVINCIAL"/>
    <x v="0"/>
    <s v="2.7-OBRAS"/>
    <s v="2.7.1-OBRAS EN EDIFICACIONES"/>
    <s v="10-FONDO GENERAL"/>
  </r>
  <r>
    <s v="S"/>
    <n v="0"/>
    <n v="3000000"/>
    <s v="0201-PRESIDENCIA DE LA REPÚBLICA"/>
    <x v="2"/>
    <x v="0"/>
    <x v="1"/>
    <s v="4-SERVICIOS SOCIALES"/>
    <s v="4.3-Actividades deportivas, recreativas, culturales y religiosas"/>
    <s v="4.3.02-Servicios recreativos y deportivos"/>
    <s v="32-SANTO DOMINGO"/>
    <s v="86-CONSTRUCCIÓN CLUB DEPORTIVO MIL FLORES, MUNICIPIO SANTO DOMINGO ESTE, PROVINCIA SANTO DOMINGO"/>
    <s v="0009-COMISIÓN PRESIDENCIAL DE APOYO AL DESARROLLO PROVINCIAL"/>
    <x v="0"/>
    <s v="2.7-OBRAS"/>
    <s v="2.7.1-OBRAS EN EDIFICACIONES"/>
    <s v="10-FONDO GENERAL"/>
  </r>
  <r>
    <s v="S"/>
    <n v="0"/>
    <n v="3117489"/>
    <s v="0201-PRESIDENCIA DE LA REPÚBLICA"/>
    <x v="2"/>
    <x v="0"/>
    <x v="1"/>
    <s v="4-SERVICIOS SOCIALES"/>
    <s v="4.3-Actividades deportivas, recreativas, culturales y religiosas"/>
    <s v="4.3.03-Servicios culturales"/>
    <s v="25-SANTIAGO"/>
    <s v="12-RESTAURACIÓN DEL CENTRO DE LA CULTURA ERCILIA PEPÍN, PROVINCIA SANTIAGO"/>
    <s v="0009-COMISIÓN PRESIDENCIAL DE APOYO AL DESARROLLO PROVINCIAL"/>
    <x v="0"/>
    <s v="2.7-OBRAS"/>
    <s v="2.7.1-OBRAS EN EDIFICACIONES"/>
    <s v="10-FONDO GENERAL"/>
  </r>
  <r>
    <s v="S"/>
    <n v="0"/>
    <n v="228523"/>
    <s v="0201-PRESIDENCIA DE LA REPÚBLICA"/>
    <x v="2"/>
    <x v="0"/>
    <x v="1"/>
    <s v="4-SERVICIOS SOCIALES"/>
    <s v="4.3-Actividades deportivas, recreativas, culturales y religiosas"/>
    <s v="4.3.03-Servicios culturales"/>
    <s v="25-SANTIAGO"/>
    <s v="13-RESTAURACIÓN CASA DE ARTE DEL CENTRO HISTORICO DE SANTIAGO DE LOS CABALLEROS, PROVINCIA SANTIAGO"/>
    <s v="0009-COMISIÓN PRESIDENCIAL DE APOYO AL DESARROLLO PROVINCIAL"/>
    <x v="0"/>
    <s v="2.7-OBRAS"/>
    <s v="2.7.1-OBRAS EN EDIFICACIONES"/>
    <s v="10-FONDO GENERAL"/>
  </r>
  <r>
    <s v="N"/>
    <n v="0"/>
    <n v="350000"/>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1-MOBILIARIO Y EQUIPO"/>
    <s v="10-FONDO GENERAL"/>
  </r>
  <r>
    <s v="N"/>
    <n v="0"/>
    <n v="20000"/>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2-MOBILIARIO Y EQUIPO DE AUDIO, AUDIOVISUAL, RECREATIVO Y EDUCACIONAL"/>
    <s v="10-FONDO GENERAL"/>
  </r>
  <r>
    <s v="N"/>
    <n v="0"/>
    <n v="100000"/>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5-MAQUINARIA, OTROS EQUIPOS Y HERRAMIENTAS"/>
    <s v="10-FONDO GENERAL"/>
  </r>
  <r>
    <s v="N"/>
    <n v="19700"/>
    <n v="0"/>
    <s v="0201-PRESIDENCIA DE LA REPÚBLICA"/>
    <x v="2"/>
    <x v="0"/>
    <x v="1"/>
    <s v="4-SERVICIOS SOCIALES"/>
    <s v="4.3-Actividades deportivas, recreativas, culturales y religiosas"/>
    <s v="4.3.03-Servicios culturales"/>
    <s v="99-MULTIPROVINCIAL"/>
    <s v="00-N/A"/>
    <s v="0018-COMISIÓN PERMANENTE DE EFEMÉRIDES PATRIA"/>
    <x v="0"/>
    <s v="2.6-BIENES MUEBLES, INMUEBLES E INTANGIBLES"/>
    <s v="2.6.6-EQUIPOS DE DEFENSA Y SEGURIDAD"/>
    <s v="10-FONDO GENERAL"/>
  </r>
  <r>
    <s v="S"/>
    <n v="2854224"/>
    <n v="6428097"/>
    <s v="0201-PRESIDENCIA DE LA REPÚBLICA"/>
    <x v="2"/>
    <x v="0"/>
    <x v="1"/>
    <s v="4-SERVICIOS SOCIALES"/>
    <s v="4.3-Actividades deportivas, recreativas, culturales y religiosas"/>
    <s v="4.3.05-Servicios religiosos y otros servicios comunitarios religiosos"/>
    <s v="13-LA VEGA"/>
    <s v="42-CONSTRUCCIÓN CAPILLA SABANA REY LA ROMERA, DISTRITO MUNICIPAL EL RANCHITO, MUNICIPIO LA VEGA"/>
    <s v="0009-COMISIÓN PRESIDENCIAL DE APOYO AL DESARROLLO PROVINCIAL"/>
    <x v="0"/>
    <s v="2.7-OBRAS"/>
    <s v="2.7.1-OBRAS EN EDIFICACIONES"/>
    <s v="10-FONDO GENERAL"/>
  </r>
  <r>
    <s v="S"/>
    <n v="5681641.7599999998"/>
    <n v="0"/>
    <s v="0201-PRESIDENCIA DE LA REPÚBLICA"/>
    <x v="2"/>
    <x v="0"/>
    <x v="1"/>
    <s v="4-SERVICIOS SOCIALES"/>
    <s v="4.3-Actividades deportivas, recreativas, culturales y religiosas"/>
    <s v="4.3.05-Servicios religiosos y otros servicios comunitarios religiosos"/>
    <s v="16-PEDERNALES"/>
    <s v="15-CONSTRUCCIÓN DE FUNERARIA MUNICIPIO OVIEDO, PROVINCIA PEDERNALES"/>
    <s v="0009-COMISIÓN PRESIDENCIAL DE APOYO AL DESARROLLO PROVINCIAL"/>
    <x v="0"/>
    <s v="2.7-OBRAS"/>
    <s v="2.7.1-OBRAS EN EDIFICACIONES"/>
    <s v="10-FONDO GENERAL"/>
  </r>
  <r>
    <s v="S"/>
    <n v="6855729"/>
    <n v="7245692"/>
    <s v="0201-PRESIDENCIA DE LA REPÚBLICA"/>
    <x v="2"/>
    <x v="0"/>
    <x v="1"/>
    <s v="4-SERVICIOS SOCIALES"/>
    <s v="4.3-Actividades deportivas, recreativas, culturales y religiosas"/>
    <s v="4.3.05-Servicios religiosos y otros servicios comunitarios religiosos"/>
    <s v="32-SANTO DOMINGO"/>
    <s v="49-REMODELACIÓN IGLESIA LA LUZ DEL MUNDO, SECTOR MIRAFLORES, MUNICIPIO SANTO DOMINGO NORTE"/>
    <s v="0009-COMISIÓN PRESIDENCIAL DE APOYO AL DESARROLLO PROVINCIAL"/>
    <x v="0"/>
    <s v="2.7-OBRAS"/>
    <s v="2.7.1-OBRAS EN EDIFICACIONES"/>
    <s v="10-FONDO GENERAL"/>
  </r>
  <r>
    <s v="S"/>
    <n v="0"/>
    <n v="6761825"/>
    <s v="0201-PRESIDENCIA DE LA REPÚBLICA"/>
    <x v="2"/>
    <x v="0"/>
    <x v="1"/>
    <s v="4-SERVICIOS SOCIALES"/>
    <s v="4.3-Actividades deportivas, recreativas, culturales y religiosas"/>
    <s v="4.3.05-Servicios religiosos y otros servicios comunitarios religiosos"/>
    <s v="32-SANTO DOMINGO"/>
    <s v="64-CONSTRUCCIÓN CENTRO PARROQUIAL DE LA IGLESIA SAN FRANCISCO DE ASÍS, SECTOR LA NUEVA BARQUITA, MUNICIPIO SANTO DOMINGO NORTE"/>
    <s v="0009-COMISIÓN PRESIDENCIAL DE APOYO AL DESARROLLO PROVINCIAL"/>
    <x v="0"/>
    <s v="2.7-OBRAS"/>
    <s v="2.7.1-OBRAS EN EDIFICACIONES"/>
    <s v="10-FONDO GENERAL"/>
  </r>
  <r>
    <s v="S"/>
    <n v="0"/>
    <n v="15299574"/>
    <s v="0201-PRESIDENCIA DE LA REPÚBLICA"/>
    <x v="2"/>
    <x v="0"/>
    <x v="1"/>
    <s v="4-SERVICIOS SOCIALES"/>
    <s v="4.4-Educación"/>
    <s v="4.4.07-Educación vocacional"/>
    <s v="07-ELIAS PINA"/>
    <s v="01-CONSTRUCCIÓN CENTRO DE DESARROLLO DE CAPACIDADES EN COMENDADOR,  PROVINCIA ELÍAS PIÑA"/>
    <s v="0017-DIRECCIÓN DE DESARROLLO SOCIAL SUPÉRATE"/>
    <x v="0"/>
    <s v="2.7-OBRAS"/>
    <s v="2.7.1-OBRAS EN EDIFICACIONES"/>
    <s v="70-DONACION EXTERNA"/>
  </r>
  <r>
    <s v="N"/>
    <n v="0"/>
    <n v="16718900"/>
    <s v="0201-PRESIDENCIA DE LA REPÚBLICA"/>
    <x v="2"/>
    <x v="0"/>
    <x v="1"/>
    <s v="4-SERVICIOS SOCIALES"/>
    <s v="4.5-Protección social"/>
    <s v="4.5.09-Juventud"/>
    <s v="99-MULTIPROVINCIAL"/>
    <s v="00-N/A"/>
    <s v="0001-GABINETE SOCIAL DE LA PRESIDENCIA"/>
    <x v="0"/>
    <s v="2.6-BIENES MUEBLES, INMUEBLES E INTANGIBLES"/>
    <s v="2.6.1-MOBILIARIO Y EQUIPO"/>
    <s v="10-FONDO GENERAL"/>
  </r>
  <r>
    <s v="N"/>
    <n v="0"/>
    <n v="374000"/>
    <s v="0201-PRESIDENCIA DE LA REPÚBLICA"/>
    <x v="2"/>
    <x v="0"/>
    <x v="1"/>
    <s v="4-SERVICIOS SOCIALES"/>
    <s v="4.5-Protección social"/>
    <s v="4.5.09-Juventud"/>
    <s v="99-MULTIPROVINCIAL"/>
    <s v="00-N/A"/>
    <s v="0001-GABINETE SOCIAL DE LA PRESIDENCIA"/>
    <x v="0"/>
    <s v="2.6-BIENES MUEBLES, INMUEBLES E INTANGIBLES"/>
    <s v="2.6.2-MOBILIARIO Y EQUIPO DE AUDIO, AUDIOVISUAL, RECREATIVO Y EDUCACIONAL"/>
    <s v="10-FONDO GENERAL"/>
  </r>
  <r>
    <s v="N"/>
    <n v="0"/>
    <n v="750000"/>
    <s v="0201-PRESIDENCIA DE LA REPÚBLICA"/>
    <x v="2"/>
    <x v="0"/>
    <x v="1"/>
    <s v="4-SERVICIOS SOCIALES"/>
    <s v="4.5-Protección social"/>
    <s v="4.5.09-Juventud"/>
    <s v="99-MULTIPROVINCIAL"/>
    <s v="00-N/A"/>
    <s v="0001-GABINETE SOCIAL DE LA PRESIDENCIA"/>
    <x v="0"/>
    <s v="2.6-BIENES MUEBLES, INMUEBLES E INTANGIBLES"/>
    <s v="2.6.3-EQUIPO E INSTRUMENTAL, CIENTÍFICO Y LABORATORIO"/>
    <s v="10-FONDO GENERAL"/>
  </r>
  <r>
    <s v="N"/>
    <n v="0"/>
    <n v="59000"/>
    <s v="0201-PRESIDENCIA DE LA REPÚBLICA"/>
    <x v="2"/>
    <x v="0"/>
    <x v="1"/>
    <s v="4-SERVICIOS SOCIALES"/>
    <s v="4.5-Protección social"/>
    <s v="4.5.09-Juventud"/>
    <s v="99-MULTIPROVINCIAL"/>
    <s v="00-N/A"/>
    <s v="0001-GABINETE SOCIAL DE LA PRESIDENCIA"/>
    <x v="0"/>
    <s v="2.6-BIENES MUEBLES, INMUEBLES E INTANGIBLES"/>
    <s v="2.6.4-VEHÍCULOS Y EQUIPO DE TRANSPORTE, TRACCIÓN Y ELEVACIÓN"/>
    <s v="10-FONDO GENERAL"/>
  </r>
  <r>
    <s v="N"/>
    <n v="0"/>
    <n v="4408750"/>
    <s v="0201-PRESIDENCIA DE LA REPÚBLICA"/>
    <x v="2"/>
    <x v="0"/>
    <x v="1"/>
    <s v="4-SERVICIOS SOCIALES"/>
    <s v="4.5-Protección social"/>
    <s v="4.5.09-Juventud"/>
    <s v="99-MULTIPROVINCIAL"/>
    <s v="00-N/A"/>
    <s v="0001-GABINETE SOCIAL DE LA PRESIDENCIA"/>
    <x v="0"/>
    <s v="2.6-BIENES MUEBLES, INMUEBLES E INTANGIBLES"/>
    <s v="2.6.5-MAQUINARIA, OTROS EQUIPOS Y HERRAMIENTAS"/>
    <s v="10-FONDO GENERAL"/>
  </r>
  <r>
    <s v="N"/>
    <n v="0"/>
    <n v="12000000"/>
    <s v="0201-PRESIDENCIA DE LA REPÚBLICA"/>
    <x v="2"/>
    <x v="0"/>
    <x v="1"/>
    <s v="4-SERVICIOS SOCIALES"/>
    <s v="4.5-Protección social"/>
    <s v="4.5.10-Asistencia social"/>
    <s v="01-DISTRITO NACIONAL"/>
    <s v="00-N/A"/>
    <s v="0010-CONSEJO NACIONAL DE LA PERSONA ENVEJECIENTE"/>
    <x v="0"/>
    <s v="2.6-BIENES MUEBLES, INMUEBLES E INTANGIBLES"/>
    <s v="2.6.4-VEHÍCULOS Y EQUIPO DE TRANSPORTE, TRACCIÓN Y ELEVACIÓN"/>
    <s v="10-FONDO GENERAL"/>
  </r>
  <r>
    <s v="N"/>
    <n v="0"/>
    <n v="3500000"/>
    <s v="0201-PRESIDENCIA DE LA REPÚBLICA"/>
    <x v="2"/>
    <x v="0"/>
    <x v="1"/>
    <s v="4-SERVICIOS SOCIALES"/>
    <s v="4.5-Protección social"/>
    <s v="4.5.10-Asistencia social"/>
    <s v="13-LA VEGA"/>
    <s v="00-N/A"/>
    <s v="0010-CONSEJO NACIONAL DE LA PERSONA ENVEJECIENTE"/>
    <x v="0"/>
    <s v="2.6-BIENES MUEBLES, INMUEBLES E INTANGIBLES"/>
    <s v="2.6.4-VEHÍCULOS Y EQUIPO DE TRANSPORTE, TRACCIÓN Y ELEVACIÓN"/>
    <s v="10-FONDO GENERAL"/>
  </r>
  <r>
    <s v="N"/>
    <n v="0"/>
    <n v="4132984"/>
    <s v="0201-PRESIDENCIA DE LA REPÚBLICA"/>
    <x v="2"/>
    <x v="0"/>
    <x v="1"/>
    <s v="4-SERVICIOS SOCIALES"/>
    <s v="4.5-Protección social"/>
    <s v="4.5.10-Asistencia social"/>
    <s v="16-PEDERNALES"/>
    <s v="00-N/A"/>
    <s v="0010-CONSEJO NACIONAL DE LA PERSONA ENVEJECIENTE"/>
    <x v="0"/>
    <s v="2.6-BIENES MUEBLES, INMUEBLES E INTANGIBLES"/>
    <s v="2.6.4-VEHÍCULOS Y EQUIPO DE TRANSPORTE, TRACCIÓN Y ELEVACIÓN"/>
    <s v="10-FONDO GENERAL"/>
  </r>
  <r>
    <s v="N"/>
    <n v="0"/>
    <n v="8500000"/>
    <s v="0201-PRESIDENCIA DE LA REPÚBLICA"/>
    <x v="2"/>
    <x v="0"/>
    <x v="1"/>
    <s v="4-SERVICIOS SOCIALES"/>
    <s v="4.5-Protección social"/>
    <s v="4.5.10-Asistencia social"/>
    <s v="21-SAN CRISTOBAL"/>
    <s v="00-N/A"/>
    <s v="0010-CONSEJO NACIONAL DE LA PERSONA ENVEJECIENTE"/>
    <x v="0"/>
    <s v="2.6-BIENES MUEBLES, INMUEBLES E INTANGIBLES"/>
    <s v="2.6.4-VEHÍCULOS Y EQUIPO DE TRANSPORTE, TRACCIÓN Y ELEVACIÓN"/>
    <s v="10-FONDO GENERAL"/>
  </r>
  <r>
    <s v="N"/>
    <n v="0"/>
    <n v="8500000"/>
    <s v="0201-PRESIDENCIA DE LA REPÚBLICA"/>
    <x v="2"/>
    <x v="0"/>
    <x v="1"/>
    <s v="4-SERVICIOS SOCIALES"/>
    <s v="4.5-Protección social"/>
    <s v="4.5.10-Asistencia social"/>
    <s v="25-SANTIAGO"/>
    <s v="00-N/A"/>
    <s v="0010-CONSEJO NACIONAL DE LA PERSONA ENVEJECIENTE"/>
    <x v="0"/>
    <s v="2.6-BIENES MUEBLES, INMUEBLES E INTANGIBLES"/>
    <s v="2.6.4-VEHÍCULOS Y EQUIPO DE TRANSPORTE, TRACCIÓN Y ELEVACIÓN"/>
    <s v="10-FONDO GENERAL"/>
  </r>
  <r>
    <s v="N"/>
    <n v="0"/>
    <n v="3500000"/>
    <s v="0201-PRESIDENCIA DE LA REPÚBLICA"/>
    <x v="2"/>
    <x v="0"/>
    <x v="1"/>
    <s v="4-SERVICIOS SOCIALES"/>
    <s v="4.5-Protección social"/>
    <s v="4.5.10-Asistencia social"/>
    <s v="27-VALVERDE"/>
    <s v="00-N/A"/>
    <s v="0010-CONSEJO NACIONAL DE LA PERSONA ENVEJECIENTE"/>
    <x v="0"/>
    <s v="2.6-BIENES MUEBLES, INMUEBLES E INTANGIBLES"/>
    <s v="2.6.4-VEHÍCULOS Y EQUIPO DE TRANSPORTE, TRACCIÓN Y ELEVACIÓN"/>
    <s v="10-FONDO GENERAL"/>
  </r>
  <r>
    <s v="N"/>
    <n v="0"/>
    <n v="3500000"/>
    <s v="0201-PRESIDENCIA DE LA REPÚBLICA"/>
    <x v="2"/>
    <x v="0"/>
    <x v="1"/>
    <s v="4-SERVICIOS SOCIALES"/>
    <s v="4.5-Protección social"/>
    <s v="4.5.10-Asistencia social"/>
    <s v="30-HATO MAYOR"/>
    <s v="00-N/A"/>
    <s v="0010-CONSEJO NACIONAL DE LA PERSONA ENVEJECIENTE"/>
    <x v="0"/>
    <s v="2.6-BIENES MUEBLES, INMUEBLES E INTANGIBLES"/>
    <s v="2.6.4-VEHÍCULOS Y EQUIPO DE TRANSPORTE, TRACCIÓN Y ELEVACIÓN"/>
    <s v="10-FONDO GENERAL"/>
  </r>
  <r>
    <s v="N"/>
    <n v="0"/>
    <n v="4000000"/>
    <s v="0201-PRESIDENCIA DE LA REPÚBLICA"/>
    <x v="2"/>
    <x v="0"/>
    <x v="1"/>
    <s v="4-SERVICIOS SOCIALES"/>
    <s v="4.5-Protección social"/>
    <s v="4.5.10-Asistencia social"/>
    <s v="32-SANTO DOMINGO"/>
    <s v="00-N/A"/>
    <s v="0010-CONSEJO NACIONAL DE LA PERSONA ENVEJECIENTE"/>
    <x v="0"/>
    <s v="2.6-BIENES MUEBLES, INMUEBLES E INTANGIBLES"/>
    <s v="2.6.4-VEHÍCULOS Y EQUIPO DE TRANSPORTE, TRACCIÓN Y ELEVACIÓN"/>
    <s v="10-FONDO GENERAL"/>
  </r>
  <r>
    <s v="N"/>
    <n v="0"/>
    <n v="24240692"/>
    <s v="0201-PRESIDENCIA DE LA REPÚBLICA"/>
    <x v="2"/>
    <x v="0"/>
    <x v="1"/>
    <s v="4-SERVICIOS SOCIALES"/>
    <s v="4.5-Protección social"/>
    <s v="4.5.10-Asistencia social"/>
    <s v="99-MULTIPROVINCIAL"/>
    <s v="00-N/A"/>
    <s v="0001-GABINETE SOCIAL DE LA PRESIDENCIA"/>
    <x v="0"/>
    <s v="2.6-BIENES MUEBLES, INMUEBLES E INTANGIBLES"/>
    <s v="2.6.1-MOBILIARIO Y EQUIPO"/>
    <s v="10-FONDO GENERAL"/>
  </r>
  <r>
    <s v="N"/>
    <n v="0"/>
    <n v="2572920"/>
    <s v="0201-PRESIDENCIA DE LA REPÚBLICA"/>
    <x v="2"/>
    <x v="0"/>
    <x v="1"/>
    <s v="4-SERVICIOS SOCIALES"/>
    <s v="4.5-Protección social"/>
    <s v="4.5.10-Asistencia social"/>
    <s v="99-MULTIPROVINCIAL"/>
    <s v="00-N/A"/>
    <s v="0001-GABINETE SOCIAL DE LA PRESIDENCIA"/>
    <x v="0"/>
    <s v="2.6-BIENES MUEBLES, INMUEBLES E INTANGIBLES"/>
    <s v="2.6.2-MOBILIARIO Y EQUIPO DE AUDIO, AUDIOVISUAL, RECREATIVO Y EDUCACIONAL"/>
    <s v="10-FONDO GENERAL"/>
  </r>
  <r>
    <s v="N"/>
    <n v="0"/>
    <n v="350200"/>
    <s v="0201-PRESIDENCIA DE LA REPÚBLICA"/>
    <x v="2"/>
    <x v="0"/>
    <x v="1"/>
    <s v="4-SERVICIOS SOCIALES"/>
    <s v="4.5-Protección social"/>
    <s v="4.5.10-Asistencia social"/>
    <s v="99-MULTIPROVINCIAL"/>
    <s v="00-N/A"/>
    <s v="0001-GABINETE SOCIAL DE LA PRESIDENCIA"/>
    <x v="0"/>
    <s v="2.6-BIENES MUEBLES, INMUEBLES E INTANGIBLES"/>
    <s v="2.6.3-EQUIPO E INSTRUMENTAL, CIENTÍFICO Y LABORATORIO"/>
    <s v="10-FONDO GENERAL"/>
  </r>
  <r>
    <s v="N"/>
    <n v="0"/>
    <n v="7004500"/>
    <s v="0201-PRESIDENCIA DE LA REPÚBLICA"/>
    <x v="2"/>
    <x v="0"/>
    <x v="1"/>
    <s v="4-SERVICIOS SOCIALES"/>
    <s v="4.5-Protección social"/>
    <s v="4.5.10-Asistencia social"/>
    <s v="99-MULTIPROVINCIAL"/>
    <s v="00-N/A"/>
    <s v="0001-GABINETE SOCIAL DE LA PRESIDENCIA"/>
    <x v="0"/>
    <s v="2.6-BIENES MUEBLES, INMUEBLES E INTANGIBLES"/>
    <s v="2.6.4-VEHÍCULOS Y EQUIPO DE TRANSPORTE, TRACCIÓN Y ELEVACIÓN"/>
    <s v="10-FONDO GENERAL"/>
  </r>
  <r>
    <s v="N"/>
    <n v="57536.800000000003"/>
    <n v="7467749"/>
    <s v="0201-PRESIDENCIA DE LA REPÚBLICA"/>
    <x v="2"/>
    <x v="0"/>
    <x v="1"/>
    <s v="4-SERVICIOS SOCIALES"/>
    <s v="4.5-Protección social"/>
    <s v="4.5.10-Asistencia social"/>
    <s v="99-MULTIPROVINCIAL"/>
    <s v="00-N/A"/>
    <s v="0001-GABINETE SOCIAL DE LA PRESIDENCIA"/>
    <x v="0"/>
    <s v="2.6-BIENES MUEBLES, INMUEBLES E INTANGIBLES"/>
    <s v="2.6.5-MAQUINARIA, OTROS EQUIPOS Y HERRAMIENTAS"/>
    <s v="10-FONDO GENERAL"/>
  </r>
  <r>
    <s v="N"/>
    <n v="0"/>
    <n v="310000"/>
    <s v="0201-PRESIDENCIA DE LA REPÚBLICA"/>
    <x v="2"/>
    <x v="0"/>
    <x v="1"/>
    <s v="4-SERVICIOS SOCIALES"/>
    <s v="4.5-Protección social"/>
    <s v="4.5.10-Asistencia social"/>
    <s v="99-MULTIPROVINCIAL"/>
    <s v="00-N/A"/>
    <s v="0001-GABINETE SOCIAL DE LA PRESIDENCIA"/>
    <x v="0"/>
    <s v="2.6-BIENES MUEBLES, INMUEBLES E INTANGIBLES"/>
    <s v="2.6.6-EQUIPOS DE DEFENSA Y SEGURIDAD"/>
    <s v="10-FONDO GENERAL"/>
  </r>
  <r>
    <s v="N"/>
    <n v="0"/>
    <n v="85000"/>
    <s v="0201-PRESIDENCIA DE LA REPÚBLICA"/>
    <x v="2"/>
    <x v="0"/>
    <x v="1"/>
    <s v="4-SERVICIOS SOCIALES"/>
    <s v="4.5-Protección social"/>
    <s v="4.5.10-Asistencia social"/>
    <s v="99-MULTIPROVINCIAL"/>
    <s v="00-N/A"/>
    <s v="0001-GABINETE SOCIAL DE LA PRESIDENCIA"/>
    <x v="0"/>
    <s v="2.6-BIENES MUEBLES, INMUEBLES E INTANGIBLES"/>
    <s v="2.6.8-BIENES INTANGIBLES"/>
    <s v="10-FONDO GENERAL"/>
  </r>
  <r>
    <s v="N"/>
    <n v="0"/>
    <n v="97500"/>
    <s v="0201-PRESIDENCIA DE LA REPÚBLICA"/>
    <x v="2"/>
    <x v="0"/>
    <x v="1"/>
    <s v="4-SERVICIOS SOCIALES"/>
    <s v="4.5-Protección social"/>
    <s v="4.5.10-Asistencia social"/>
    <s v="99-MULTIPROVINCIAL"/>
    <s v="00-N/A"/>
    <s v="0001-GABINETE SOCIAL DE LA PRESIDENCIA"/>
    <x v="0"/>
    <s v="2.6-BIENES MUEBLES, INMUEBLES E INTANGIBLES"/>
    <s v="2.6.9-EDIFICIOS, ESTRUCTURAS, TIERRAS, TERRENOS Y OBJETOS DE VALOR"/>
    <s v="10-FONDO GENERAL"/>
  </r>
  <r>
    <s v="N"/>
    <n v="0"/>
    <n v="737000"/>
    <s v="0201-PRESIDENCIA DE LA REPÚBLICA"/>
    <x v="2"/>
    <x v="0"/>
    <x v="1"/>
    <s v="4-SERVICIOS SOCIALES"/>
    <s v="4.5-Protección social"/>
    <s v="4.5.10-Asistencia social"/>
    <s v="99-MULTIPROVINCIAL"/>
    <s v="00-N/A"/>
    <s v="0001-GABINETE SOCIAL DE LA PRESIDENCIA"/>
    <x v="0"/>
    <s v="2.7-OBRAS"/>
    <s v="2.7.1-OBRAS EN EDIFICACIONES"/>
    <s v="10-FONDO GENERAL"/>
  </r>
  <r>
    <s v="N"/>
    <n v="3602928.22"/>
    <n v="30331284"/>
    <s v="0201-PRESIDENCIA DE LA REPÚBLICA"/>
    <x v="2"/>
    <x v="0"/>
    <x v="1"/>
    <s v="4-SERVICIOS SOCIALES"/>
    <s v="4.5-Protección social"/>
    <s v="4.5.10-Asistencia social"/>
    <s v="99-MULTIPROVINCIAL"/>
    <s v="00-N/A"/>
    <s v="0004-COMISION PRESIDENCIAL DE APOYO AL DESARROLLO BARRIAL"/>
    <x v="0"/>
    <s v="2.6-BIENES MUEBLES, INMUEBLES E INTANGIBLES"/>
    <s v="2.6.1-MOBILIARIO Y EQUIPO"/>
    <s v="10-FONDO GENERAL"/>
  </r>
  <r>
    <s v="N"/>
    <n v="0"/>
    <n v="3487026"/>
    <s v="0201-PRESIDENCIA DE LA REPÚBLICA"/>
    <x v="2"/>
    <x v="0"/>
    <x v="1"/>
    <s v="4-SERVICIOS SOCIALES"/>
    <s v="4.5-Protección social"/>
    <s v="4.5.10-Asistencia social"/>
    <s v="99-MULTIPROVINCIAL"/>
    <s v="00-N/A"/>
    <s v="0004-COMISION PRESIDENCIAL DE APOYO AL DESARROLLO BARRIAL"/>
    <x v="0"/>
    <s v="2.6-BIENES MUEBLES, INMUEBLES E INTANGIBLES"/>
    <s v="2.6.2-MOBILIARIO Y EQUIPO DE AUDIO, AUDIOVISUAL, RECREATIVO Y EDUCACIONAL"/>
    <s v="10-FONDO GENERAL"/>
  </r>
  <r>
    <s v="N"/>
    <n v="513876.18"/>
    <n v="1520000"/>
    <s v="0201-PRESIDENCIA DE LA REPÚBLICA"/>
    <x v="2"/>
    <x v="0"/>
    <x v="1"/>
    <s v="4-SERVICIOS SOCIALES"/>
    <s v="4.5-Protección social"/>
    <s v="4.5.10-Asistencia social"/>
    <s v="99-MULTIPROVINCIAL"/>
    <s v="00-N/A"/>
    <s v="0004-COMISION PRESIDENCIAL DE APOYO AL DESARROLLO BARRIAL"/>
    <x v="0"/>
    <s v="2.6-BIENES MUEBLES, INMUEBLES E INTANGIBLES"/>
    <s v="2.6.3-EQUIPO E INSTRUMENTAL, CIENTÍFICO Y LABORATORIO"/>
    <s v="10-FONDO GENERAL"/>
  </r>
  <r>
    <s v="N"/>
    <n v="0"/>
    <n v="80000"/>
    <s v="0201-PRESIDENCIA DE LA REPÚBLICA"/>
    <x v="2"/>
    <x v="0"/>
    <x v="1"/>
    <s v="4-SERVICIOS SOCIALES"/>
    <s v="4.5-Protección social"/>
    <s v="4.5.10-Asistencia social"/>
    <s v="99-MULTIPROVINCIAL"/>
    <s v="00-N/A"/>
    <s v="0004-COMISION PRESIDENCIAL DE APOYO AL DESARROLLO BARRIAL"/>
    <x v="0"/>
    <s v="2.6-BIENES MUEBLES, INMUEBLES E INTANGIBLES"/>
    <s v="2.6.4-VEHÍCULOS Y EQUIPO DE TRANSPORTE, TRACCIÓN Y ELEVACIÓN"/>
    <s v="10-FONDO GENERAL"/>
  </r>
  <r>
    <s v="N"/>
    <n v="0"/>
    <n v="1710129"/>
    <s v="0201-PRESIDENCIA DE LA REPÚBLICA"/>
    <x v="2"/>
    <x v="0"/>
    <x v="1"/>
    <s v="4-SERVICIOS SOCIALES"/>
    <s v="4.5-Protección social"/>
    <s v="4.5.10-Asistencia social"/>
    <s v="99-MULTIPROVINCIAL"/>
    <s v="00-N/A"/>
    <s v="0004-COMISION PRESIDENCIAL DE APOYO AL DESARROLLO BARRIAL"/>
    <x v="0"/>
    <s v="2.6-BIENES MUEBLES, INMUEBLES E INTANGIBLES"/>
    <s v="2.6.5-MAQUINARIA, OTROS EQUIPOS Y HERRAMIENTAS"/>
    <s v="10-FONDO GENERAL"/>
  </r>
  <r>
    <s v="N"/>
    <n v="0"/>
    <n v="249000"/>
    <s v="0201-PRESIDENCIA DE LA REPÚBLICA"/>
    <x v="2"/>
    <x v="0"/>
    <x v="1"/>
    <s v="4-SERVICIOS SOCIALES"/>
    <s v="4.5-Protección social"/>
    <s v="4.5.10-Asistencia social"/>
    <s v="99-MULTIPROVINCIAL"/>
    <s v="00-N/A"/>
    <s v="0004-COMISION PRESIDENCIAL DE APOYO AL DESARROLLO BARRIAL"/>
    <x v="0"/>
    <s v="2.6-BIENES MUEBLES, INMUEBLES E INTANGIBLES"/>
    <s v="2.6.6-EQUIPOS DE DEFENSA Y SEGURIDAD"/>
    <s v="10-FONDO GENERAL"/>
  </r>
  <r>
    <s v="N"/>
    <n v="0"/>
    <n v="97238"/>
    <s v="0201-PRESIDENCIA DE LA REPÚBLICA"/>
    <x v="2"/>
    <x v="0"/>
    <x v="1"/>
    <s v="4-SERVICIOS SOCIALES"/>
    <s v="4.5-Protección social"/>
    <s v="4.5.10-Asistencia social"/>
    <s v="99-MULTIPROVINCIAL"/>
    <s v="00-N/A"/>
    <s v="0004-COMISION PRESIDENCIAL DE APOYO AL DESARROLLO BARRIAL"/>
    <x v="0"/>
    <s v="2.6-BIENES MUEBLES, INMUEBLES E INTANGIBLES"/>
    <s v="2.6.8-BIENES INTANGIBLES"/>
    <s v="10-FONDO GENERAL"/>
  </r>
  <r>
    <s v="N"/>
    <n v="0"/>
    <n v="94248812"/>
    <s v="0201-PRESIDENCIA DE LA REPÚBLICA"/>
    <x v="2"/>
    <x v="0"/>
    <x v="1"/>
    <s v="4-SERVICIOS SOCIALES"/>
    <s v="4.5-Protección social"/>
    <s v="4.5.10-Asistencia social"/>
    <s v="99-MULTIPROVINCIAL"/>
    <s v="00-N/A"/>
    <s v="0004-COMISION PRESIDENCIAL DE APOYO AL DESARROLLO BARRIAL"/>
    <x v="0"/>
    <s v="2.7-OBRAS"/>
    <s v="2.7.1-OBRAS EN EDIFICACIONES"/>
    <s v="10-FONDO GENERAL"/>
  </r>
  <r>
    <s v="N"/>
    <n v="1054262.03"/>
    <n v="5891879"/>
    <s v="0201-PRESIDENCIA DE LA REPÚBLICA"/>
    <x v="2"/>
    <x v="0"/>
    <x v="1"/>
    <s v="4-SERVICIOS SOCIALES"/>
    <s v="4.5-Protección social"/>
    <s v="4.5.10-Asistencia social"/>
    <s v="99-MULTIPROVINCIAL"/>
    <s v="00-N/A"/>
    <s v="0010-CONSEJO NACIONAL DE LA PERSONA ENVEJECIENTE"/>
    <x v="0"/>
    <s v="2.6-BIENES MUEBLES, INMUEBLES E INTANGIBLES"/>
    <s v="2.6.1-MOBILIARIO Y EQUIPO"/>
    <s v="10-FONDO GENERAL"/>
  </r>
  <r>
    <s v="N"/>
    <n v="0"/>
    <n v="795900"/>
    <s v="0201-PRESIDENCIA DE LA REPÚBLICA"/>
    <x v="2"/>
    <x v="0"/>
    <x v="1"/>
    <s v="4-SERVICIOS SOCIALES"/>
    <s v="4.5-Protección social"/>
    <s v="4.5.10-Asistencia social"/>
    <s v="99-MULTIPROVINCIAL"/>
    <s v="00-N/A"/>
    <s v="0010-CONSEJO NACIONAL DE LA PERSONA ENVEJECIENTE"/>
    <x v="0"/>
    <s v="2.6-BIENES MUEBLES, INMUEBLES E INTANGIBLES"/>
    <s v="2.6.2-MOBILIARIO Y EQUIPO DE AUDIO, AUDIOVISUAL, RECREATIVO Y EDUCACIONAL"/>
    <s v="10-FONDO GENERAL"/>
  </r>
  <r>
    <s v="N"/>
    <n v="0"/>
    <n v="1500000"/>
    <s v="0201-PRESIDENCIA DE LA REPÚBLICA"/>
    <x v="2"/>
    <x v="0"/>
    <x v="1"/>
    <s v="4-SERVICIOS SOCIALES"/>
    <s v="4.5-Protección social"/>
    <s v="4.5.10-Asistencia social"/>
    <s v="99-MULTIPROVINCIAL"/>
    <s v="00-N/A"/>
    <s v="0010-CONSEJO NACIONAL DE LA PERSONA ENVEJECIENTE"/>
    <x v="0"/>
    <s v="2.6-BIENES MUEBLES, INMUEBLES E INTANGIBLES"/>
    <s v="2.6.3-EQUIPO E INSTRUMENTAL, CIENTÍFICO Y LABORATORIO"/>
    <s v="10-FONDO GENERAL"/>
  </r>
  <r>
    <s v="N"/>
    <n v="0"/>
    <n v="3195161"/>
    <s v="0201-PRESIDENCIA DE LA REPÚBLICA"/>
    <x v="2"/>
    <x v="0"/>
    <x v="1"/>
    <s v="4-SERVICIOS SOCIALES"/>
    <s v="4.5-Protección social"/>
    <s v="4.5.10-Asistencia social"/>
    <s v="99-MULTIPROVINCIAL"/>
    <s v="00-N/A"/>
    <s v="0010-CONSEJO NACIONAL DE LA PERSONA ENVEJECIENTE"/>
    <x v="0"/>
    <s v="2.6-BIENES MUEBLES, INMUEBLES E INTANGIBLES"/>
    <s v="2.6.4-VEHÍCULOS Y EQUIPO DE TRANSPORTE, TRACCIÓN Y ELEVACIÓN"/>
    <s v="10-FONDO GENERAL"/>
  </r>
  <r>
    <s v="N"/>
    <n v="65658.570000000007"/>
    <n v="1058259"/>
    <s v="0201-PRESIDENCIA DE LA REPÚBLICA"/>
    <x v="2"/>
    <x v="0"/>
    <x v="1"/>
    <s v="4-SERVICIOS SOCIALES"/>
    <s v="4.5-Protección social"/>
    <s v="4.5.10-Asistencia social"/>
    <s v="99-MULTIPROVINCIAL"/>
    <s v="00-N/A"/>
    <s v="0010-CONSEJO NACIONAL DE LA PERSONA ENVEJECIENTE"/>
    <x v="0"/>
    <s v="2.6-BIENES MUEBLES, INMUEBLES E INTANGIBLES"/>
    <s v="2.6.5-MAQUINARIA, OTROS EQUIPOS Y HERRAMIENTAS"/>
    <s v="10-FONDO GENERAL"/>
  </r>
  <r>
    <s v="N"/>
    <n v="0"/>
    <n v="100000"/>
    <s v="0201-PRESIDENCIA DE LA REPÚBLICA"/>
    <x v="2"/>
    <x v="0"/>
    <x v="1"/>
    <s v="4-SERVICIOS SOCIALES"/>
    <s v="4.5-Protección social"/>
    <s v="4.5.10-Asistencia social"/>
    <s v="99-MULTIPROVINCIAL"/>
    <s v="00-N/A"/>
    <s v="0010-CONSEJO NACIONAL DE LA PERSONA ENVEJECIENTE"/>
    <x v="0"/>
    <s v="2.6-BIENES MUEBLES, INMUEBLES E INTANGIBLES"/>
    <s v="2.6.6-EQUIPOS DE DEFENSA Y SEGURIDAD"/>
    <s v="10-FONDO GENERAL"/>
  </r>
  <r>
    <s v="N"/>
    <n v="0"/>
    <n v="600000"/>
    <s v="0201-PRESIDENCIA DE LA REPÚBLICA"/>
    <x v="2"/>
    <x v="0"/>
    <x v="1"/>
    <s v="4-SERVICIOS SOCIALES"/>
    <s v="4.5-Protección social"/>
    <s v="4.5.10-Asistencia social"/>
    <s v="99-MULTIPROVINCIAL"/>
    <s v="00-N/A"/>
    <s v="0010-CONSEJO NACIONAL DE LA PERSONA ENVEJECIENTE"/>
    <x v="0"/>
    <s v="2.7-OBRAS"/>
    <s v="2.7.1-OBRAS EN EDIFICACIONES"/>
    <s v="10-FONDO GENERAL"/>
  </r>
  <r>
    <s v="N"/>
    <n v="1212780.99"/>
    <n v="3284536"/>
    <s v="0201-PRESIDENCIA DE LA REPÚBLICA"/>
    <x v="2"/>
    <x v="0"/>
    <x v="1"/>
    <s v="4-SERVICIOS SOCIALES"/>
    <s v="4.5-Protección social"/>
    <s v="4.5.10-Asistencia social"/>
    <s v="99-MULTIPROVINCIAL"/>
    <s v="00-N/A"/>
    <s v="0015-DIRECCIÓN GENERAL DE DESARROLLO DE LA COMUNIDAD"/>
    <x v="0"/>
    <s v="2.6-BIENES MUEBLES, INMUEBLES E INTANGIBLES"/>
    <s v="2.6.1-MOBILIARIO Y EQUIPO"/>
    <s v="10-FONDO GENERAL"/>
  </r>
  <r>
    <s v="N"/>
    <n v="0"/>
    <n v="0"/>
    <s v="0201-PRESIDENCIA DE LA REPÚBLICA"/>
    <x v="2"/>
    <x v="0"/>
    <x v="1"/>
    <s v="4-SERVICIOS SOCIALES"/>
    <s v="4.5-Protección social"/>
    <s v="4.5.10-Asistencia social"/>
    <s v="99-MULTIPROVINCIAL"/>
    <s v="00-N/A"/>
    <s v="0015-DIRECCIÓN GENERAL DE DESARROLLO DE LA COMUNIDAD"/>
    <x v="0"/>
    <s v="2.6-BIENES MUEBLES, INMUEBLES E INTANGIBLES"/>
    <s v="2.6.1-MOBILIARIO Y EQUIPO"/>
    <s v="50-CRÉDITO INTERNO"/>
  </r>
  <r>
    <s v="N"/>
    <n v="108324"/>
    <n v="58400"/>
    <s v="0201-PRESIDENCIA DE LA REPÚBLICA"/>
    <x v="2"/>
    <x v="0"/>
    <x v="1"/>
    <s v="4-SERVICIOS SOCIALES"/>
    <s v="4.5-Protección social"/>
    <s v="4.5.10-Asistencia social"/>
    <s v="99-MULTIPROVINCIAL"/>
    <s v="00-N/A"/>
    <s v="0015-DIRECCIÓN GENERAL DE DESARROLLO DE LA COMUNIDAD"/>
    <x v="0"/>
    <s v="2.6-BIENES MUEBLES, INMUEBLES E INTANGIBLES"/>
    <s v="2.6.2-MOBILIARIO Y EQUIPO DE AUDIO, AUDIOVISUAL, RECREATIVO Y EDUCACIONAL"/>
    <s v="10-FONDO GENERAL"/>
  </r>
  <r>
    <s v="N"/>
    <n v="244818.84"/>
    <n v="0"/>
    <s v="0201-PRESIDENCIA DE LA REPÚBLICA"/>
    <x v="2"/>
    <x v="0"/>
    <x v="1"/>
    <s v="4-SERVICIOS SOCIALES"/>
    <s v="4.5-Protección social"/>
    <s v="4.5.10-Asistencia social"/>
    <s v="99-MULTIPROVINCIAL"/>
    <s v="00-N/A"/>
    <s v="0015-DIRECCIÓN GENERAL DE DESARROLLO DE LA COMUNIDAD"/>
    <x v="0"/>
    <s v="2.6-BIENES MUEBLES, INMUEBLES E INTANGIBLES"/>
    <s v="2.6.3-EQUIPO E INSTRUMENTAL, CIENTÍFICO Y LABORATORIO"/>
    <s v="10-FONDO GENERAL"/>
  </r>
  <r>
    <s v="N"/>
    <n v="0"/>
    <n v="29000"/>
    <s v="0201-PRESIDENCIA DE LA REPÚBLICA"/>
    <x v="2"/>
    <x v="0"/>
    <x v="1"/>
    <s v="4-SERVICIOS SOCIALES"/>
    <s v="4.5-Protección social"/>
    <s v="4.5.10-Asistencia social"/>
    <s v="99-MULTIPROVINCIAL"/>
    <s v="00-N/A"/>
    <s v="0015-DIRECCIÓN GENERAL DE DESARROLLO DE LA COMUNIDAD"/>
    <x v="0"/>
    <s v="2.6-BIENES MUEBLES, INMUEBLES E INTANGIBLES"/>
    <s v="2.6.5-MAQUINARIA, OTROS EQUIPOS Y HERRAMIENTAS"/>
    <s v="10-FONDO GENERAL"/>
  </r>
  <r>
    <s v="N"/>
    <n v="0"/>
    <n v="0"/>
    <s v="0201-PRESIDENCIA DE LA REPÚBLICA"/>
    <x v="2"/>
    <x v="0"/>
    <x v="1"/>
    <s v="4-SERVICIOS SOCIALES"/>
    <s v="4.5-Protección social"/>
    <s v="4.5.10-Asistencia social"/>
    <s v="99-MULTIPROVINCIAL"/>
    <s v="00-N/A"/>
    <s v="0015-DIRECCIÓN GENERAL DE DESARROLLO DE LA COMUNIDAD"/>
    <x v="0"/>
    <s v="2.6-BIENES MUEBLES, INMUEBLES E INTANGIBLES"/>
    <s v="2.6.5-MAQUINARIA, OTROS EQUIPOS Y HERRAMIENTAS"/>
    <s v="50-CRÉDITO INTERNO"/>
  </r>
  <r>
    <s v="N"/>
    <n v="0"/>
    <n v="0"/>
    <s v="0201-PRESIDENCIA DE LA REPÚBLICA"/>
    <x v="2"/>
    <x v="0"/>
    <x v="1"/>
    <s v="4-SERVICIOS SOCIALES"/>
    <s v="4.5-Protección social"/>
    <s v="4.5.10-Asistencia social"/>
    <s v="99-MULTIPROVINCIAL"/>
    <s v="00-N/A"/>
    <s v="0015-DIRECCIÓN GENERAL DE DESARROLLO DE LA COMUNIDAD"/>
    <x v="0"/>
    <s v="2.6-BIENES MUEBLES, INMUEBLES E INTANGIBLES"/>
    <s v="2.6.7-ACTIVOS BIOLÓGICOS"/>
    <s v="10-FONDO GENERAL"/>
  </r>
  <r>
    <s v="N"/>
    <n v="0"/>
    <n v="1200000"/>
    <s v="0201-PRESIDENCIA DE LA REPÚBLICA"/>
    <x v="2"/>
    <x v="0"/>
    <x v="1"/>
    <s v="4-SERVICIOS SOCIALES"/>
    <s v="4.5-Protección social"/>
    <s v="4.5.10-Asistencia social"/>
    <s v="99-MULTIPROVINCIAL"/>
    <s v="00-N/A"/>
    <s v="0016-DIRECCION GENERAL DE DESARROLLO FRONTERIZO"/>
    <x v="0"/>
    <s v="2.6-BIENES MUEBLES, INMUEBLES E INTANGIBLES"/>
    <s v="2.6.1-MOBILIARIO Y EQUIPO"/>
    <s v="10-FONDO GENERAL"/>
  </r>
  <r>
    <s v="N"/>
    <n v="0"/>
    <n v="0"/>
    <s v="0201-PRESIDENCIA DE LA REPÚBLICA"/>
    <x v="2"/>
    <x v="0"/>
    <x v="1"/>
    <s v="4-SERVICIOS SOCIALES"/>
    <s v="4.5-Protección social"/>
    <s v="4.5.10-Asistencia social"/>
    <s v="99-MULTIPROVINCIAL"/>
    <s v="00-N/A"/>
    <s v="0016-DIRECCION GENERAL DE DESARROLLO FRONTERIZO"/>
    <x v="0"/>
    <s v="2.6-BIENES MUEBLES, INMUEBLES E INTANGIBLES"/>
    <s v="2.6.2-MOBILIARIO Y EQUIPO DE AUDIO, AUDIOVISUAL, RECREATIVO Y EDUCACIONAL"/>
    <s v="10-FONDO GENERAL"/>
  </r>
  <r>
    <s v="N"/>
    <n v="0"/>
    <n v="300000"/>
    <s v="0201-PRESIDENCIA DE LA REPÚBLICA"/>
    <x v="2"/>
    <x v="0"/>
    <x v="1"/>
    <s v="4-SERVICIOS SOCIALES"/>
    <s v="4.5-Protección social"/>
    <s v="4.5.10-Asistencia social"/>
    <s v="99-MULTIPROVINCIAL"/>
    <s v="00-N/A"/>
    <s v="0016-DIRECCION GENERAL DE DESARROLLO FRONTERIZO"/>
    <x v="0"/>
    <s v="2.6-BIENES MUEBLES, INMUEBLES E INTANGIBLES"/>
    <s v="2.6.5-MAQUINARIA, OTROS EQUIPOS Y HERRAMIENTAS"/>
    <s v="10-FONDO GENERAL"/>
  </r>
  <r>
    <s v="N"/>
    <n v="0"/>
    <n v="100000"/>
    <s v="0201-PRESIDENCIA DE LA REPÚBLICA"/>
    <x v="2"/>
    <x v="0"/>
    <x v="1"/>
    <s v="4-SERVICIOS SOCIALES"/>
    <s v="4.5-Protección social"/>
    <s v="4.5.10-Asistencia social"/>
    <s v="99-MULTIPROVINCIAL"/>
    <s v="00-N/A"/>
    <s v="0016-DIRECCION GENERAL DE DESARROLLO FRONTERIZO"/>
    <x v="0"/>
    <s v="2.6-BIENES MUEBLES, INMUEBLES E INTANGIBLES"/>
    <s v="2.6.6-EQUIPOS DE DEFENSA Y SEGURIDAD"/>
    <s v="10-FONDO GENERAL"/>
  </r>
  <r>
    <s v="N"/>
    <n v="0"/>
    <n v="200000"/>
    <s v="0201-PRESIDENCIA DE LA REPÚBLICA"/>
    <x v="2"/>
    <x v="0"/>
    <x v="1"/>
    <s v="4-SERVICIOS SOCIALES"/>
    <s v="4.5-Protección social"/>
    <s v="4.5.10-Asistencia social"/>
    <s v="99-MULTIPROVINCIAL"/>
    <s v="00-N/A"/>
    <s v="0016-DIRECCION GENERAL DE DESARROLLO FRONTERIZO"/>
    <x v="0"/>
    <s v="2.6-BIENES MUEBLES, INMUEBLES E INTANGIBLES"/>
    <s v="2.6.7-ACTIVOS BIOLÓGICOS"/>
    <s v="10-FONDO GENERAL"/>
  </r>
  <r>
    <s v="N"/>
    <n v="0"/>
    <n v="0"/>
    <s v="0201-PRESIDENCIA DE LA REPÚBLICA"/>
    <x v="2"/>
    <x v="0"/>
    <x v="1"/>
    <s v="4-SERVICIOS SOCIALES"/>
    <s v="4.5-Protección social"/>
    <s v="4.5.10-Asistencia social"/>
    <s v="99-MULTIPROVINCIAL"/>
    <s v="00-N/A"/>
    <s v="0016-DIRECCION GENERAL DE DESARROLLO FRONTERIZO"/>
    <x v="0"/>
    <s v="2.6-BIENES MUEBLES, INMUEBLES E INTANGIBLES"/>
    <s v="2.6.9-EDIFICIOS, ESTRUCTURAS, TIERRAS, TERRENOS Y OBJETOS DE VALOR"/>
    <s v="10-FONDO GENERAL"/>
  </r>
  <r>
    <s v="N"/>
    <n v="32537947.68"/>
    <n v="100000"/>
    <s v="0201-PRESIDENCIA DE LA REPÚBLICA"/>
    <x v="2"/>
    <x v="0"/>
    <x v="1"/>
    <s v="4-SERVICIOS SOCIALES"/>
    <s v="4.5-Protección social"/>
    <s v="4.5.10-Asistencia social"/>
    <s v="99-MULTIPROVINCIAL"/>
    <s v="00-N/A"/>
    <s v="0016-DIRECCION GENERAL DE DESARROLLO FRONTERIZO"/>
    <x v="0"/>
    <s v="2.7-OBRAS"/>
    <s v="2.7.1-OBRAS EN EDIFICACIONES"/>
    <s v="10-FONDO GENERAL"/>
  </r>
  <r>
    <s v="N"/>
    <n v="0"/>
    <n v="26197474"/>
    <s v="0201-PRESIDENCIA DE LA REPÚBLICA"/>
    <x v="2"/>
    <x v="0"/>
    <x v="1"/>
    <s v="4-SERVICIOS SOCIALES"/>
    <s v="4.5-Protección social"/>
    <s v="4.5.10-Asistencia social"/>
    <s v="99-MULTIPROVINCIAL"/>
    <s v="00-N/A"/>
    <s v="0017-DIRECCIÓN DE DESARROLLO SOCIAL SUPÉRATE"/>
    <x v="0"/>
    <s v="2.6-BIENES MUEBLES, INMUEBLES E INTANGIBLES"/>
    <s v="2.6.1-MOBILIARIO Y EQUIPO"/>
    <s v="10-FONDO GENERAL"/>
  </r>
  <r>
    <s v="N"/>
    <n v="0"/>
    <n v="1990000"/>
    <s v="0201-PRESIDENCIA DE LA REPÚBLICA"/>
    <x v="2"/>
    <x v="0"/>
    <x v="1"/>
    <s v="4-SERVICIOS SOCIALES"/>
    <s v="4.5-Protección social"/>
    <s v="4.5.10-Asistencia social"/>
    <s v="99-MULTIPROVINCIAL"/>
    <s v="00-N/A"/>
    <s v="0017-DIRECCIÓN DE DESARROLLO SOCIAL SUPÉRATE"/>
    <x v="0"/>
    <s v="2.6-BIENES MUEBLES, INMUEBLES E INTANGIBLES"/>
    <s v="2.6.2-MOBILIARIO Y EQUIPO DE AUDIO, AUDIOVISUAL, RECREATIVO Y EDUCACIONAL"/>
    <s v="10-FONDO GENERAL"/>
  </r>
  <r>
    <s v="N"/>
    <n v="0"/>
    <n v="700000"/>
    <s v="0201-PRESIDENCIA DE LA REPÚBLICA"/>
    <x v="2"/>
    <x v="0"/>
    <x v="1"/>
    <s v="4-SERVICIOS SOCIALES"/>
    <s v="4.5-Protección social"/>
    <s v="4.5.10-Asistencia social"/>
    <s v="99-MULTIPROVINCIAL"/>
    <s v="00-N/A"/>
    <s v="0017-DIRECCIÓN DE DESARROLLO SOCIAL SUPÉRATE"/>
    <x v="0"/>
    <s v="2.6-BIENES MUEBLES, INMUEBLES E INTANGIBLES"/>
    <s v="2.6.3-EQUIPO E INSTRUMENTAL, CIENTÍFICO Y LABORATORIO"/>
    <s v="10-FONDO GENERAL"/>
  </r>
  <r>
    <s v="N"/>
    <n v="0"/>
    <n v="5600000"/>
    <s v="0201-PRESIDENCIA DE LA REPÚBLICA"/>
    <x v="2"/>
    <x v="0"/>
    <x v="1"/>
    <s v="4-SERVICIOS SOCIALES"/>
    <s v="4.5-Protección social"/>
    <s v="4.5.10-Asistencia social"/>
    <s v="99-MULTIPROVINCIAL"/>
    <s v="00-N/A"/>
    <s v="0017-DIRECCIÓN DE DESARROLLO SOCIAL SUPÉRATE"/>
    <x v="0"/>
    <s v="2.6-BIENES MUEBLES, INMUEBLES E INTANGIBLES"/>
    <s v="2.6.4-VEHÍCULOS Y EQUIPO DE TRANSPORTE, TRACCIÓN Y ELEVACIÓN"/>
    <s v="10-FONDO GENERAL"/>
  </r>
  <r>
    <s v="N"/>
    <n v="0"/>
    <n v="5930000"/>
    <s v="0201-PRESIDENCIA DE LA REPÚBLICA"/>
    <x v="2"/>
    <x v="0"/>
    <x v="1"/>
    <s v="4-SERVICIOS SOCIALES"/>
    <s v="4.5-Protección social"/>
    <s v="4.5.10-Asistencia social"/>
    <s v="99-MULTIPROVINCIAL"/>
    <s v="00-N/A"/>
    <s v="0017-DIRECCIÓN DE DESARROLLO SOCIAL SUPÉRATE"/>
    <x v="0"/>
    <s v="2.6-BIENES MUEBLES, INMUEBLES E INTANGIBLES"/>
    <s v="2.6.5-MAQUINARIA, OTROS EQUIPOS Y HERRAMIENTAS"/>
    <s v="10-FONDO GENERAL"/>
  </r>
  <r>
    <s v="N"/>
    <n v="0"/>
    <n v="1650000"/>
    <s v="0201-PRESIDENCIA DE LA REPÚBLICA"/>
    <x v="2"/>
    <x v="0"/>
    <x v="1"/>
    <s v="4-SERVICIOS SOCIALES"/>
    <s v="4.5-Protección social"/>
    <s v="4.5.10-Asistencia social"/>
    <s v="99-MULTIPROVINCIAL"/>
    <s v="00-N/A"/>
    <s v="0017-DIRECCIÓN DE DESARROLLO SOCIAL SUPÉRATE"/>
    <x v="0"/>
    <s v="2.6-BIENES MUEBLES, INMUEBLES E INTANGIBLES"/>
    <s v="2.6.6-EQUIPOS DE DEFENSA Y SEGURIDAD"/>
    <s v="10-FONDO GENERAL"/>
  </r>
  <r>
    <s v="N"/>
    <n v="0"/>
    <n v="100000"/>
    <s v="0201-PRESIDENCIA DE LA REPÚBLICA"/>
    <x v="2"/>
    <x v="0"/>
    <x v="1"/>
    <s v="4-SERVICIOS SOCIALES"/>
    <s v="4.5-Protección social"/>
    <s v="4.5.10-Asistencia social"/>
    <s v="99-MULTIPROVINCIAL"/>
    <s v="00-N/A"/>
    <s v="0017-DIRECCIÓN DE DESARROLLO SOCIAL SUPÉRATE"/>
    <x v="0"/>
    <s v="2.6-BIENES MUEBLES, INMUEBLES E INTANGIBLES"/>
    <s v="2.6.7-ACTIVOS BIOLÓGICOS"/>
    <s v="10-FONDO GENERAL"/>
  </r>
  <r>
    <s v="N"/>
    <n v="0"/>
    <n v="2670000"/>
    <s v="0201-PRESIDENCIA DE LA REPÚBLICA"/>
    <x v="2"/>
    <x v="0"/>
    <x v="1"/>
    <s v="4-SERVICIOS SOCIALES"/>
    <s v="4.5-Protección social"/>
    <s v="4.5.10-Asistencia social"/>
    <s v="99-MULTIPROVINCIAL"/>
    <s v="00-N/A"/>
    <s v="0017-DIRECCIÓN DE DESARROLLO SOCIAL SUPÉRATE"/>
    <x v="0"/>
    <s v="2.6-BIENES MUEBLES, INMUEBLES E INTANGIBLES"/>
    <s v="2.6.8-BIENES INTANGIBLES"/>
    <s v="10-FONDO GENERAL"/>
  </r>
  <r>
    <s v="N"/>
    <n v="0"/>
    <n v="100000"/>
    <s v="0201-PRESIDENCIA DE LA REPÚBLICA"/>
    <x v="2"/>
    <x v="0"/>
    <x v="1"/>
    <s v="4-SERVICIOS SOCIALES"/>
    <s v="4.5-Protección social"/>
    <s v="4.5.10-Asistencia social"/>
    <s v="99-MULTIPROVINCIAL"/>
    <s v="00-N/A"/>
    <s v="0017-DIRECCIÓN DE DESARROLLO SOCIAL SUPÉRATE"/>
    <x v="0"/>
    <s v="2.6-BIENES MUEBLES, INMUEBLES E INTANGIBLES"/>
    <s v="2.6.9-EDIFICIOS, ESTRUCTURAS, TIERRAS, TERRENOS Y OBJETOS DE VALOR"/>
    <s v="10-FONDO GENERAL"/>
  </r>
  <r>
    <s v="N"/>
    <n v="0"/>
    <n v="15000000"/>
    <s v="0201-PRESIDENCIA DE LA REPÚBLICA"/>
    <x v="2"/>
    <x v="0"/>
    <x v="1"/>
    <s v="4-SERVICIOS SOCIALES"/>
    <s v="4.5-Protección social"/>
    <s v="4.5.10-Asistencia social"/>
    <s v="99-MULTIPROVINCIAL"/>
    <s v="00-N/A"/>
    <s v="0017-DIRECCIÓN DE DESARROLLO SOCIAL SUPÉRATE"/>
    <x v="0"/>
    <s v="2.7-OBRAS"/>
    <s v="2.7.1-OBRAS EN EDIFICACIONES"/>
    <s v="10-FONDO GENERAL"/>
  </r>
  <r>
    <s v="N"/>
    <n v="30033994.649999999"/>
    <n v="717840244"/>
    <s v="0201-PRESIDENCIA DE LA REPÚBLICA"/>
    <x v="2"/>
    <x v="0"/>
    <x v="1"/>
    <s v="4-SERVICIOS SOCIALES"/>
    <s v="4.5-Protección social"/>
    <s v="4.5.10-Asistencia social"/>
    <s v="99-MULTIPROVINCIAL"/>
    <s v="00-N/A"/>
    <s v="0018-DIRECCIÓN DE ASISTENCIA SOCIAL Y ALIMENTACIÓN COMUNITARIA"/>
    <x v="0"/>
    <s v="2.6-BIENES MUEBLES, INMUEBLES E INTANGIBLES"/>
    <s v="2.6.1-MOBILIARIO Y EQUIPO"/>
    <s v="10-FONDO GENERAL"/>
  </r>
  <r>
    <s v="N"/>
    <n v="0"/>
    <n v="32640019"/>
    <s v="0201-PRESIDENCIA DE LA REPÚBLICA"/>
    <x v="2"/>
    <x v="0"/>
    <x v="1"/>
    <s v="4-SERVICIOS SOCIALES"/>
    <s v="4.5-Protección social"/>
    <s v="4.5.10-Asistencia social"/>
    <s v="99-MULTIPROVINCIAL"/>
    <s v="00-N/A"/>
    <s v="0018-DIRECCIÓN DE ASISTENCIA SOCIAL Y ALIMENTACIÓN COMUNITARIA"/>
    <x v="0"/>
    <s v="2.6-BIENES MUEBLES, INMUEBLES E INTANGIBLES"/>
    <s v="2.6.1-MOBILIARIO Y EQUIPO"/>
    <s v="20-FONDOS CON DESTINO ESPECÍFICO"/>
  </r>
  <r>
    <s v="N"/>
    <n v="38094247.909999996"/>
    <n v="0"/>
    <s v="0201-PRESIDENCIA DE LA REPÚBLICA"/>
    <x v="2"/>
    <x v="0"/>
    <x v="1"/>
    <s v="4-SERVICIOS SOCIALES"/>
    <s v="4.5-Protección social"/>
    <s v="4.5.10-Asistencia social"/>
    <s v="99-MULTIPROVINCIAL"/>
    <s v="00-N/A"/>
    <s v="0018-DIRECCIÓN DE ASISTENCIA SOCIAL Y ALIMENTACIÓN COMUNITARIA"/>
    <x v="0"/>
    <s v="2.6-BIENES MUEBLES, INMUEBLES E INTANGIBLES"/>
    <s v="2.6.1-MOBILIARIO Y EQUIPO"/>
    <s v="50-CRÉDITO INTERNO"/>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2-MOBILIARIO Y EQUIPO DE AUDIO, AUDIOVISUAL, RECREATIVO Y EDUCACIONAL"/>
    <s v="10-FONDO GENERAL"/>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2-MOBILIARIO Y EQUIPO DE AUDIO, AUDIOVISUAL, RECREATIVO Y EDUCACIONAL"/>
    <s v="20-FONDOS CON DESTINO ESPECÍFICO"/>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2-MOBILIARIO Y EQUIPO DE AUDIO, AUDIOVISUAL, RECREATIVO Y EDUCACIONAL"/>
    <s v="50-CRÉDITO INTERNO"/>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3-EQUIPO E INSTRUMENTAL, CIENTÍFICO Y LABORATORIO"/>
    <s v="10-FONDO GENERAL"/>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4-VEHÍCULOS Y EQUIPO DE TRANSPORTE, TRACCIÓN Y ELEVACIÓN"/>
    <s v="10-FONDO GENERAL"/>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4-VEHÍCULOS Y EQUIPO DE TRANSPORTE, TRACCIÓN Y ELEVACIÓN"/>
    <s v="20-FONDOS CON DESTINO ESPECÍFICO"/>
  </r>
  <r>
    <s v="N"/>
    <n v="2705103.25"/>
    <n v="0"/>
    <s v="0201-PRESIDENCIA DE LA REPÚBLICA"/>
    <x v="2"/>
    <x v="0"/>
    <x v="1"/>
    <s v="4-SERVICIOS SOCIALES"/>
    <s v="4.5-Protección social"/>
    <s v="4.5.10-Asistencia social"/>
    <s v="99-MULTIPROVINCIAL"/>
    <s v="00-N/A"/>
    <s v="0018-DIRECCIÓN DE ASISTENCIA SOCIAL Y ALIMENTACIÓN COMUNITARIA"/>
    <x v="0"/>
    <s v="2.6-BIENES MUEBLES, INMUEBLES E INTANGIBLES"/>
    <s v="2.6.5-MAQUINARIA, OTROS EQUIPOS Y HERRAMIENTAS"/>
    <s v="10-FONDO GENERAL"/>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5-MAQUINARIA, OTROS EQUIPOS Y HERRAMIENTAS"/>
    <s v="20-FONDOS CON DESTINO ESPECÍFICO"/>
  </r>
  <r>
    <s v="N"/>
    <n v="3199994.8"/>
    <n v="0"/>
    <s v="0201-PRESIDENCIA DE LA REPÚBLICA"/>
    <x v="2"/>
    <x v="0"/>
    <x v="1"/>
    <s v="4-SERVICIOS SOCIALES"/>
    <s v="4.5-Protección social"/>
    <s v="4.5.10-Asistencia social"/>
    <s v="99-MULTIPROVINCIAL"/>
    <s v="00-N/A"/>
    <s v="0018-DIRECCIÓN DE ASISTENCIA SOCIAL Y ALIMENTACIÓN COMUNITARIA"/>
    <x v="0"/>
    <s v="2.6-BIENES MUEBLES, INMUEBLES E INTANGIBLES"/>
    <s v="2.6.5-MAQUINARIA, OTROS EQUIPOS Y HERRAMIENTAS"/>
    <s v="50-CRÉDITO INTERNO"/>
  </r>
  <r>
    <s v="N"/>
    <n v="0"/>
    <n v="0"/>
    <s v="0201-PRESIDENCIA DE LA REPÚBLICA"/>
    <x v="2"/>
    <x v="0"/>
    <x v="1"/>
    <s v="4-SERVICIOS SOCIALES"/>
    <s v="4.5-Protección social"/>
    <s v="4.5.10-Asistencia social"/>
    <s v="99-MULTIPROVINCIAL"/>
    <s v="00-N/A"/>
    <s v="0018-DIRECCIÓN DE ASISTENCIA SOCIAL Y ALIMENTACIÓN COMUNITARIA"/>
    <x v="0"/>
    <s v="2.6-BIENES MUEBLES, INMUEBLES E INTANGIBLES"/>
    <s v="2.6.6-EQUIPOS DE DEFENSA Y SEGURIDAD"/>
    <s v="10-FONDO GENERAL"/>
  </r>
  <r>
    <s v="N"/>
    <n v="4219684.38"/>
    <n v="4000000"/>
    <s v="0201-PRESIDENCIA DE LA REPÚBLICA"/>
    <x v="2"/>
    <x v="0"/>
    <x v="1"/>
    <s v="4-SERVICIOS SOCIALES"/>
    <s v="4.5-Protección social"/>
    <s v="4.5.10-Asistencia social"/>
    <s v="99-MULTIPROVINCIAL"/>
    <s v="00-N/A"/>
    <s v="0018-DIRECCIÓN DE ASISTENCIA SOCIAL Y ALIMENTACIÓN COMUNITARIA"/>
    <x v="0"/>
    <s v="2.7-OBRAS"/>
    <s v="2.7.1-OBRAS EN EDIFICACIONES"/>
    <s v="10-FONDO GENERAL"/>
  </r>
  <r>
    <s v="N"/>
    <n v="0"/>
    <n v="36546535"/>
    <s v="0201-PRESIDENCIA DE LA REPÚBLICA"/>
    <x v="2"/>
    <x v="0"/>
    <x v="1"/>
    <s v="4-SERVICIOS SOCIALES"/>
    <s v="4.5-Protección social"/>
    <s v="4.5.10-Asistencia social"/>
    <s v="99-MULTIPROVINCIAL"/>
    <s v="00-N/A"/>
    <s v="0018-DIRECCIÓN DE ASISTENCIA SOCIAL Y ALIMENTACIÓN COMUNITARIA"/>
    <x v="0"/>
    <s v="2.7-OBRAS"/>
    <s v="2.7.1-OBRAS EN EDIFICACIONES"/>
    <s v="20-FONDOS CON DESTINO ESPECÍFICO"/>
  </r>
  <r>
    <s v="S"/>
    <n v="0"/>
    <n v="4500000"/>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1-MOBILIARIO Y EQUIPO"/>
    <s v="60-CREDITO EXTERNO"/>
  </r>
  <r>
    <s v="S"/>
    <n v="0"/>
    <n v="850000"/>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2-MOBILIARIO Y EQUIPO DE AUDIO, AUDIOVISUAL, RECREATIVO Y EDUCACIONAL"/>
    <s v="60-CREDITO EXTERNO"/>
  </r>
  <r>
    <s v="S"/>
    <n v="0"/>
    <n v="1500000"/>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4-VEHÍCULOS Y EQUIPO DE TRANSPORTE, TRACCIÓN Y ELEVACIÓN"/>
    <s v="60-CREDITO EXTERNO"/>
  </r>
  <r>
    <s v="S"/>
    <n v="0"/>
    <n v="2763380"/>
    <s v="0201-PRESIDENCIA DE LA REPÚBLICA"/>
    <x v="2"/>
    <x v="0"/>
    <x v="1"/>
    <s v="4-SERVICIOS SOCIALES"/>
    <s v="4.5-Protección social"/>
    <s v="4.5.99-Planificación, gestión y supervisión de la protección social"/>
    <s v="99-MULTIPROVINCIAL"/>
    <s v="00-N/A"/>
    <s v="0017-DIRECCIÓN DE DESARROLLO SOCIAL SUPÉRATE"/>
    <x v="0"/>
    <s v="2.6-BIENES MUEBLES, INMUEBLES E INTANGIBLES"/>
    <s v="2.6.9-EDIFICIOS, ESTRUCTURAS, TIERRAS, TERRENOS Y OBJETOS DE VALOR"/>
    <s v="60-CREDITO EXTERNO"/>
  </r>
  <r>
    <s v="S"/>
    <n v="0"/>
    <n v="158000000"/>
    <s v="0201-PRESIDENCIA DE LA REPÚBLICA"/>
    <x v="2"/>
    <x v="0"/>
    <x v="1"/>
    <s v="4-SERVICIOS SOCIALES"/>
    <s v="4.5-Protección social"/>
    <s v="4.5.99-Planificación, gestión y supervisión de la protección social"/>
    <s v="99-MULTIPROVINCIAL"/>
    <s v="00-N/A"/>
    <s v="0017-DIRECCIÓN DE DESARROLLO SOCIAL SUPÉRATE"/>
    <x v="0"/>
    <s v="2.7-OBRAS"/>
    <s v="2.7.1-OBRAS EN EDIFICACIONES"/>
    <s v="60-CREDITO EXTERNO"/>
  </r>
  <r>
    <s v="N"/>
    <n v="0"/>
    <n v="331156"/>
    <s v="0201-PRESIDENCIA DE LA REPÚBLICA"/>
    <x v="2"/>
    <x v="0"/>
    <x v="1"/>
    <s v="4-SERVICIOS SOCIALES"/>
    <s v="4.6-Equidad de género"/>
    <s v="4.6.01-Acciones focalizada en mujeres"/>
    <s v="25-SANTIAGO"/>
    <s v="00-N/A"/>
    <s v="0001-GABINETE SOCIAL DE LA PRESIDENCIA"/>
    <x v="0"/>
    <s v="2.6-BIENES MUEBLES, INMUEBLES E INTANGIBLES"/>
    <s v="2.6.1-MOBILIARIO Y EQUIPO"/>
    <s v="10-FONDO GENERAL"/>
  </r>
  <r>
    <s v="N"/>
    <n v="0"/>
    <n v="50000"/>
    <s v="0201-PRESIDENCIA DE LA REPÚBLICA"/>
    <x v="2"/>
    <x v="0"/>
    <x v="1"/>
    <s v="4-SERVICIOS SOCIALES"/>
    <s v="4.6-Equidad de género"/>
    <s v="4.6.01-Acciones focalizada en mujeres"/>
    <s v="25-SANTIAGO"/>
    <s v="00-N/A"/>
    <s v="0001-GABINETE SOCIAL DE LA PRESIDENCIA"/>
    <x v="0"/>
    <s v="2.6-BIENES MUEBLES, INMUEBLES E INTANGIBLES"/>
    <s v="2.6.2-MOBILIARIO Y EQUIPO DE AUDIO, AUDIOVISUAL, RECREATIVO Y EDUCACIONAL"/>
    <s v="10-FONDO GENERAL"/>
  </r>
  <r>
    <s v="N"/>
    <n v="0"/>
    <n v="2572548"/>
    <s v="0201-PRESIDENCIA DE LA REPÚBLICA"/>
    <x v="2"/>
    <x v="0"/>
    <x v="1"/>
    <s v="4-SERVICIOS SOCIALES"/>
    <s v="4.6-Equidad de género"/>
    <s v="4.6.01-Acciones focalizada en mujeres"/>
    <s v="25-SANTIAGO"/>
    <s v="00-N/A"/>
    <s v="0001-GABINETE SOCIAL DE LA PRESIDENCIA"/>
    <x v="0"/>
    <s v="2.6-BIENES MUEBLES, INMUEBLES E INTANGIBLES"/>
    <s v="2.6.5-MAQUINARIA, OTROS EQUIPOS Y HERRAMIENTAS"/>
    <s v="10-FONDO GENERAL"/>
  </r>
  <r>
    <s v="N"/>
    <n v="0"/>
    <n v="1892000"/>
    <s v="0201-PRESIDENCIA DE LA REPÚBLICA"/>
    <x v="2"/>
    <x v="0"/>
    <x v="1"/>
    <s v="4-SERVICIOS SOCIALES"/>
    <s v="4.6-Equidad de género"/>
    <s v="4.6.01-Acciones focalizada en mujeres"/>
    <s v="32-SANTO DOMINGO"/>
    <s v="00-N/A"/>
    <s v="0001-GABINETE SOCIAL DE LA PRESIDENCIA"/>
    <x v="0"/>
    <s v="2.6-BIENES MUEBLES, INMUEBLES E INTANGIBLES"/>
    <s v="2.6.1-MOBILIARIO Y EQUIPO"/>
    <s v="10-FONDO GENERAL"/>
  </r>
  <r>
    <s v="N"/>
    <n v="0"/>
    <n v="213000"/>
    <s v="0201-PRESIDENCIA DE LA REPÚBLICA"/>
    <x v="2"/>
    <x v="0"/>
    <x v="1"/>
    <s v="4-SERVICIOS SOCIALES"/>
    <s v="4.6-Equidad de género"/>
    <s v="4.6.01-Acciones focalizada en mujeres"/>
    <s v="32-SANTO DOMINGO"/>
    <s v="00-N/A"/>
    <s v="0001-GABINETE SOCIAL DE LA PRESIDENCIA"/>
    <x v="0"/>
    <s v="2.6-BIENES MUEBLES, INMUEBLES E INTANGIBLES"/>
    <s v="2.6.2-MOBILIARIO Y EQUIPO DE AUDIO, AUDIOVISUAL, RECREATIVO Y EDUCACIONAL"/>
    <s v="10-FONDO GENERAL"/>
  </r>
  <r>
    <s v="N"/>
    <n v="0"/>
    <n v="330967"/>
    <s v="0201-PRESIDENCIA DE LA REPÚBLICA"/>
    <x v="2"/>
    <x v="0"/>
    <x v="1"/>
    <s v="4-SERVICIOS SOCIALES"/>
    <s v="4.6-Equidad de género"/>
    <s v="4.6.01-Acciones focalizada en mujeres"/>
    <s v="32-SANTO DOMINGO"/>
    <s v="00-N/A"/>
    <s v="0001-GABINETE SOCIAL DE LA PRESIDENCIA"/>
    <x v="0"/>
    <s v="2.6-BIENES MUEBLES, INMUEBLES E INTANGIBLES"/>
    <s v="2.6.5-MAQUINARIA, OTROS EQUIPOS Y HERRAMIENTAS"/>
    <s v="10-FONDO GENERAL"/>
  </r>
  <r>
    <s v="N"/>
    <n v="0"/>
    <n v="28000"/>
    <s v="0201-PRESIDENCIA DE LA REPÚBLICA"/>
    <x v="2"/>
    <x v="0"/>
    <x v="1"/>
    <s v="4-SERVICIOS SOCIALES"/>
    <s v="4.6-Equidad de género"/>
    <s v="4.6.01-Acciones focalizada en mujeres"/>
    <s v="32-SANTO DOMINGO"/>
    <s v="00-N/A"/>
    <s v="0001-GABINETE SOCIAL DE LA PRESIDENCIA"/>
    <x v="0"/>
    <s v="2.6-BIENES MUEBLES, INMUEBLES E INTANGIBLES"/>
    <s v="2.6.6-EQUIPOS DE DEFENSA Y SEGURIDAD"/>
    <s v="10-FONDO GENERAL"/>
  </r>
  <r>
    <s v="N"/>
    <n v="0"/>
    <n v="200400"/>
    <s v="0201-PRESIDENCIA DE LA REPÚBLICA"/>
    <x v="2"/>
    <x v="0"/>
    <x v="1"/>
    <s v="4-SERVICIOS SOCIALES"/>
    <s v="4.6-Equidad de género"/>
    <s v="4.6.01-Acciones focalizada en mujeres"/>
    <s v="99-MULTIPROVINCIAL"/>
    <s v="00-N/A"/>
    <s v="0001-GABINETE SOCIAL DE LA PRESIDENCIA"/>
    <x v="0"/>
    <s v="2.6-BIENES MUEBLES, INMUEBLES E INTANGIBLES"/>
    <s v="2.6.1-MOBILIARIO Y EQUIPO"/>
    <s v="10-FONDO GENERAL"/>
  </r>
  <r>
    <s v="N"/>
    <n v="0"/>
    <n v="2723822"/>
    <s v="0201-PRESIDENCIA DE LA REPÚBLICA"/>
    <x v="2"/>
    <x v="0"/>
    <x v="1"/>
    <s v="4-SERVICIOS SOCIALES"/>
    <s v="4.6-Equidad de género"/>
    <s v="4.6.01-Acciones focalizada en mujeres"/>
    <s v="99-MULTIPROVINCIAL"/>
    <s v="00-N/A"/>
    <s v="0001-GABINETE SOCIAL DE LA PRESIDENCIA"/>
    <x v="0"/>
    <s v="2.6-BIENES MUEBLES, INMUEBLES E INTANGIBLES"/>
    <s v="2.6.3-EQUIPO E INSTRUMENTAL, CIENTÍFICO Y LABORATORIO"/>
    <s v="10-FONDO GENERAL"/>
  </r>
  <r>
    <s v="N"/>
    <n v="0"/>
    <n v="9186"/>
    <s v="0201-PRESIDENCIA DE LA REPÚBLICA"/>
    <x v="2"/>
    <x v="0"/>
    <x v="1"/>
    <s v="4-SERVICIOS SOCIALES"/>
    <s v="4.6-Equidad de género"/>
    <s v="4.6.01-Acciones focalizada en mujeres"/>
    <s v="99-MULTIPROVINCIAL"/>
    <s v="00-N/A"/>
    <s v="0001-GABINETE SOCIAL DE LA PRESIDENCIA"/>
    <x v="0"/>
    <s v="2.6-BIENES MUEBLES, INMUEBLES E INTANGIBLES"/>
    <s v="2.6.5-MAQUINARIA, OTROS EQUIPOS Y HERRAMIENTAS"/>
    <s v="10-FONDO GENERAL"/>
  </r>
  <r>
    <s v="N"/>
    <n v="0"/>
    <n v="2631103"/>
    <s v="0201-PRESIDENCIA DE LA REPÚBLICA"/>
    <x v="2"/>
    <x v="0"/>
    <x v="1"/>
    <s v="4-SERVICIOS SOCIALES"/>
    <s v="4.6-Equidad de género"/>
    <s v="4.6.02-Corresponsabilidad social y pública en el cuidado de la familia y la reproducción de la fuerza de trabajo"/>
    <s v="99-MULTIPROVINCIAL"/>
    <s v="00-N/A"/>
    <s v="0017-DIRECCIÓN DE DESARROLLO SOCIAL SUPÉRATE"/>
    <x v="0"/>
    <s v="2.6-BIENES MUEBLES, INMUEBLES E INTANGIBLES"/>
    <s v="2.6.1-MOBILIARIO Y EQUIPO"/>
    <s v="10-FONDO GENERAL"/>
  </r>
  <r>
    <s v="N"/>
    <n v="0"/>
    <n v="7000000"/>
    <s v="0201-PRESIDENCIA DE LA REPÚBLICA"/>
    <x v="2"/>
    <x v="0"/>
    <x v="1"/>
    <s v="4-SERVICIOS SOCIALES"/>
    <s v="4.6-Equidad de género"/>
    <s v="4.6.02-Corresponsabilidad social y pública en el cuidado de la familia y la reproducción de la fuerza de trabajo"/>
    <s v="99-MULTIPROVINCIAL"/>
    <s v="00-N/A"/>
    <s v="0017-DIRECCIÓN DE DESARROLLO SOCIAL SUPÉRATE"/>
    <x v="0"/>
    <s v="2.6-BIENES MUEBLES, INMUEBLES E INTANGIBLES"/>
    <s v="2.6.4-VEHÍCULOS Y EQUIPO DE TRANSPORTE, TRACCIÓN Y ELEVACIÓN"/>
    <s v="10-FONDO GENERAL"/>
  </r>
  <r>
    <s v="N"/>
    <n v="0"/>
    <n v="1000000"/>
    <s v="0201-PRESIDENCIA DE LA REPÚBLICA"/>
    <x v="2"/>
    <x v="0"/>
    <x v="1"/>
    <s v="4-SERVICIOS SOCIALES"/>
    <s v="4.6-Equidad de género"/>
    <s v="4.6.02-Corresponsabilidad social y pública en el cuidado de la familia y la reproducción de la fuerza de trabajo"/>
    <s v="99-MULTIPROVINCIAL"/>
    <s v="00-N/A"/>
    <s v="0017-DIRECCIÓN DE DESARROLLO SOCIAL SUPÉRATE"/>
    <x v="0"/>
    <s v="2.6-BIENES MUEBLES, INMUEBLES E INTANGIBLES"/>
    <s v="2.6.5-MAQUINARIA, OTROS EQUIPOS Y HERRAMIENTAS"/>
    <s v="10-FONDO GENERAL"/>
  </r>
  <r>
    <s v="N"/>
    <n v="0"/>
    <n v="268848"/>
    <s v="0201-PRESIDENCIA DE LA REPÚBLICA"/>
    <x v="6"/>
    <x v="0"/>
    <x v="1"/>
    <s v="1-SERVICIOS  GENERALES"/>
    <s v="1.1-Administración general"/>
    <s v="1.1.02-Gestión administrativa, financiera, fiscal, económica y planificación"/>
    <s v="99-MULTIPROVINCIAL"/>
    <s v="00-N/A"/>
    <s v="0001-CONTRALORIA GENERAL DE LA REPUBLICA"/>
    <x v="0"/>
    <s v="2.6-BIENES MUEBLES, INMUEBLES E INTANGIBLES"/>
    <s v="2.6.9-EDIFICIOS, ESTRUCTURAS, TIERRAS, TERRENOS Y OBJETOS DE VALOR"/>
    <s v="10-FONDO GENERAL"/>
  </r>
  <r>
    <s v="N"/>
    <n v="0"/>
    <n v="100000"/>
    <s v="0201-PRESIDENCIA DE LA REPÚBLICA"/>
    <x v="6"/>
    <x v="0"/>
    <x v="1"/>
    <s v="1-SERVICIOS  GENERALES"/>
    <s v="1.1-Administración general"/>
    <s v="1.1.02-Gestión administrativa, financiera, fiscal, económica y planificación"/>
    <s v="99-MULTIPROVINCIAL"/>
    <s v="00-N/A"/>
    <s v="0029-VICE PRESIDENCIA DE LA REPÚBLICA"/>
    <x v="0"/>
    <s v="2.6-BIENES MUEBLES, INMUEBLES E INTANGIBLES"/>
    <s v="2.6.9-EDIFICIOS, ESTRUCTURAS, TIERRAS, TERRENOS Y OBJETOS DE VALOR"/>
    <s v="10-FONDO GENERAL"/>
  </r>
  <r>
    <s v="N"/>
    <n v="0"/>
    <n v="1500000"/>
    <s v="0201-PRESIDENCIA DE LA REPÚBLICA"/>
    <x v="6"/>
    <x v="0"/>
    <x v="1"/>
    <s v="4-SERVICIOS SOCIALES"/>
    <s v="4.3-Actividades deportivas, recreativas, culturales y religiosas"/>
    <s v="4.3.03-Servicios culturales"/>
    <s v="99-MULTIPROVINCIAL"/>
    <s v="00-N/A"/>
    <s v="0018-COMISIÓN PERMANENTE DE EFEMÉRIDES PATRIA"/>
    <x v="0"/>
    <s v="2.6-BIENES MUEBLES, INMUEBLES E INTANGIBLES"/>
    <s v="2.6.9-EDIFICIOS, ESTRUCTURAS, TIERRAS, TERRENOS Y OBJETOS DE VALOR"/>
    <s v="10-FONDO GENERAL"/>
  </r>
  <r>
    <s v="N"/>
    <n v="0"/>
    <n v="0"/>
    <s v="0201-PRESIDENCIA DE LA REPÚBLICA"/>
    <x v="6"/>
    <x v="0"/>
    <x v="1"/>
    <s v="4-SERVICIOS SOCIALES"/>
    <s v="4.5-Protección social"/>
    <s v="4.5.10-Asistencia social"/>
    <s v="99-MULTIPROVINCIAL"/>
    <s v="00-N/A"/>
    <s v="0001-GABINETE SOCIAL DE LA PRESIDENCIA"/>
    <x v="0"/>
    <s v="2.6-BIENES MUEBLES, INMUEBLES E INTANGIBLES"/>
    <s v="2.6.9-EDIFICIOS, ESTRUCTURAS, TIERRAS, TERRENOS Y OBJETOS DE VALOR"/>
    <s v="10-FONDO GENERAL"/>
  </r>
  <r>
    <s v="N"/>
    <n v="44840"/>
    <n v="0"/>
    <s v="0201-PRESIDENCIA DE LA REPÚBLICA"/>
    <x v="6"/>
    <x v="0"/>
    <x v="1"/>
    <s v="4-SERVICIOS SOCIALES"/>
    <s v="4.5-Protección social"/>
    <s v="4.5.10-Asistencia social"/>
    <s v="99-MULTIPROVINCIAL"/>
    <s v="00-N/A"/>
    <s v="0016-DIRECCION GENERAL DE DESARROLLO FRONTERIZO"/>
    <x v="0"/>
    <s v="2.6-BIENES MUEBLES, INMUEBLES E INTANGIBLES"/>
    <s v="2.6.9-EDIFICIOS, ESTRUCTURAS, TIERRAS, TERRENOS Y OBJETOS DE VALOR"/>
    <s v="10-FONDO GENERAL"/>
  </r>
  <r>
    <s v="N"/>
    <n v="0"/>
    <n v="150000"/>
    <s v="0201-PRESIDENCIA DE LA REPÚBLICA"/>
    <x v="6"/>
    <x v="0"/>
    <x v="1"/>
    <s v="4-SERVICIOS SOCIALES"/>
    <s v="4.5-Protección social"/>
    <s v="4.5.10-Asistencia social"/>
    <s v="99-MULTIPROVINCIAL"/>
    <s v="00-N/A"/>
    <s v="0017-DIRECCIÓN DE DESARROLLO SOCIAL SUPÉRATE"/>
    <x v="0"/>
    <s v="2.6-BIENES MUEBLES, INMUEBLES E INTANGIBLES"/>
    <s v="2.6.9-EDIFICIOS, ESTRUCTURAS, TIERRAS, TERRENOS Y OBJETOS DE VALOR"/>
    <s v="10-FONDO GENERAL"/>
  </r>
  <r>
    <s v="N"/>
    <n v="0"/>
    <n v="50000"/>
    <s v="0201-PRESIDENCIA DE LA REPÚBLICA"/>
    <x v="3"/>
    <x v="0"/>
    <x v="1"/>
    <s v="1-SERVICIOS  GENERALES"/>
    <s v="1.1-Administración general"/>
    <s v="1.1.02-Gestión administrativa, financiera, fiscal, económica y planificación"/>
    <s v="99-MULTIPROVINCIAL"/>
    <s v="00-N/A"/>
    <s v="0001-CONTRALORIA GENERAL DE LA REPUBLICA"/>
    <x v="0"/>
    <s v="2.6-BIENES MUEBLES, INMUEBLES E INTANGIBLES"/>
    <s v="2.6.8-BIENES INTANGIBLES"/>
    <s v="10-FONDO GENERAL"/>
  </r>
  <r>
    <s v="N"/>
    <n v="0"/>
    <n v="100000"/>
    <s v="0201-PRESIDENCIA DE LA REPÚBLICA"/>
    <x v="3"/>
    <x v="0"/>
    <x v="1"/>
    <s v="4-SERVICIOS SOCIALES"/>
    <s v="4.5-Protección social"/>
    <s v="4.5.10-Asistencia social"/>
    <s v="99-MULTIPROVINCIAL"/>
    <s v="00-N/A"/>
    <s v="0010-CONSEJO NACIONAL DE LA PERSONA ENVEJECIENTE"/>
    <x v="0"/>
    <s v="2.6-BIENES MUEBLES, INMUEBLES E INTANGIBLES"/>
    <s v="2.6.8-BIENES INTANGIBLES"/>
    <s v="10-FONDO GENERAL"/>
  </r>
  <r>
    <s v="N"/>
    <n v="9495000"/>
    <n v="118780889"/>
    <s v="0201-PRESIDENCIA DE LA REPÚBLICA"/>
    <x v="7"/>
    <x v="0"/>
    <x v="1"/>
    <s v="1-SERVICIOS  GENERALES"/>
    <s v="1.1-Administración general"/>
    <s v="1.1.02-Gestión administrativa, financiera, fiscal, económica y planificación"/>
    <s v="99-MULTIPROVINCIAL"/>
    <s v="00-N/A"/>
    <s v="0001-MINISTERIO DE LA PRESIDENCIA"/>
    <x v="0"/>
    <s v="2.5-TRANSFERENCIAS DE CAPITAL"/>
    <s v="2.5.2-TRANSFERENCIAS DE CAPITAL AL GOBIERNO GENERAL  NACIONAL"/>
    <s v="10-FONDO GENERAL"/>
  </r>
  <r>
    <s v="N"/>
    <n v="4573493.4800000004"/>
    <n v="10724818"/>
    <s v="0201-PRESIDENCIA DE LA REPÚBLICA"/>
    <x v="7"/>
    <x v="0"/>
    <x v="1"/>
    <s v="1-SERVICIOS  GENERALES"/>
    <s v="1.1-Administración general"/>
    <s v="1.1.02-Gestión administrativa, financiera, fiscal, económica y planificación"/>
    <s v="99-MULTIPROVINCIAL"/>
    <s v="00-N/A"/>
    <s v="0001-MINISTERIO DE LA PRESIDENCIA"/>
    <x v="0"/>
    <s v="2.5-TRANSFERENCIAS DE CAPITAL"/>
    <s v="2.5.2-TRANSFERENCIAS DE CAPITAL AL GOBIERNO GENERAL  NACIONAL"/>
    <s v="70-DONACION EXTERNA"/>
  </r>
  <r>
    <s v="N"/>
    <n v="555095038.02999997"/>
    <n v="0"/>
    <s v="0201-PRESIDENCIA DE LA REPÚBLICA"/>
    <x v="7"/>
    <x v="0"/>
    <x v="1"/>
    <s v="1-SERVICIOS  GENERALES"/>
    <s v="1.1-Administración general"/>
    <s v="1.1.03-Transferencias a instituciones públicas incluidos los gobiernos locales"/>
    <s v="99-MULTIPROVINCIAL"/>
    <s v="00-N/A"/>
    <s v="0001-SECRETARIADO ADMINISTRATIVO DE LA PRESIDENCIA"/>
    <x v="0"/>
    <s v="2.5-TRANSFERENCIAS DE CAPITAL"/>
    <s v="2.5.3-TRANSFERENCIAS DE CAPITAL A GOBIERNOS GENERALES LOCALES"/>
    <s v="10-FONDO GENERAL"/>
  </r>
  <r>
    <s v="N"/>
    <n v="12398682.25"/>
    <n v="0"/>
    <s v="0201-PRESIDENCIA DE LA REPÚBLICA"/>
    <x v="7"/>
    <x v="0"/>
    <x v="1"/>
    <s v="1-SERVICIOS  GENERALES"/>
    <s v="1.4-Justicia, orden público y seguridad"/>
    <s v="1.4.02-Servicios de protección contra incendios"/>
    <s v="99-MULTIPROVINCIAL"/>
    <s v="00-N/A"/>
    <s v="0001-SECRETARIADO ADMINISTRATIVO DE LA PRESIDENCIA"/>
    <x v="0"/>
    <s v="2.5-TRANSFERENCIAS DE CAPITAL"/>
    <s v="2.5.3-TRANSFERENCIAS DE CAPITAL A GOBIERNOS GENERALES LOCALES"/>
    <s v="10-FONDO GENERAL"/>
  </r>
  <r>
    <s v="N"/>
    <n v="4000000"/>
    <n v="0"/>
    <s v="0201-PRESIDENCIA DE LA REPÚBLICA"/>
    <x v="7"/>
    <x v="0"/>
    <x v="1"/>
    <s v="2-SERVICIOS ECONÓMICOS"/>
    <s v="2.1-Asuntos económicos, comerciales y laborales"/>
    <s v="2.1.01-Asuntos económicos y regulación del comercio"/>
    <s v="99-MULTIPROVINCIAL"/>
    <s v="00-N/A"/>
    <s v="0001-SECRETARIADO ADMINISTRATIVO DE LA PRESIDENCIA"/>
    <x v="0"/>
    <s v="2.5-TRANSFERENCIAS DE CAPITAL"/>
    <s v="2.5.1-TRANSFERENCIAS DE CAPITAL AL SECTOR PRIVADO"/>
    <s v="10-FONDO GENERAL"/>
  </r>
  <r>
    <s v="N"/>
    <n v="3000000000"/>
    <n v="3500000000"/>
    <s v="0201-PRESIDENCIA DE LA REPÚBLICA"/>
    <x v="7"/>
    <x v="0"/>
    <x v="1"/>
    <s v="2-SERVICIOS ECONÓMICOS"/>
    <s v="2.6-Transporte"/>
    <s v="2.6.03-Transporte por ferrocarril"/>
    <s v="99-MULTIPROVINCIAL"/>
    <s v="00-N/A"/>
    <s v="0001-MINISTERIO DE LA PRESIDENCIA"/>
    <x v="0"/>
    <s v="2.5-TRANSFERENCIAS DE CAPITAL"/>
    <s v="2.5.4-TRANSFERENCIAS DE CAPITAL A SOCIEDADES PÚBLICAS NO FINANCIERAS"/>
    <s v="10-FONDO GENERAL"/>
  </r>
  <r>
    <s v="N"/>
    <n v="3129272132.52"/>
    <n v="19279811077"/>
    <s v="0201-PRESIDENCIA DE LA REPÚBLICA"/>
    <x v="7"/>
    <x v="0"/>
    <x v="1"/>
    <s v="2-SERVICIOS ECONÓMICOS"/>
    <s v="2.6-Transporte"/>
    <s v="2.6.03-Transporte por ferrocarril"/>
    <s v="99-MULTIPROVINCIAL"/>
    <s v="00-N/A"/>
    <s v="0001-MINISTERIO DE LA PRESIDENCIA"/>
    <x v="0"/>
    <s v="2.5-TRANSFERENCIAS DE CAPITAL"/>
    <s v="2.5.4-TRANSFERENCIAS DE CAPITAL A SOCIEDADES PÚBLICAS NO FINANCIERAS"/>
    <s v="60-CREDITO EXTERNO"/>
  </r>
  <r>
    <s v="N"/>
    <n v="1200000"/>
    <n v="0"/>
    <s v="0201-PRESIDENCIA DE LA REPÚBLICA"/>
    <x v="7"/>
    <x v="0"/>
    <x v="1"/>
    <s v="3-PROTECCIÓN DEL MEDIO AMBIENTE"/>
    <s v="3.3-Cambio Climático"/>
    <s v="3.3.01-Mixtos"/>
    <s v="99-MULTIPROVINCIAL"/>
    <s v="00-N/A"/>
    <s v="0001-SECRETARIADO ADMINISTRATIVO DE LA PRESIDENCIA"/>
    <x v="0"/>
    <s v="2.5-TRANSFERENCIAS DE CAPITAL"/>
    <s v="2.5.2-TRANSFERENCIAS DE CAPITAL AL GOBIERNO GENERAL  NACIONAL"/>
    <s v="10-FONDO GENERAL"/>
  </r>
  <r>
    <s v="N"/>
    <n v="0"/>
    <n v="0"/>
    <s v="0201-PRESIDENCIA DE LA REPÚBLICA"/>
    <x v="7"/>
    <x v="0"/>
    <x v="1"/>
    <s v="4-SERVICIOS SOCIALES"/>
    <s v="4.1-Vivienda y servicios comunitarios"/>
    <s v="4.1.02-Desarrollo comunitario"/>
    <s v="99-MULTIPROVINCIAL"/>
    <s v="00-N/A"/>
    <s v="0001-MINISTERIO DE LA PRESIDENCIA"/>
    <x v="0"/>
    <s v="2.5-TRANSFERENCIAS DE CAPITAL"/>
    <s v="2.5.2-TRANSFERENCIAS DE CAPITAL AL GOBIERNO GENERAL  NACIONAL"/>
    <s v="10-FONDO GENERAL"/>
  </r>
  <r>
    <s v="N"/>
    <n v="49658500"/>
    <n v="0"/>
    <s v="0201-PRESIDENCIA DE LA REPÚBLICA"/>
    <x v="7"/>
    <x v="0"/>
    <x v="1"/>
    <s v="4-SERVICIOS SOCIALES"/>
    <s v="4.2-Salud"/>
    <s v="4.2.03-Servicios de la salud pública y prevención de la salud"/>
    <s v="99-MULTIPROVINCIAL"/>
    <s v="00-N/A"/>
    <s v="0001-SECRETARIADO ADMINISTRATIVO DE LA PRESIDENCIA"/>
    <x v="0"/>
    <s v="2.5-TRANSFERENCIAS DE CAPITAL"/>
    <s v="2.5.1-TRANSFERENCIAS DE CAPITAL AL SECTOR PRIVADO"/>
    <s v="10-FONDO GENERAL"/>
  </r>
  <r>
    <s v="N"/>
    <n v="969134.67"/>
    <n v="0"/>
    <s v="0201-PRESIDENCIA DE LA REPÚBLICA"/>
    <x v="7"/>
    <x v="0"/>
    <x v="1"/>
    <s v="4-SERVICIOS SOCIALES"/>
    <s v="4.2-Salud"/>
    <s v="4.2.03-Servicios de la salud pública y prevención de la salud"/>
    <s v="99-MULTIPROVINCIAL"/>
    <s v="00-N/A"/>
    <s v="0001-SECRETARIADO ADMINISTRATIVO DE LA PRESIDENCIA"/>
    <x v="0"/>
    <s v="2.5-TRANSFERENCIAS DE CAPITAL"/>
    <s v="2.5.9-TRANSFERENCIAS DE CAPITAL A OTRAS INSTITUCIONES PÚBLICAS"/>
    <s v="10-FONDO GENERAL"/>
  </r>
  <r>
    <s v="N"/>
    <n v="6936000"/>
    <n v="0"/>
    <s v="0201-PRESIDENCIA DE LA REPÚBLICA"/>
    <x v="7"/>
    <x v="0"/>
    <x v="1"/>
    <s v="4-SERVICIOS SOCIALES"/>
    <s v="4.3-Actividades deportivas, recreativas, culturales y religiosas"/>
    <s v="4.3.02-Servicios recreativos y deportivos"/>
    <s v="99-MULTIPROVINCIAL"/>
    <s v="00-N/A"/>
    <s v="0001-SECRETARIADO ADMINISTRATIVO DE LA PRESIDENCIA"/>
    <x v="0"/>
    <s v="2.5-TRANSFERENCIAS DE CAPITAL"/>
    <s v="2.5.1-TRANSFERENCIAS DE CAPITAL AL SECTOR PRIVADO"/>
    <s v="10-FONDO GENERAL"/>
  </r>
  <r>
    <s v="N"/>
    <n v="248571532.02000001"/>
    <n v="0"/>
    <s v="0201-PRESIDENCIA DE LA REPÚBLICA"/>
    <x v="7"/>
    <x v="0"/>
    <x v="1"/>
    <s v="4-SERVICIOS SOCIALES"/>
    <s v="4.3-Actividades deportivas, recreativas, culturales y religiosas"/>
    <s v="4.3.05-Servicios religiosos y otros servicios comunitarios religiosos"/>
    <s v="99-MULTIPROVINCIAL"/>
    <s v="00-N/A"/>
    <s v="0001-SECRETARIADO ADMINISTRATIVO DE LA PRESIDENCIA"/>
    <x v="0"/>
    <s v="2.5-TRANSFERENCIAS DE CAPITAL"/>
    <s v="2.5.1-TRANSFERENCIAS DE CAPITAL AL SECTOR PRIVADO"/>
    <s v="10-FONDO GENERAL"/>
  </r>
  <r>
    <s v="N"/>
    <n v="3007820.26"/>
    <n v="0"/>
    <s v="0201-PRESIDENCIA DE LA REPÚBLICA"/>
    <x v="7"/>
    <x v="0"/>
    <x v="1"/>
    <s v="4-SERVICIOS SOCIALES"/>
    <s v="4.4-Educación"/>
    <s v="4.4.04-Educación superior"/>
    <s v="99-MULTIPROVINCIAL"/>
    <s v="00-N/A"/>
    <s v="0001-SECRETARIADO ADMINISTRATIVO DE LA PRESIDENCIA"/>
    <x v="0"/>
    <s v="2.5-TRANSFERENCIAS DE CAPITAL"/>
    <s v="2.5.1-TRANSFERENCIAS DE CAPITAL AL SECTOR PRIVADO"/>
    <s v="10-FONDO GENERAL"/>
  </r>
  <r>
    <s v="N"/>
    <n v="26977878.260000002"/>
    <n v="0"/>
    <s v="0201-PRESIDENCIA DE LA REPÚBLICA"/>
    <x v="7"/>
    <x v="0"/>
    <x v="1"/>
    <s v="4-SERVICIOS SOCIALES"/>
    <s v="4.5-Protección social"/>
    <s v="4.5.10-Asistencia social"/>
    <s v="99-MULTIPROVINCIAL"/>
    <s v="00-N/A"/>
    <s v="0001-SECRETARIADO ADMINISTRATIVO DE LA PRESIDENCIA"/>
    <x v="0"/>
    <s v="2.5-TRANSFERENCIAS DE CAPITAL"/>
    <s v="2.5.1-TRANSFERENCIAS DE CAPITAL AL SECTOR PRIVADO"/>
    <s v="10-FONDO GENERAL"/>
  </r>
  <r>
    <s v="N"/>
    <n v="0"/>
    <n v="2446284275"/>
    <s v="0201-PRESIDENCIA DE LA REPÚBLICA"/>
    <x v="8"/>
    <x v="0"/>
    <x v="1"/>
    <s v="1-SERVICIOS  GENERALES"/>
    <s v="1.1-Administración general"/>
    <s v="1.1.02-Gestión administrativa, financiera, fiscal, económica y planificación"/>
    <s v="99-MULTIPROVINCIAL"/>
    <s v="00-N/A"/>
    <s v="0001-SECRETARIADO ADMINISTRATIVO DE LA PRESIDENCIA"/>
    <x v="0"/>
    <s v="2.7-OBRAS"/>
    <s v="2.7.4-GASTOS QUE SE ASIGNARÁN DURANTE EL EJERCICIO PARA INVERSIÓN (ART. 32 Y 33 LEY 423-06)"/>
    <s v="10-FONDO GENERAL"/>
  </r>
  <r>
    <s v="N"/>
    <n v="251649883.13999999"/>
    <n v="778156905"/>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1-REMUNERACIONES"/>
    <s v="10-FONDO GENERAL"/>
  </r>
  <r>
    <s v="N"/>
    <n v="86531480.530000001"/>
    <n v="233818935"/>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2-SOBRESUELDOS"/>
    <s v="10-FONDO GENERAL"/>
  </r>
  <r>
    <s v="N"/>
    <n v="0"/>
    <n v="540000"/>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3-DIETAS Y GASTOS DE REPRESENTACIÓN"/>
    <s v="10-FONDO GENERAL"/>
  </r>
  <r>
    <s v="N"/>
    <n v="0"/>
    <n v="33433584"/>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4-GRATIFICACIONES Y BONIFICACIONES"/>
    <s v="10-FONDO GENERAL"/>
  </r>
  <r>
    <s v="N"/>
    <n v="31663863.91"/>
    <n v="95816398"/>
    <s v="0202-MINISTERIO DE  INTERIOR Y POLICÍA"/>
    <x v="0"/>
    <x v="0"/>
    <x v="0"/>
    <s v="1-SERVICIOS  GENERALES"/>
    <s v="1.1-Administración general"/>
    <s v="1.1.02-Gestión administrativa, financiera, fiscal, económica y planificación"/>
    <s v="99-MULTIPROVINCIAL"/>
    <s v="00-N/A"/>
    <s v="0001-MINISTERIO DE INTERIOR Y POLICIA"/>
    <x v="0"/>
    <s v="2.1-REMUNERACIONES Y CONTRIBUCIONES"/>
    <s v="2.1.5-CONTRIBUCIONES A LA SEGURIDAD SOCIAL"/>
    <s v="10-FONDO GENERAL"/>
  </r>
  <r>
    <s v="N"/>
    <n v="34460368.460000001"/>
    <n v="47898283"/>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1-SERVICIOS BÁSICOS"/>
    <s v="10-FONDO GENERAL"/>
  </r>
  <r>
    <s v="N"/>
    <n v="998334.76"/>
    <n v="34510056"/>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1-SERVICIOS BÁSICOS"/>
    <s v="20-FONDOS CON DESTINO ESPECÍFICO"/>
  </r>
  <r>
    <s v="N"/>
    <n v="1747980"/>
    <n v="570000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2-PUBLICIDAD, IMPRESIÓN Y ENCUADERNACIÓN"/>
    <s v="10-FONDO GENERAL"/>
  </r>
  <r>
    <s v="N"/>
    <n v="1098987.8"/>
    <n v="26985684"/>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2-PUBLICIDAD, IMPRESIÓN Y ENCUADERNACIÓN"/>
    <s v="20-FONDOS CON DESTINO ESPECÍFICO"/>
  </r>
  <r>
    <s v="N"/>
    <n v="3354531.01"/>
    <n v="18563793"/>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3-VIÁTICOS"/>
    <s v="10-FONDO GENERAL"/>
  </r>
  <r>
    <s v="N"/>
    <n v="0"/>
    <n v="10000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4-TRANSPORTE Y ALMACENAJE"/>
    <s v="10-FONDO GENERAL"/>
  </r>
  <r>
    <s v="N"/>
    <n v="1250000"/>
    <n v="481575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4-TRANSPORTE Y ALMACENAJE"/>
    <s v="20-FONDOS CON DESTINO ESPECÍFICO"/>
  </r>
  <r>
    <s v="N"/>
    <n v="29495669.399999999"/>
    <n v="27929915"/>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5-ALQUILERES Y RENTAS"/>
    <s v="10-FONDO GENERAL"/>
  </r>
  <r>
    <s v="N"/>
    <n v="0"/>
    <n v="52560315"/>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5-ALQUILERES Y RENTAS"/>
    <s v="20-FONDOS CON DESTINO ESPECÍFICO"/>
  </r>
  <r>
    <s v="N"/>
    <n v="87130032.010000005"/>
    <n v="11586498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6-SEGUROS"/>
    <s v="10-FONDO GENERAL"/>
  </r>
  <r>
    <s v="N"/>
    <n v="10804767.619999999"/>
    <n v="120082304"/>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6-SEGUROS"/>
    <s v="20-FONDOS CON DESTINO ESPECÍFICO"/>
  </r>
  <r>
    <s v="N"/>
    <n v="3628570.64"/>
    <n v="500000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7-SERVICIOS DE CONSERVACIÓN, REPARACIONES MENORES E INSTALACIONES TEMPORALES"/>
    <s v="10-FONDO GENERAL"/>
  </r>
  <r>
    <s v="N"/>
    <n v="5170642.3899999997"/>
    <n v="6120000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7-SERVICIOS DE CONSERVACIÓN, REPARACIONES MENORES E INSTALACIONES TEMPORALES"/>
    <s v="20-FONDOS CON DESTINO ESPECÍFICO"/>
  </r>
  <r>
    <s v="N"/>
    <n v="19081147.640000001"/>
    <n v="34721613"/>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8-OTROS SERVICIOS NO INCLUIDOS EN CONCEPTOS ANTERIORES"/>
    <s v="10-FONDO GENERAL"/>
  </r>
  <r>
    <s v="N"/>
    <n v="16743588.65"/>
    <n v="41518187"/>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8-OTROS SERVICIOS NO INCLUIDOS EN CONCEPTOS ANTERIORES"/>
    <s v="20-FONDOS CON DESTINO ESPECÍFICO"/>
  </r>
  <r>
    <s v="N"/>
    <n v="37577938.509999998"/>
    <n v="9000000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9-OTRAS CONTRATACIONES DE SERVICIOS"/>
    <s v="10-FONDO GENERAL"/>
  </r>
  <r>
    <s v="N"/>
    <n v="0"/>
    <n v="200000"/>
    <s v="0202-MINISTERIO DE  INTERIOR Y POLICÍA"/>
    <x v="0"/>
    <x v="0"/>
    <x v="0"/>
    <s v="1-SERVICIOS  GENERALES"/>
    <s v="1.1-Administración general"/>
    <s v="1.1.02-Gestión administrativa, financiera, fiscal, económica y planificación"/>
    <s v="99-MULTIPROVINCIAL"/>
    <s v="00-N/A"/>
    <s v="0001-MINISTERIO DE INTERIOR Y POLICIA"/>
    <x v="0"/>
    <s v="2.2-CONTRATACIÓN DE SERVICIOS"/>
    <s v="2.2.9-OTRAS CONTRATACIONES DE SERVICIOS"/>
    <s v="20-FONDOS CON DESTINO ESPECÍFICO"/>
  </r>
  <r>
    <s v="N"/>
    <n v="0"/>
    <n v="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1-ALIMENTOS Y PRODUCTOS AGROFORESTALES"/>
    <s v="10-FONDO GENERAL"/>
  </r>
  <r>
    <s v="N"/>
    <n v="0"/>
    <n v="1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1-ALIMENTOS Y PRODUCTOS AGROFORESTALES"/>
    <s v="20-FONDOS CON DESTINO ESPECÍFICO"/>
  </r>
  <r>
    <s v="N"/>
    <n v="0"/>
    <n v="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2-TEXTILES Y VESTUARIOS"/>
    <s v="10-FONDO GENERAL"/>
  </r>
  <r>
    <s v="N"/>
    <n v="0"/>
    <n v="2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2-TEXTILES Y VESTUARIOS"/>
    <s v="20-FONDOS CON DESTINO ESPECÍFICO"/>
  </r>
  <r>
    <s v="N"/>
    <n v="880000"/>
    <n v="4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3-PAPEL, CARTÓN E IMPRESOS"/>
    <s v="20-FONDOS CON DESTINO ESPECÍFICO"/>
  </r>
  <r>
    <s v="N"/>
    <n v="808693.95"/>
    <n v="181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5-CUERO, CAUCHO Y PLÁSTICO"/>
    <s v="20-FONDOS CON DESTINO ESPECÍFICO"/>
  </r>
  <r>
    <s v="N"/>
    <n v="0"/>
    <n v="2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6-PRODUCTOS DE MINERALES, METÁLICOS Y NO METÁLICOS"/>
    <s v="20-FONDOS CON DESTINO ESPECÍFICO"/>
  </r>
  <r>
    <s v="N"/>
    <n v="294020"/>
    <n v="430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7-COMBUSTIBLES, LUBRICANTES, PRODUCTOS QUÍMICOS Y CONEXOS"/>
    <s v="10-FONDO GENERAL"/>
  </r>
  <r>
    <s v="N"/>
    <n v="0"/>
    <n v="1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7-COMBUSTIBLES, LUBRICANTES, PRODUCTOS QUÍMICOS Y CONEXOS"/>
    <s v="20-FONDOS CON DESTINO ESPECÍFICO"/>
  </r>
  <r>
    <s v="N"/>
    <n v="266395.34000000003"/>
    <n v="70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9-PRODUCTOS Y ÚTILES VARIOS"/>
    <s v="10-FONDO GENERAL"/>
  </r>
  <r>
    <s v="N"/>
    <n v="253409.09"/>
    <n v="43200000"/>
    <s v="0202-MINISTERIO DE  INTERIOR Y POLICÍA"/>
    <x v="0"/>
    <x v="0"/>
    <x v="0"/>
    <s v="1-SERVICIOS  GENERALES"/>
    <s v="1.1-Administración general"/>
    <s v="1.1.02-Gestión administrativa, financiera, fiscal, económica y planificación"/>
    <s v="99-MULTIPROVINCIAL"/>
    <s v="00-N/A"/>
    <s v="0001-MINISTERIO DE INTERIOR Y POLICIA"/>
    <x v="0"/>
    <s v="2.3-MATERIALES Y SUMINISTROS"/>
    <s v="2.3.9-PRODUCTOS Y ÚTILES VARIOS"/>
    <s v="20-FONDOS CON DESTINO ESPECÍFICO"/>
  </r>
  <r>
    <s v="N"/>
    <n v="61170"/>
    <n v="400000"/>
    <s v="0202-MINISTERIO DE  INTERIOR Y POLICÍA"/>
    <x v="0"/>
    <x v="0"/>
    <x v="0"/>
    <s v="1-SERVICIOS  GENERALES"/>
    <s v="1.1-Administración general"/>
    <s v="1.1.02-Gestión administrativa, financiera, fiscal, económica y planificación"/>
    <s v="99-MULTIPROVINCIAL"/>
    <s v="00-N/A"/>
    <s v="0003-INSTITUTO NACIONAL DE MIGRACION"/>
    <x v="0"/>
    <s v="2.2-CONTRATACIÓN DE SERVICIOS"/>
    <s v="2.2.3-VIÁTICOS"/>
    <s v="10-FONDO GENERAL"/>
  </r>
  <r>
    <s v="N"/>
    <n v="0"/>
    <n v="1379000"/>
    <s v="0202-MINISTERIO DE  INTERIOR Y POLICÍA"/>
    <x v="0"/>
    <x v="0"/>
    <x v="0"/>
    <s v="1-SERVICIOS  GENERALES"/>
    <s v="1.1-Administración general"/>
    <s v="1.1.02-Gestión administrativa, financiera, fiscal, económica y planificación"/>
    <s v="99-MULTIPROVINCIAL"/>
    <s v="00-N/A"/>
    <s v="0003-INSTITUTO NACIONAL DE MIGRACION"/>
    <x v="0"/>
    <s v="2.2-CONTRATACIÓN DE SERVICIOS"/>
    <s v="2.2.8-OTROS SERVICIOS NO INCLUIDOS EN CONCEPTOS ANTERIORES"/>
    <s v="10-FONDO GENERAL"/>
  </r>
  <r>
    <s v="N"/>
    <n v="0"/>
    <n v="100000"/>
    <s v="0202-MINISTERIO DE  INTERIOR Y POLICÍA"/>
    <x v="0"/>
    <x v="0"/>
    <x v="0"/>
    <s v="1-SERVICIOS  GENERALES"/>
    <s v="1.1-Administración general"/>
    <s v="1.1.02-Gestión administrativa, financiera, fiscal, económica y planificación"/>
    <s v="99-MULTIPROVINCIAL"/>
    <s v="00-N/A"/>
    <s v="0003-INSTITUTO NACIONAL DE MIGRACION"/>
    <x v="0"/>
    <s v="2.2-CONTRATACIÓN DE SERVICIOS"/>
    <s v="2.2.9-OTRAS CONTRATACIONES DE SERVICIOS"/>
    <s v="10-FONDO GENERAL"/>
  </r>
  <r>
    <s v="N"/>
    <n v="139500"/>
    <n v="1500000"/>
    <s v="0202-MINISTERIO DE  INTERIOR Y POLICÍA"/>
    <x v="0"/>
    <x v="0"/>
    <x v="0"/>
    <s v="1-SERVICIOS  GENERALES"/>
    <s v="1.1-Administración general"/>
    <s v="1.1.05-Gestión de la administración general para transversalizar el enfoque de género"/>
    <s v="99-MULTIPROVINCIAL"/>
    <s v="00-N/A"/>
    <s v="0001-MINISTERIO DE INTERIOR Y POLICIA"/>
    <x v="0"/>
    <s v="2.2-CONTRATACIÓN DE SERVICIOS"/>
    <s v="2.2.8-OTROS SERVICIOS NO INCLUIDOS EN CONCEPTOS ANTERIORES"/>
    <s v="10-FONDO GENERAL"/>
  </r>
  <r>
    <s v="N"/>
    <n v="0"/>
    <n v="500000"/>
    <s v="0202-MINISTERIO DE  INTERIOR Y POLICÍA"/>
    <x v="0"/>
    <x v="0"/>
    <x v="0"/>
    <s v="1-SERVICIOS  GENERALES"/>
    <s v="1.1-Administración general"/>
    <s v="1.1.05-Gestión de la administración general para transversalizar el enfoque de género"/>
    <s v="99-MULTIPROVINCIAL"/>
    <s v="00-N/A"/>
    <s v="0001-MINISTERIO DE INTERIOR Y POLICIA"/>
    <x v="0"/>
    <s v="2.2-CONTRATACIÓN DE SERVICIOS"/>
    <s v="2.2.9-OTRAS CONTRATACIONES DE SERVICIOS"/>
    <s v="10-FONDO GENERAL"/>
  </r>
  <r>
    <s v="N"/>
    <n v="90009778.599999994"/>
    <n v="480971136"/>
    <s v="0202-MINISTERIO DE  INTERIOR Y POLICÍA"/>
    <x v="0"/>
    <x v="0"/>
    <x v="0"/>
    <s v="1-SERVICIOS  GENERALES"/>
    <s v="1.4-Justicia, orden público y seguridad"/>
    <s v="1.4.01-Servicios de seguridad interior"/>
    <s v="01-DISTRITO NACIONAL"/>
    <s v="00-N/A"/>
    <s v="0001-POLICIA NACIONAL"/>
    <x v="0"/>
    <s v="2.1-REMUNERACIONES Y CONTRIBUCIONES"/>
    <s v="2.1.1-REMUNERACIONES"/>
    <s v="10-FONDO GENERAL"/>
  </r>
  <r>
    <s v="N"/>
    <n v="4333980"/>
    <n v="15215280"/>
    <s v="0202-MINISTERIO DE  INTERIOR Y POLICÍA"/>
    <x v="0"/>
    <x v="0"/>
    <x v="0"/>
    <s v="1-SERVICIOS  GENERALES"/>
    <s v="1.4-Justicia, orden público y seguridad"/>
    <s v="1.4.01-Servicios de seguridad interior"/>
    <s v="01-DISTRITO NACIONAL"/>
    <s v="00-N/A"/>
    <s v="0001-POLICIA NACIONAL"/>
    <x v="0"/>
    <s v="2.1-REMUNERACIONES Y CONTRIBUCIONES"/>
    <s v="2.1.2-SOBRESUELDOS"/>
    <s v="10-FONDO GENERAL"/>
  </r>
  <r>
    <s v="N"/>
    <n v="13130638.32"/>
    <n v="45341584"/>
    <s v="0202-MINISTERIO DE  INTERIOR Y POLICÍA"/>
    <x v="0"/>
    <x v="0"/>
    <x v="0"/>
    <s v="1-SERVICIOS  GENERALES"/>
    <s v="1.4-Justicia, orden público y seguridad"/>
    <s v="1.4.01-Servicios de seguridad interior"/>
    <s v="01-DISTRITO NACIONAL"/>
    <s v="00-N/A"/>
    <s v="0001-POLICIA NACIONAL"/>
    <x v="0"/>
    <s v="2.1-REMUNERACIONES Y CONTRIBUCIONES"/>
    <s v="2.1.5-CONTRIBUCIONES A LA SEGURIDAD SOCIAL"/>
    <s v="10-FONDO GENERAL"/>
  </r>
  <r>
    <s v="N"/>
    <n v="602000"/>
    <n v="8472000"/>
    <s v="0202-MINISTERIO DE  INTERIOR Y POLICÍA"/>
    <x v="0"/>
    <x v="0"/>
    <x v="0"/>
    <s v="1-SERVICIOS  GENERALES"/>
    <s v="1.4-Justicia, orden público y seguridad"/>
    <s v="1.4.01-Servicios de seguridad interior"/>
    <s v="01-DISTRITO NACIONAL"/>
    <s v="00-N/A"/>
    <s v="0001-POLICIA NACIONAL"/>
    <x v="0"/>
    <s v="2.2-CONTRATACIÓN DE SERVICIOS"/>
    <s v="2.2.6-SEGUROS"/>
    <s v="10-FONDO GENERAL"/>
  </r>
  <r>
    <s v="N"/>
    <n v="2877257.22"/>
    <n v="9527600"/>
    <s v="0202-MINISTERIO DE  INTERIOR Y POLICÍA"/>
    <x v="0"/>
    <x v="0"/>
    <x v="0"/>
    <s v="1-SERVICIOS  GENERALES"/>
    <s v="1.4-Justicia, orden público y seguridad"/>
    <s v="1.4.01-Servicios de seguridad interior"/>
    <s v="02-AZUA"/>
    <s v="00-N/A"/>
    <s v="0001-MINISTERIO DE INTERIOR Y POLICIA"/>
    <x v="0"/>
    <s v="2.1-REMUNERACIONES Y CONTRIBUCIONES"/>
    <s v="2.1.1-REMUNERACIONES"/>
    <s v="10-FONDO GENERAL"/>
  </r>
  <r>
    <s v="N"/>
    <n v="80000"/>
    <n v="1050000"/>
    <s v="0202-MINISTERIO DE  INTERIOR Y POLICÍA"/>
    <x v="0"/>
    <x v="0"/>
    <x v="0"/>
    <s v="1-SERVICIOS  GENERALES"/>
    <s v="1.4-Justicia, orden público y seguridad"/>
    <s v="1.4.01-Servicios de seguridad interior"/>
    <s v="02-AZUA"/>
    <s v="00-N/A"/>
    <s v="0001-MINISTERIO DE INTERIOR Y POLICIA"/>
    <x v="0"/>
    <s v="2.1-REMUNERACIONES Y CONTRIBUCIONES"/>
    <s v="2.1.2-SOBRESUELDOS"/>
    <s v="10-FONDO GENERAL"/>
  </r>
  <r>
    <s v="N"/>
    <n v="0"/>
    <n v="200000"/>
    <s v="0202-MINISTERIO DE  INTERIOR Y POLICÍA"/>
    <x v="0"/>
    <x v="0"/>
    <x v="0"/>
    <s v="1-SERVICIOS  GENERALES"/>
    <s v="1.4-Justicia, orden público y seguridad"/>
    <s v="1.4.01-Servicios de seguridad interior"/>
    <s v="02-AZUA"/>
    <s v="00-N/A"/>
    <s v="0001-MINISTERIO DE INTERIOR Y POLICIA"/>
    <x v="0"/>
    <s v="2.1-REMUNERACIONES Y CONTRIBUCIONES"/>
    <s v="2.1.3-DIETAS Y GASTOS DE REPRESENTACIÓN"/>
    <s v="10-FONDO GENERAL"/>
  </r>
  <r>
    <s v="N"/>
    <n v="0"/>
    <n v="1337540"/>
    <s v="0202-MINISTERIO DE  INTERIOR Y POLICÍA"/>
    <x v="0"/>
    <x v="0"/>
    <x v="0"/>
    <s v="1-SERVICIOS  GENERALES"/>
    <s v="1.4-Justicia, orden público y seguridad"/>
    <s v="1.4.01-Servicios de seguridad interior"/>
    <s v="02-AZUA"/>
    <s v="00-N/A"/>
    <s v="0001-MINISTERIO DE INTERIOR Y POLICIA"/>
    <x v="0"/>
    <s v="2.1-REMUNERACIONES Y CONTRIBUCIONES"/>
    <s v="2.1.4-GRATIFICACIONES Y BONIFICACIONES"/>
    <s v="10-FONDO GENERAL"/>
  </r>
  <r>
    <s v="N"/>
    <n v="412591.37"/>
    <n v="1112460"/>
    <s v="0202-MINISTERIO DE  INTERIOR Y POLICÍA"/>
    <x v="0"/>
    <x v="0"/>
    <x v="0"/>
    <s v="1-SERVICIOS  GENERALES"/>
    <s v="1.4-Justicia, orden público y seguridad"/>
    <s v="1.4.01-Servicios de seguridad interior"/>
    <s v="02-AZUA"/>
    <s v="00-N/A"/>
    <s v="0001-MINISTERIO DE INTERIOR Y POLICIA"/>
    <x v="0"/>
    <s v="2.1-REMUNERACIONES Y CONTRIBUCIONES"/>
    <s v="2.1.5-CONTRIBUCIONES A LA SEGURIDAD SOCIAL"/>
    <s v="10-FONDO GENERAL"/>
  </r>
  <r>
    <s v="N"/>
    <n v="1081243.6599999999"/>
    <n v="1400000"/>
    <s v="0202-MINISTERIO DE  INTERIOR Y POLICÍA"/>
    <x v="0"/>
    <x v="0"/>
    <x v="0"/>
    <s v="1-SERVICIOS  GENERALES"/>
    <s v="1.4-Justicia, orden público y seguridad"/>
    <s v="1.4.01-Servicios de seguridad interior"/>
    <s v="02-AZUA"/>
    <s v="00-N/A"/>
    <s v="0001-MINISTERIO DE INTERIOR Y POLICIA"/>
    <x v="0"/>
    <s v="2.2-CONTRATACIÓN DE SERVICIOS"/>
    <s v="2.2.1-SERVICIOS BÁSICOS"/>
    <s v="10-FONDO GENERAL"/>
  </r>
  <r>
    <s v="N"/>
    <n v="0"/>
    <n v="200000"/>
    <s v="0202-MINISTERIO DE  INTERIOR Y POLICÍA"/>
    <x v="0"/>
    <x v="0"/>
    <x v="0"/>
    <s v="1-SERVICIOS  GENERALES"/>
    <s v="1.4-Justicia, orden público y seguridad"/>
    <s v="1.4.01-Servicios de seguridad interior"/>
    <s v="02-AZUA"/>
    <s v="00-N/A"/>
    <s v="0001-MINISTERIO DE INTERIOR Y POLICIA"/>
    <x v="0"/>
    <s v="2.2-CONTRATACIÓN DE SERVICIOS"/>
    <s v="2.2.2-PUBLICIDAD, IMPRESIÓN Y ENCUADERNACIÓN"/>
    <s v="10-FONDO GENERAL"/>
  </r>
  <r>
    <s v="N"/>
    <n v="0"/>
    <n v="500000"/>
    <s v="0202-MINISTERIO DE  INTERIOR Y POLICÍA"/>
    <x v="0"/>
    <x v="0"/>
    <x v="0"/>
    <s v="1-SERVICIOS  GENERALES"/>
    <s v="1.4-Justicia, orden público y seguridad"/>
    <s v="1.4.01-Servicios de seguridad interior"/>
    <s v="02-AZUA"/>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02-AZUA"/>
    <s v="00-N/A"/>
    <s v="0001-MINISTERIO DE INTERIOR Y POLICIA"/>
    <x v="0"/>
    <s v="2.2-CONTRATACIÓN DE SERVICIOS"/>
    <s v="2.2.4-TRANSPORTE Y ALMACENAJE"/>
    <s v="10-FONDO GENERAL"/>
  </r>
  <r>
    <s v="N"/>
    <n v="0"/>
    <n v="100000"/>
    <s v="0202-MINISTERIO DE  INTERIOR Y POLICÍA"/>
    <x v="0"/>
    <x v="0"/>
    <x v="0"/>
    <s v="1-SERVICIOS  GENERALES"/>
    <s v="1.4-Justicia, orden público y seguridad"/>
    <s v="1.4.01-Servicios de seguridad interior"/>
    <s v="02-AZUA"/>
    <s v="00-N/A"/>
    <s v="0001-MINISTERIO DE INTERIOR Y POLICIA"/>
    <x v="0"/>
    <s v="2.2-CONTRATACIÓN DE SERVICIOS"/>
    <s v="2.2.5-ALQUILERES Y RENTAS"/>
    <s v="10-FONDO GENERAL"/>
  </r>
  <r>
    <s v="N"/>
    <n v="0"/>
    <n v="300000"/>
    <s v="0202-MINISTERIO DE  INTERIOR Y POLICÍA"/>
    <x v="0"/>
    <x v="0"/>
    <x v="0"/>
    <s v="1-SERVICIOS  GENERALES"/>
    <s v="1.4-Justicia, orden público y seguridad"/>
    <s v="1.4.01-Servicios de seguridad interior"/>
    <s v="02-AZUA"/>
    <s v="00-N/A"/>
    <s v="0001-MINISTERIO DE INTERIOR Y POLICIA"/>
    <x v="0"/>
    <s v="2.2-CONTRATACIÓN DE SERVICIOS"/>
    <s v="2.2.7-SERVICIOS DE CONSERVACIÓN, REPARACIONES MENORES E INSTALACIONES TEMPORALES"/>
    <s v="10-FONDO GENERAL"/>
  </r>
  <r>
    <s v="N"/>
    <n v="0"/>
    <n v="1100000"/>
    <s v="0202-MINISTERIO DE  INTERIOR Y POLICÍA"/>
    <x v="0"/>
    <x v="0"/>
    <x v="0"/>
    <s v="1-SERVICIOS  GENERALES"/>
    <s v="1.4-Justicia, orden público y seguridad"/>
    <s v="1.4.01-Servicios de seguridad interior"/>
    <s v="02-AZUA"/>
    <s v="00-N/A"/>
    <s v="0001-MINISTERIO DE INTERIOR Y POLICIA"/>
    <x v="0"/>
    <s v="2.2-CONTRATACIÓN DE SERVICIOS"/>
    <s v="2.2.8-OTROS SERVICIOS NO INCLUIDOS EN CONCEPTOS ANTERIORES"/>
    <s v="10-FONDO GENERAL"/>
  </r>
  <r>
    <s v="N"/>
    <n v="0"/>
    <n v="700000"/>
    <s v="0202-MINISTERIO DE  INTERIOR Y POLICÍA"/>
    <x v="0"/>
    <x v="0"/>
    <x v="0"/>
    <s v="1-SERVICIOS  GENERALES"/>
    <s v="1.4-Justicia, orden público y seguridad"/>
    <s v="1.4.01-Servicios de seguridad interior"/>
    <s v="02-AZUA"/>
    <s v="00-N/A"/>
    <s v="0001-MINISTERIO DE INTERIOR Y POLICIA"/>
    <x v="0"/>
    <s v="2.2-CONTRATACIÓN DE SERVICIOS"/>
    <s v="2.2.9-OTRAS CONTRATACIONES DE SERVICIOS"/>
    <s v="10-FONDO GENERAL"/>
  </r>
  <r>
    <s v="N"/>
    <n v="0"/>
    <n v="525344"/>
    <s v="0202-MINISTERIO DE  INTERIOR Y POLICÍA"/>
    <x v="0"/>
    <x v="0"/>
    <x v="0"/>
    <s v="1-SERVICIOS  GENERALES"/>
    <s v="1.4-Justicia, orden público y seguridad"/>
    <s v="1.4.01-Servicios de seguridad interior"/>
    <s v="02-AZUA"/>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02-AZUA"/>
    <s v="00-N/A"/>
    <s v="0001-MINISTERIO DE INTERIOR Y POLICIA"/>
    <x v="0"/>
    <s v="2.3-MATERIALES Y SUMINISTROS"/>
    <s v="2.3.6-PRODUCTOS DE MINERALES, METÁLICOS Y NO METÁLICOS"/>
    <s v="10-FONDO GENERAL"/>
  </r>
  <r>
    <s v="N"/>
    <n v="148050"/>
    <n v="2650000"/>
    <s v="0202-MINISTERIO DE  INTERIOR Y POLICÍA"/>
    <x v="0"/>
    <x v="0"/>
    <x v="0"/>
    <s v="1-SERVICIOS  GENERALES"/>
    <s v="1.4-Justicia, orden público y seguridad"/>
    <s v="1.4.01-Servicios de seguridad interior"/>
    <s v="02-AZUA"/>
    <s v="00-N/A"/>
    <s v="0001-MINISTERIO DE INTERIOR Y POLICIA"/>
    <x v="0"/>
    <s v="2.3-MATERIALES Y SUMINISTROS"/>
    <s v="2.3.7-COMBUSTIBLES, LUBRICANTES, PRODUCTOS QUÍMICOS Y CONEXOS"/>
    <s v="10-FONDO GENERAL"/>
  </r>
  <r>
    <s v="N"/>
    <n v="0"/>
    <n v="900000"/>
    <s v="0202-MINISTERIO DE  INTERIOR Y POLICÍA"/>
    <x v="0"/>
    <x v="0"/>
    <x v="0"/>
    <s v="1-SERVICIOS  GENERALES"/>
    <s v="1.4-Justicia, orden público y seguridad"/>
    <s v="1.4.01-Servicios de seguridad interior"/>
    <s v="02-AZUA"/>
    <s v="00-N/A"/>
    <s v="0001-MINISTERIO DE INTERIOR Y POLICIA"/>
    <x v="0"/>
    <s v="2.3-MATERIALES Y SUMINISTROS"/>
    <s v="2.3.9-PRODUCTOS Y ÚTILES VARIOS"/>
    <s v="10-FONDO GENERAL"/>
  </r>
  <r>
    <s v="N"/>
    <n v="1778000"/>
    <n v="7398500"/>
    <s v="0202-MINISTERIO DE  INTERIOR Y POLICÍA"/>
    <x v="0"/>
    <x v="0"/>
    <x v="0"/>
    <s v="1-SERVICIOS  GENERALES"/>
    <s v="1.4-Justicia, orden público y seguridad"/>
    <s v="1.4.01-Servicios de seguridad interior"/>
    <s v="03-BAHORUCO"/>
    <s v="00-N/A"/>
    <s v="0001-MINISTERIO DE INTERIOR Y POLICIA"/>
    <x v="0"/>
    <s v="2.1-REMUNERACIONES Y CONTRIBUCIONES"/>
    <s v="2.1.1-REMUNERACIONES"/>
    <s v="10-FONDO GENERAL"/>
  </r>
  <r>
    <s v="N"/>
    <n v="320000"/>
    <n v="1360000"/>
    <s v="0202-MINISTERIO DE  INTERIOR Y POLICÍA"/>
    <x v="0"/>
    <x v="0"/>
    <x v="0"/>
    <s v="1-SERVICIOS  GENERALES"/>
    <s v="1.4-Justicia, orden público y seguridad"/>
    <s v="1.4.01-Servicios de seguridad interior"/>
    <s v="03-BAHORUCO"/>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03-BAHORUCO"/>
    <s v="00-N/A"/>
    <s v="0001-MINISTERIO DE INTERIOR Y POLICIA"/>
    <x v="0"/>
    <s v="2.1-REMUNERACIONES Y CONTRIBUCIONES"/>
    <s v="2.1.3-DIETAS Y GASTOS DE REPRESENTACIÓN"/>
    <s v="10-FONDO GENERAL"/>
  </r>
  <r>
    <s v="N"/>
    <n v="0"/>
    <n v="909712"/>
    <s v="0202-MINISTERIO DE  INTERIOR Y POLICÍA"/>
    <x v="0"/>
    <x v="0"/>
    <x v="0"/>
    <s v="1-SERVICIOS  GENERALES"/>
    <s v="1.4-Justicia, orden público y seguridad"/>
    <s v="1.4.01-Servicios de seguridad interior"/>
    <s v="03-BAHORUCO"/>
    <s v="00-N/A"/>
    <s v="0001-MINISTERIO DE INTERIOR Y POLICIA"/>
    <x v="0"/>
    <s v="2.1-REMUNERACIONES Y CONTRIBUCIONES"/>
    <s v="2.1.4-GRATIFICACIONES Y BONIFICACIONES"/>
    <s v="10-FONDO GENERAL"/>
  </r>
  <r>
    <s v="N"/>
    <n v="270818.69"/>
    <n v="811788"/>
    <s v="0202-MINISTERIO DE  INTERIOR Y POLICÍA"/>
    <x v="0"/>
    <x v="0"/>
    <x v="0"/>
    <s v="1-SERVICIOS  GENERALES"/>
    <s v="1.4-Justicia, orden público y seguridad"/>
    <s v="1.4.01-Servicios de seguridad interior"/>
    <s v="03-BAHORUCO"/>
    <s v="00-N/A"/>
    <s v="0001-MINISTERIO DE INTERIOR Y POLICIA"/>
    <x v="0"/>
    <s v="2.1-REMUNERACIONES Y CONTRIBUCIONES"/>
    <s v="2.1.5-CONTRIBUCIONES A LA SEGURIDAD SOCIAL"/>
    <s v="10-FONDO GENERAL"/>
  </r>
  <r>
    <s v="N"/>
    <n v="68130.83"/>
    <n v="1450982"/>
    <s v="0202-MINISTERIO DE  INTERIOR Y POLICÍA"/>
    <x v="0"/>
    <x v="0"/>
    <x v="0"/>
    <s v="1-SERVICIOS  GENERALES"/>
    <s v="1.4-Justicia, orden público y seguridad"/>
    <s v="1.4.01-Servicios de seguridad interior"/>
    <s v="03-BAHORUCO"/>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03-BAHORUCO"/>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03-BAHORUCO"/>
    <s v="00-N/A"/>
    <s v="0001-MINISTERIO DE INTERIOR Y POLICIA"/>
    <x v="0"/>
    <s v="2.2-CONTRATACIÓN DE SERVICIOS"/>
    <s v="2.2.3-VIÁTICOS"/>
    <s v="10-FONDO GENERAL"/>
  </r>
  <r>
    <s v="N"/>
    <n v="47200"/>
    <n v="300000"/>
    <s v="0202-MINISTERIO DE  INTERIOR Y POLICÍA"/>
    <x v="0"/>
    <x v="0"/>
    <x v="0"/>
    <s v="1-SERVICIOS  GENERALES"/>
    <s v="1.4-Justicia, orden público y seguridad"/>
    <s v="1.4.01-Servicios de seguridad interior"/>
    <s v="03-BAHORUCO"/>
    <s v="00-N/A"/>
    <s v="0001-MINISTERIO DE INTERIOR Y POLICIA"/>
    <x v="0"/>
    <s v="2.2-CONTRATACIÓN DE SERVICIOS"/>
    <s v="2.2.5-ALQUILERES Y RENTAS"/>
    <s v="10-FONDO GENERAL"/>
  </r>
  <r>
    <s v="N"/>
    <n v="0"/>
    <n v="100000"/>
    <s v="0202-MINISTERIO DE  INTERIOR Y POLICÍA"/>
    <x v="0"/>
    <x v="0"/>
    <x v="0"/>
    <s v="1-SERVICIOS  GENERALES"/>
    <s v="1.4-Justicia, orden público y seguridad"/>
    <s v="1.4.01-Servicios de seguridad interior"/>
    <s v="03-BAHORUCO"/>
    <s v="00-N/A"/>
    <s v="0001-MINISTERIO DE INTERIOR Y POLICIA"/>
    <x v="0"/>
    <s v="2.2-CONTRATACIÓN DE SERVICIOS"/>
    <s v="2.2.7-SERVICIOS DE CONSERVACIÓN, REPARACIONES MENORES E INSTALACIONES TEMPORALES"/>
    <s v="10-FONDO GENERAL"/>
  </r>
  <r>
    <s v="N"/>
    <n v="0"/>
    <n v="400000"/>
    <s v="0202-MINISTERIO DE  INTERIOR Y POLICÍA"/>
    <x v="0"/>
    <x v="0"/>
    <x v="0"/>
    <s v="1-SERVICIOS  GENERALES"/>
    <s v="1.4-Justicia, orden público y seguridad"/>
    <s v="1.4.01-Servicios de seguridad interior"/>
    <s v="03-BAHORUCO"/>
    <s v="00-N/A"/>
    <s v="0001-MINISTERIO DE INTERIOR Y POLICIA"/>
    <x v="0"/>
    <s v="2.2-CONTRATACIÓN DE SERVICIOS"/>
    <s v="2.2.8-OTROS SERVICIOS NO INCLUIDOS EN CONCEPTOS ANTERIORES"/>
    <s v="10-FONDO GENERAL"/>
  </r>
  <r>
    <s v="N"/>
    <n v="0"/>
    <n v="300000"/>
    <s v="0202-MINISTERIO DE  INTERIOR Y POLICÍA"/>
    <x v="0"/>
    <x v="0"/>
    <x v="0"/>
    <s v="1-SERVICIOS  GENERALES"/>
    <s v="1.4-Justicia, orden público y seguridad"/>
    <s v="1.4.01-Servicios de seguridad interior"/>
    <s v="03-BAHORUCO"/>
    <s v="00-N/A"/>
    <s v="0001-MINISTERIO DE INTERIOR Y POLICIA"/>
    <x v="0"/>
    <s v="2.2-CONTRATACIÓN DE SERVICIOS"/>
    <s v="2.2.9-OTRAS CONTRATACIONES DE SERVICIOS"/>
    <s v="10-FONDO GENERAL"/>
  </r>
  <r>
    <s v="N"/>
    <n v="0"/>
    <n v="300000"/>
    <s v="0202-MINISTERIO DE  INTERIOR Y POLICÍA"/>
    <x v="0"/>
    <x v="0"/>
    <x v="0"/>
    <s v="1-SERVICIOS  GENERALES"/>
    <s v="1.4-Justicia, orden público y seguridad"/>
    <s v="1.4.01-Servicios de seguridad interior"/>
    <s v="03-BAHORUCO"/>
    <s v="00-N/A"/>
    <s v="0001-MINISTERIO DE INTERIOR Y POLICIA"/>
    <x v="0"/>
    <s v="2.3-MATERIALES Y SUMINISTROS"/>
    <s v="2.3.1-ALIMENTOS Y PRODUCTOS AGROFORESTALES"/>
    <s v="10-FONDO GENERAL"/>
  </r>
  <r>
    <s v="N"/>
    <n v="0"/>
    <n v="200000"/>
    <s v="0202-MINISTERIO DE  INTERIOR Y POLICÍA"/>
    <x v="0"/>
    <x v="0"/>
    <x v="0"/>
    <s v="1-SERVICIOS  GENERALES"/>
    <s v="1.4-Justicia, orden público y seguridad"/>
    <s v="1.4.01-Servicios de seguridad interior"/>
    <s v="03-BAHORUCO"/>
    <s v="00-N/A"/>
    <s v="0001-MINISTERIO DE INTERIOR Y POLICIA"/>
    <x v="0"/>
    <s v="2.3-MATERIALES Y SUMINISTROS"/>
    <s v="2.3.3-PAPEL, CARTÓN E IMPRESOS"/>
    <s v="10-FONDO GENERAL"/>
  </r>
  <r>
    <s v="N"/>
    <n v="0"/>
    <n v="100000"/>
    <s v="0202-MINISTERIO DE  INTERIOR Y POLICÍA"/>
    <x v="0"/>
    <x v="0"/>
    <x v="0"/>
    <s v="1-SERVICIOS  GENERALES"/>
    <s v="1.4-Justicia, orden público y seguridad"/>
    <s v="1.4.01-Servicios de seguridad interior"/>
    <s v="03-BAHORUCO"/>
    <s v="00-N/A"/>
    <s v="0001-MINISTERIO DE INTERIOR Y POLICIA"/>
    <x v="0"/>
    <s v="2.3-MATERIALES Y SUMINISTROS"/>
    <s v="2.3.5-CUERO, CAUCHO Y PLÁSTICO"/>
    <s v="10-FONDO GENERAL"/>
  </r>
  <r>
    <s v="N"/>
    <n v="0"/>
    <n v="50000"/>
    <s v="0202-MINISTERIO DE  INTERIOR Y POLICÍA"/>
    <x v="0"/>
    <x v="0"/>
    <x v="0"/>
    <s v="1-SERVICIOS  GENERALES"/>
    <s v="1.4-Justicia, orden público y seguridad"/>
    <s v="1.4.01-Servicios de seguridad interior"/>
    <s v="03-BAHORUCO"/>
    <s v="00-N/A"/>
    <s v="0001-MINISTERIO DE INTERIOR Y POLICIA"/>
    <x v="0"/>
    <s v="2.3-MATERIALES Y SUMINISTROS"/>
    <s v="2.3.6-PRODUCTOS DE MINERALES, METÁLICOS Y NO METÁLICOS"/>
    <s v="10-FONDO GENERAL"/>
  </r>
  <r>
    <s v="N"/>
    <n v="100000"/>
    <n v="1500000"/>
    <s v="0202-MINISTERIO DE  INTERIOR Y POLICÍA"/>
    <x v="0"/>
    <x v="0"/>
    <x v="0"/>
    <s v="1-SERVICIOS  GENERALES"/>
    <s v="1.4-Justicia, orden público y seguridad"/>
    <s v="1.4.01-Servicios de seguridad interior"/>
    <s v="03-BAHORUCO"/>
    <s v="00-N/A"/>
    <s v="0001-MINISTERIO DE INTERIOR Y POLICIA"/>
    <x v="0"/>
    <s v="2.3-MATERIALES Y SUMINISTROS"/>
    <s v="2.3.7-COMBUSTIBLES, LUBRICANTES, PRODUCTOS QUÍMICOS Y CONEXOS"/>
    <s v="10-FONDO GENERAL"/>
  </r>
  <r>
    <s v="N"/>
    <n v="0"/>
    <n v="400000"/>
    <s v="0202-MINISTERIO DE  INTERIOR Y POLICÍA"/>
    <x v="0"/>
    <x v="0"/>
    <x v="0"/>
    <s v="1-SERVICIOS  GENERALES"/>
    <s v="1.4-Justicia, orden público y seguridad"/>
    <s v="1.4.01-Servicios de seguridad interior"/>
    <s v="03-BAHORUCO"/>
    <s v="00-N/A"/>
    <s v="0001-MINISTERIO DE INTERIOR Y POLICIA"/>
    <x v="0"/>
    <s v="2.3-MATERIALES Y SUMINISTROS"/>
    <s v="2.3.9-PRODUCTOS Y ÚTILES VARIOS"/>
    <s v="10-FONDO GENERAL"/>
  </r>
  <r>
    <s v="N"/>
    <n v="2255914.62"/>
    <n v="7600000"/>
    <s v="0202-MINISTERIO DE  INTERIOR Y POLICÍA"/>
    <x v="0"/>
    <x v="0"/>
    <x v="0"/>
    <s v="1-SERVICIOS  GENERALES"/>
    <s v="1.4-Justicia, orden público y seguridad"/>
    <s v="1.4.01-Servicios de seguridad interior"/>
    <s v="04-BARAHONA"/>
    <s v="00-N/A"/>
    <s v="0001-MINISTERIO DE INTERIOR Y POLICIA"/>
    <x v="0"/>
    <s v="2.1-REMUNERACIONES Y CONTRIBUCIONES"/>
    <s v="2.1.1-REMUNERACIONES"/>
    <s v="10-FONDO GENERAL"/>
  </r>
  <r>
    <s v="N"/>
    <n v="120000"/>
    <n v="760000"/>
    <s v="0202-MINISTERIO DE  INTERIOR Y POLICÍA"/>
    <x v="0"/>
    <x v="0"/>
    <x v="0"/>
    <s v="1-SERVICIOS  GENERALES"/>
    <s v="1.4-Justicia, orden público y seguridad"/>
    <s v="1.4.01-Servicios de seguridad interior"/>
    <s v="04-BARAHON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04-BARAHONA"/>
    <s v="00-N/A"/>
    <s v="0001-MINISTERIO DE INTERIOR Y POLICIA"/>
    <x v="0"/>
    <s v="2.1-REMUNERACIONES Y CONTRIBUCIONES"/>
    <s v="2.1.3-DIETAS Y GASTOS DE REPRESENTACIÓN"/>
    <s v="10-FONDO GENERAL"/>
  </r>
  <r>
    <s v="N"/>
    <n v="0"/>
    <n v="400000"/>
    <s v="0202-MINISTERIO DE  INTERIOR Y POLICÍA"/>
    <x v="0"/>
    <x v="0"/>
    <x v="0"/>
    <s v="1-SERVICIOS  GENERALES"/>
    <s v="1.4-Justicia, orden público y seguridad"/>
    <s v="1.4.01-Servicios de seguridad interior"/>
    <s v="04-BARAHONA"/>
    <s v="00-N/A"/>
    <s v="0001-MINISTERIO DE INTERIOR Y POLICIA"/>
    <x v="0"/>
    <s v="2.1-REMUNERACIONES Y CONTRIBUCIONES"/>
    <s v="2.1.4-GRATIFICACIONES Y BONIFICACIONES"/>
    <s v="10-FONDO GENERAL"/>
  </r>
  <r>
    <s v="N"/>
    <n v="324375.89"/>
    <n v="1400000"/>
    <s v="0202-MINISTERIO DE  INTERIOR Y POLICÍA"/>
    <x v="0"/>
    <x v="0"/>
    <x v="0"/>
    <s v="1-SERVICIOS  GENERALES"/>
    <s v="1.4-Justicia, orden público y seguridad"/>
    <s v="1.4.01-Servicios de seguridad interior"/>
    <s v="04-BARAHONA"/>
    <s v="00-N/A"/>
    <s v="0001-MINISTERIO DE INTERIOR Y POLICIA"/>
    <x v="0"/>
    <s v="2.1-REMUNERACIONES Y CONTRIBUCIONES"/>
    <s v="2.1.5-CONTRIBUCIONES A LA SEGURIDAD SOCIAL"/>
    <s v="10-FONDO GENERAL"/>
  </r>
  <r>
    <s v="N"/>
    <n v="255717.68"/>
    <n v="930250"/>
    <s v="0202-MINISTERIO DE  INTERIOR Y POLICÍA"/>
    <x v="0"/>
    <x v="0"/>
    <x v="0"/>
    <s v="1-SERVICIOS  GENERALES"/>
    <s v="1.4-Justicia, orden público y seguridad"/>
    <s v="1.4.01-Servicios de seguridad interior"/>
    <s v="04-BARAHONA"/>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04-BARAHONA"/>
    <s v="00-N/A"/>
    <s v="0001-MINISTERIO DE INTERIOR Y POLICIA"/>
    <x v="0"/>
    <s v="2.2-CONTRATACIÓN DE SERVICIOS"/>
    <s v="2.2.2-PUBLICIDAD, IMPRESIÓN Y ENCUADERNACIÓN"/>
    <s v="10-FONDO GENERAL"/>
  </r>
  <r>
    <s v="N"/>
    <n v="38700"/>
    <n v="400000"/>
    <s v="0202-MINISTERIO DE  INTERIOR Y POLICÍA"/>
    <x v="0"/>
    <x v="0"/>
    <x v="0"/>
    <s v="1-SERVICIOS  GENERALES"/>
    <s v="1.4-Justicia, orden público y seguridad"/>
    <s v="1.4.01-Servicios de seguridad interior"/>
    <s v="04-BARAHONA"/>
    <s v="00-N/A"/>
    <s v="0001-MINISTERIO DE INTERIOR Y POLICIA"/>
    <x v="0"/>
    <s v="2.2-CONTRATACIÓN DE SERVICIOS"/>
    <s v="2.2.3-VIÁTICOS"/>
    <s v="10-FONDO GENERAL"/>
  </r>
  <r>
    <s v="N"/>
    <n v="31350"/>
    <n v="200000"/>
    <s v="0202-MINISTERIO DE  INTERIOR Y POLICÍA"/>
    <x v="0"/>
    <x v="0"/>
    <x v="0"/>
    <s v="1-SERVICIOS  GENERALES"/>
    <s v="1.4-Justicia, orden público y seguridad"/>
    <s v="1.4.01-Servicios de seguridad interior"/>
    <s v="04-BARAHONA"/>
    <s v="00-N/A"/>
    <s v="0001-MINISTERIO DE INTERIOR Y POLICIA"/>
    <x v="0"/>
    <s v="2.2-CONTRATACIÓN DE SERVICIOS"/>
    <s v="2.2.5-ALQUILERES Y RENTAS"/>
    <s v="10-FONDO GENERAL"/>
  </r>
  <r>
    <s v="N"/>
    <n v="12317.11"/>
    <n v="100000"/>
    <s v="0202-MINISTERIO DE  INTERIOR Y POLICÍA"/>
    <x v="0"/>
    <x v="0"/>
    <x v="0"/>
    <s v="1-SERVICIOS  GENERALES"/>
    <s v="1.4-Justicia, orden público y seguridad"/>
    <s v="1.4.01-Servicios de seguridad interior"/>
    <s v="04-BARAHONA"/>
    <s v="00-N/A"/>
    <s v="0001-MINISTERIO DE INTERIOR Y POLICIA"/>
    <x v="0"/>
    <s v="2.2-CONTRATACIÓN DE SERVICIOS"/>
    <s v="2.2.7-SERVICIOS DE CONSERVACIÓN, REPARACIONES MENORES E INSTALACIONES TEMPORALES"/>
    <s v="10-FONDO GENERAL"/>
  </r>
  <r>
    <s v="N"/>
    <n v="14176.65"/>
    <n v="200000"/>
    <s v="0202-MINISTERIO DE  INTERIOR Y POLICÍA"/>
    <x v="0"/>
    <x v="0"/>
    <x v="0"/>
    <s v="1-SERVICIOS  GENERALES"/>
    <s v="1.4-Justicia, orden público y seguridad"/>
    <s v="1.4.01-Servicios de seguridad interior"/>
    <s v="04-BARAHONA"/>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04-BARAHONA"/>
    <s v="00-N/A"/>
    <s v="0001-MINISTERIO DE INTERIOR Y POLICIA"/>
    <x v="0"/>
    <s v="2.2-CONTRATACIÓN DE SERVICIOS"/>
    <s v="2.2.9-OTRAS CONTRATACIONES DE SERVICIOS"/>
    <s v="10-FONDO GENERAL"/>
  </r>
  <r>
    <s v="N"/>
    <n v="47189.8"/>
    <n v="100000"/>
    <s v="0202-MINISTERIO DE  INTERIOR Y POLICÍA"/>
    <x v="0"/>
    <x v="0"/>
    <x v="0"/>
    <s v="1-SERVICIOS  GENERALES"/>
    <s v="1.4-Justicia, orden público y seguridad"/>
    <s v="1.4.01-Servicios de seguridad interior"/>
    <s v="04-BARAHONA"/>
    <s v="00-N/A"/>
    <s v="0001-MINISTERIO DE INTERIOR Y POLICIA"/>
    <x v="0"/>
    <s v="2.3-MATERIALES Y SUMINISTROS"/>
    <s v="2.3.1-ALIMENTOS Y PRODUCTOS AGROFORESTALES"/>
    <s v="10-FONDO GENERAL"/>
  </r>
  <r>
    <s v="N"/>
    <n v="914.32"/>
    <n v="150000"/>
    <s v="0202-MINISTERIO DE  INTERIOR Y POLICÍA"/>
    <x v="0"/>
    <x v="0"/>
    <x v="0"/>
    <s v="1-SERVICIOS  GENERALES"/>
    <s v="1.4-Justicia, orden público y seguridad"/>
    <s v="1.4.01-Servicios de seguridad interior"/>
    <s v="04-BARAHONA"/>
    <s v="00-N/A"/>
    <s v="0001-MINISTERIO DE INTERIOR Y POLICIA"/>
    <x v="0"/>
    <s v="2.3-MATERIALES Y SUMINISTROS"/>
    <s v="2.3.3-PAPEL, CARTÓN E IMPRESOS"/>
    <s v="10-FONDO GENERAL"/>
  </r>
  <r>
    <s v="N"/>
    <n v="6572.03"/>
    <n v="50000"/>
    <s v="0202-MINISTERIO DE  INTERIOR Y POLICÍA"/>
    <x v="0"/>
    <x v="0"/>
    <x v="0"/>
    <s v="1-SERVICIOS  GENERALES"/>
    <s v="1.4-Justicia, orden público y seguridad"/>
    <s v="1.4.01-Servicios de seguridad interior"/>
    <s v="04-BARAHONA"/>
    <s v="00-N/A"/>
    <s v="0001-MINISTERIO DE INTERIOR Y POLICIA"/>
    <x v="0"/>
    <s v="2.3-MATERIALES Y SUMINISTROS"/>
    <s v="2.3.5-CUERO, CAUCHO Y PLÁSTICO"/>
    <s v="10-FONDO GENERAL"/>
  </r>
  <r>
    <s v="N"/>
    <n v="372330.39"/>
    <n v="1050000"/>
    <s v="0202-MINISTERIO DE  INTERIOR Y POLICÍA"/>
    <x v="0"/>
    <x v="0"/>
    <x v="0"/>
    <s v="1-SERVICIOS  GENERALES"/>
    <s v="1.4-Justicia, orden público y seguridad"/>
    <s v="1.4.01-Servicios de seguridad interior"/>
    <s v="04-BARAHONA"/>
    <s v="00-N/A"/>
    <s v="0001-MINISTERIO DE INTERIOR Y POLICIA"/>
    <x v="0"/>
    <s v="2.3-MATERIALES Y SUMINISTROS"/>
    <s v="2.3.7-COMBUSTIBLES, LUBRICANTES, PRODUCTOS QUÍMICOS Y CONEXOS"/>
    <s v="10-FONDO GENERAL"/>
  </r>
  <r>
    <s v="N"/>
    <n v="11383.42"/>
    <n v="300000"/>
    <s v="0202-MINISTERIO DE  INTERIOR Y POLICÍA"/>
    <x v="0"/>
    <x v="0"/>
    <x v="0"/>
    <s v="1-SERVICIOS  GENERALES"/>
    <s v="1.4-Justicia, orden público y seguridad"/>
    <s v="1.4.01-Servicios de seguridad interior"/>
    <s v="04-BARAHONA"/>
    <s v="00-N/A"/>
    <s v="0001-MINISTERIO DE INTERIOR Y POLICIA"/>
    <x v="0"/>
    <s v="2.3-MATERIALES Y SUMINISTROS"/>
    <s v="2.3.9-PRODUCTOS Y ÚTILES VARIOS"/>
    <s v="10-FONDO GENERAL"/>
  </r>
  <r>
    <s v="N"/>
    <n v="2318922.0099999998"/>
    <n v="8369000"/>
    <s v="0202-MINISTERIO DE  INTERIOR Y POLICÍA"/>
    <x v="0"/>
    <x v="0"/>
    <x v="0"/>
    <s v="1-SERVICIOS  GENERALES"/>
    <s v="1.4-Justicia, orden público y seguridad"/>
    <s v="1.4.01-Servicios de seguridad interior"/>
    <s v="05-DAJABON"/>
    <s v="00-N/A"/>
    <s v="0001-MINISTERIO DE INTERIOR Y POLICIA"/>
    <x v="0"/>
    <s v="2.1-REMUNERACIONES Y CONTRIBUCIONES"/>
    <s v="2.1.1-REMUNERACIONES"/>
    <s v="10-FONDO GENERAL"/>
  </r>
  <r>
    <s v="N"/>
    <n v="0"/>
    <n v="440000"/>
    <s v="0202-MINISTERIO DE  INTERIOR Y POLICÍA"/>
    <x v="0"/>
    <x v="0"/>
    <x v="0"/>
    <s v="1-SERVICIOS  GENERALES"/>
    <s v="1.4-Justicia, orden público y seguridad"/>
    <s v="1.4.01-Servicios de seguridad interior"/>
    <s v="05-DAJABON"/>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05-DAJABON"/>
    <s v="00-N/A"/>
    <s v="0001-MINISTERIO DE INTERIOR Y POLICIA"/>
    <x v="0"/>
    <s v="2.1-REMUNERACIONES Y CONTRIBUCIONES"/>
    <s v="2.1.3-DIETAS Y GASTOS DE REPRESENTACIÓN"/>
    <s v="10-FONDO GENERAL"/>
  </r>
  <r>
    <s v="N"/>
    <n v="0"/>
    <n v="300000"/>
    <s v="0202-MINISTERIO DE  INTERIOR Y POLICÍA"/>
    <x v="0"/>
    <x v="0"/>
    <x v="0"/>
    <s v="1-SERVICIOS  GENERALES"/>
    <s v="1.4-Justicia, orden público y seguridad"/>
    <s v="1.4.01-Servicios de seguridad interior"/>
    <s v="05-DAJABON"/>
    <s v="00-N/A"/>
    <s v="0001-MINISTERIO DE INTERIOR Y POLICIA"/>
    <x v="0"/>
    <s v="2.1-REMUNERACIONES Y CONTRIBUCIONES"/>
    <s v="2.1.4-GRATIFICACIONES Y BONIFICACIONES"/>
    <s v="10-FONDO GENERAL"/>
  </r>
  <r>
    <s v="N"/>
    <n v="353001.29"/>
    <n v="1371000"/>
    <s v="0202-MINISTERIO DE  INTERIOR Y POLICÍA"/>
    <x v="0"/>
    <x v="0"/>
    <x v="0"/>
    <s v="1-SERVICIOS  GENERALES"/>
    <s v="1.4-Justicia, orden público y seguridad"/>
    <s v="1.4.01-Servicios de seguridad interior"/>
    <s v="05-DAJABON"/>
    <s v="00-N/A"/>
    <s v="0001-MINISTERIO DE INTERIOR Y POLICIA"/>
    <x v="0"/>
    <s v="2.1-REMUNERACIONES Y CONTRIBUCIONES"/>
    <s v="2.1.5-CONTRIBUCIONES A LA SEGURIDAD SOCIAL"/>
    <s v="10-FONDO GENERAL"/>
  </r>
  <r>
    <s v="N"/>
    <n v="166813.60999999999"/>
    <n v="950000"/>
    <s v="0202-MINISTERIO DE  INTERIOR Y POLICÍA"/>
    <x v="0"/>
    <x v="0"/>
    <x v="0"/>
    <s v="1-SERVICIOS  GENERALES"/>
    <s v="1.4-Justicia, orden público y seguridad"/>
    <s v="1.4.01-Servicios de seguridad interior"/>
    <s v="05-DAJABON"/>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05-DAJABON"/>
    <s v="00-N/A"/>
    <s v="0001-MINISTERIO DE INTERIOR Y POLICIA"/>
    <x v="0"/>
    <s v="2.2-CONTRATACIÓN DE SERVICIOS"/>
    <s v="2.2.2-PUBLICIDAD, IMPRESIÓN Y ENCUADERNACIÓN"/>
    <s v="10-FONDO GENERAL"/>
  </r>
  <r>
    <s v="N"/>
    <n v="90730.51"/>
    <n v="200000"/>
    <s v="0202-MINISTERIO DE  INTERIOR Y POLICÍA"/>
    <x v="0"/>
    <x v="0"/>
    <x v="0"/>
    <s v="1-SERVICIOS  GENERALES"/>
    <s v="1.4-Justicia, orden público y seguridad"/>
    <s v="1.4.01-Servicios de seguridad interior"/>
    <s v="05-DAJABON"/>
    <s v="00-N/A"/>
    <s v="0001-MINISTERIO DE INTERIOR Y POLICIA"/>
    <x v="0"/>
    <s v="2.2-CONTRATACIÓN DE SERVICIOS"/>
    <s v="2.2.3-VIÁTICOS"/>
    <s v="10-FONDO GENERAL"/>
  </r>
  <r>
    <s v="N"/>
    <n v="18596.61"/>
    <n v="100000"/>
    <s v="0202-MINISTERIO DE  INTERIOR Y POLICÍA"/>
    <x v="0"/>
    <x v="0"/>
    <x v="0"/>
    <s v="1-SERVICIOS  GENERALES"/>
    <s v="1.4-Justicia, orden público y seguridad"/>
    <s v="1.4.01-Servicios de seguridad interior"/>
    <s v="05-DAJABON"/>
    <s v="00-N/A"/>
    <s v="0001-MINISTERIO DE INTERIOR Y POLICIA"/>
    <x v="0"/>
    <s v="2.2-CONTRATACIÓN DE SERVICIOS"/>
    <s v="2.2.7-SERVICIOS DE CONSERVACIÓN, REPARACIONES MENORES E INSTALACIONES TEMPORALES"/>
    <s v="10-FONDO GENERAL"/>
  </r>
  <r>
    <s v="N"/>
    <n v="1125.58"/>
    <n v="300000"/>
    <s v="0202-MINISTERIO DE  INTERIOR Y POLICÍA"/>
    <x v="0"/>
    <x v="0"/>
    <x v="0"/>
    <s v="1-SERVICIOS  GENERALES"/>
    <s v="1.4-Justicia, orden público y seguridad"/>
    <s v="1.4.01-Servicios de seguridad interior"/>
    <s v="05-DAJABON"/>
    <s v="00-N/A"/>
    <s v="0001-MINISTERIO DE INTERIOR Y POLICIA"/>
    <x v="0"/>
    <s v="2.2-CONTRATACIÓN DE SERVICIOS"/>
    <s v="2.2.8-OTROS SERVICIOS NO INCLUIDOS EN CONCEPTOS ANTERIORES"/>
    <s v="10-FONDO GENERAL"/>
  </r>
  <r>
    <s v="N"/>
    <n v="48321.760000000002"/>
    <n v="200000"/>
    <s v="0202-MINISTERIO DE  INTERIOR Y POLICÍA"/>
    <x v="0"/>
    <x v="0"/>
    <x v="0"/>
    <s v="1-SERVICIOS  GENERALES"/>
    <s v="1.4-Justicia, orden público y seguridad"/>
    <s v="1.4.01-Servicios de seguridad interior"/>
    <s v="05-DAJABON"/>
    <s v="00-N/A"/>
    <s v="0001-MINISTERIO DE INTERIOR Y POLICIA"/>
    <x v="0"/>
    <s v="2.3-MATERIALES Y SUMINISTROS"/>
    <s v="2.3.1-ALIMENTOS Y PRODUCTOS AGROFORESTALES"/>
    <s v="10-FONDO GENERAL"/>
  </r>
  <r>
    <s v="N"/>
    <n v="5230.87"/>
    <n v="50000"/>
    <s v="0202-MINISTERIO DE  INTERIOR Y POLICÍA"/>
    <x v="0"/>
    <x v="0"/>
    <x v="0"/>
    <s v="1-SERVICIOS  GENERALES"/>
    <s v="1.4-Justicia, orden público y seguridad"/>
    <s v="1.4.01-Servicios de seguridad interior"/>
    <s v="05-DAJABON"/>
    <s v="00-N/A"/>
    <s v="0001-MINISTERIO DE INTERIOR Y POLICIA"/>
    <x v="0"/>
    <s v="2.3-MATERIALES Y SUMINISTROS"/>
    <s v="2.3.5-CUERO, CAUCHO Y PLÁSTICO"/>
    <s v="10-FONDO GENERAL"/>
  </r>
  <r>
    <s v="N"/>
    <n v="76471"/>
    <n v="1098054"/>
    <s v="0202-MINISTERIO DE  INTERIOR Y POLICÍA"/>
    <x v="0"/>
    <x v="0"/>
    <x v="0"/>
    <s v="1-SERVICIOS  GENERALES"/>
    <s v="1.4-Justicia, orden público y seguridad"/>
    <s v="1.4.01-Servicios de seguridad interior"/>
    <s v="05-DAJABON"/>
    <s v="00-N/A"/>
    <s v="0001-MINISTERIO DE INTERIOR Y POLICIA"/>
    <x v="0"/>
    <s v="2.3-MATERIALES Y SUMINISTROS"/>
    <s v="2.3.7-COMBUSTIBLES, LUBRICANTES, PRODUCTOS QUÍMICOS Y CONEXOS"/>
    <s v="10-FONDO GENERAL"/>
  </r>
  <r>
    <s v="N"/>
    <n v="30179.11"/>
    <n v="200000"/>
    <s v="0202-MINISTERIO DE  INTERIOR Y POLICÍA"/>
    <x v="0"/>
    <x v="0"/>
    <x v="0"/>
    <s v="1-SERVICIOS  GENERALES"/>
    <s v="1.4-Justicia, orden público y seguridad"/>
    <s v="1.4.01-Servicios de seguridad interior"/>
    <s v="05-DAJABON"/>
    <s v="00-N/A"/>
    <s v="0001-MINISTERIO DE INTERIOR Y POLICIA"/>
    <x v="0"/>
    <s v="2.3-MATERIALES Y SUMINISTROS"/>
    <s v="2.3.9-PRODUCTOS Y ÚTILES VARIOS"/>
    <s v="10-FONDO GENERAL"/>
  </r>
  <r>
    <s v="N"/>
    <n v="2494800"/>
    <n v="9640100"/>
    <s v="0202-MINISTERIO DE  INTERIOR Y POLICÍA"/>
    <x v="0"/>
    <x v="0"/>
    <x v="0"/>
    <s v="1-SERVICIOS  GENERALES"/>
    <s v="1.4-Justicia, orden público y seguridad"/>
    <s v="1.4.01-Servicios de seguridad interior"/>
    <s v="06-DUARTE"/>
    <s v="00-N/A"/>
    <s v="0001-MINISTERIO DE INTERIOR Y POLICIA"/>
    <x v="0"/>
    <s v="2.1-REMUNERACIONES Y CONTRIBUCIONES"/>
    <s v="2.1.1-REMUNERACIONES"/>
    <s v="10-FONDO GENERAL"/>
  </r>
  <r>
    <s v="N"/>
    <n v="304000"/>
    <n v="1412000"/>
    <s v="0202-MINISTERIO DE  INTERIOR Y POLICÍA"/>
    <x v="0"/>
    <x v="0"/>
    <x v="0"/>
    <s v="1-SERVICIOS  GENERALES"/>
    <s v="1.4-Justicia, orden público y seguridad"/>
    <s v="1.4.01-Servicios de seguridad interior"/>
    <s v="06-DUARTE"/>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06-DUARTE"/>
    <s v="00-N/A"/>
    <s v="0001-MINISTERIO DE INTERIOR Y POLICIA"/>
    <x v="0"/>
    <s v="2.1-REMUNERACIONES Y CONTRIBUCIONES"/>
    <s v="2.1.3-DIETAS Y GASTOS DE REPRESENTACIÓN"/>
    <s v="10-FONDO GENERAL"/>
  </r>
  <r>
    <s v="N"/>
    <n v="0"/>
    <n v="547900"/>
    <s v="0202-MINISTERIO DE  INTERIOR Y POLICÍA"/>
    <x v="0"/>
    <x v="0"/>
    <x v="0"/>
    <s v="1-SERVICIOS  GENERALES"/>
    <s v="1.4-Justicia, orden público y seguridad"/>
    <s v="1.4.01-Servicios de seguridad interior"/>
    <s v="06-DUARTE"/>
    <s v="00-N/A"/>
    <s v="0001-MINISTERIO DE INTERIOR Y POLICIA"/>
    <x v="0"/>
    <s v="2.1-REMUNERACIONES Y CONTRIBUCIONES"/>
    <s v="2.1.4-GRATIFICACIONES Y BONIFICACIONES"/>
    <s v="10-FONDO GENERAL"/>
  </r>
  <r>
    <s v="N"/>
    <n v="381134.21"/>
    <n v="1300000"/>
    <s v="0202-MINISTERIO DE  INTERIOR Y POLICÍA"/>
    <x v="0"/>
    <x v="0"/>
    <x v="0"/>
    <s v="1-SERVICIOS  GENERALES"/>
    <s v="1.4-Justicia, orden público y seguridad"/>
    <s v="1.4.01-Servicios de seguridad interior"/>
    <s v="06-DUARTE"/>
    <s v="00-N/A"/>
    <s v="0001-MINISTERIO DE INTERIOR Y POLICIA"/>
    <x v="0"/>
    <s v="2.1-REMUNERACIONES Y CONTRIBUCIONES"/>
    <s v="2.1.5-CONTRIBUCIONES A LA SEGURIDAD SOCIAL"/>
    <s v="10-FONDO GENERAL"/>
  </r>
  <r>
    <s v="N"/>
    <n v="107579.91"/>
    <n v="1100000"/>
    <s v="0202-MINISTERIO DE  INTERIOR Y POLICÍA"/>
    <x v="0"/>
    <x v="0"/>
    <x v="0"/>
    <s v="1-SERVICIOS  GENERALES"/>
    <s v="1.4-Justicia, orden público y seguridad"/>
    <s v="1.4.01-Servicios de seguridad interior"/>
    <s v="06-DUARTE"/>
    <s v="00-N/A"/>
    <s v="0001-MINISTERIO DE INTERIOR Y POLICIA"/>
    <x v="0"/>
    <s v="2.2-CONTRATACIÓN DE SERVICIOS"/>
    <s v="2.2.1-SERVICIOS BÁSICOS"/>
    <s v="10-FONDO GENERAL"/>
  </r>
  <r>
    <s v="N"/>
    <n v="0"/>
    <n v="70000"/>
    <s v="0202-MINISTERIO DE  INTERIOR Y POLICÍA"/>
    <x v="0"/>
    <x v="0"/>
    <x v="0"/>
    <s v="1-SERVICIOS  GENERALES"/>
    <s v="1.4-Justicia, orden público y seguridad"/>
    <s v="1.4.01-Servicios de seguridad interior"/>
    <s v="06-DUARTE"/>
    <s v="00-N/A"/>
    <s v="0001-MINISTERIO DE INTERIOR Y POLICIA"/>
    <x v="0"/>
    <s v="2.2-CONTRATACIÓN DE SERVICIOS"/>
    <s v="2.2.2-PUBLICIDAD, IMPRESIÓN Y ENCUADERNACIÓN"/>
    <s v="10-FONDO GENERAL"/>
  </r>
  <r>
    <s v="N"/>
    <n v="0"/>
    <n v="400000"/>
    <s v="0202-MINISTERIO DE  INTERIOR Y POLICÍA"/>
    <x v="0"/>
    <x v="0"/>
    <x v="0"/>
    <s v="1-SERVICIOS  GENERALES"/>
    <s v="1.4-Justicia, orden público y seguridad"/>
    <s v="1.4.01-Servicios de seguridad interior"/>
    <s v="06-DUARTE"/>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06-DUARTE"/>
    <s v="00-N/A"/>
    <s v="0001-MINISTERIO DE INTERIOR Y POLICIA"/>
    <x v="0"/>
    <s v="2.2-CONTRATACIÓN DE SERVICIOS"/>
    <s v="2.2.7-SERVICIOS DE CONSERVACIÓN, REPARACIONES MENORES E INSTALACIONES TEMPORALES"/>
    <s v="10-FONDO GENERAL"/>
  </r>
  <r>
    <s v="N"/>
    <n v="0"/>
    <n v="155856"/>
    <s v="0202-MINISTERIO DE  INTERIOR Y POLICÍA"/>
    <x v="0"/>
    <x v="0"/>
    <x v="0"/>
    <s v="1-SERVICIOS  GENERALES"/>
    <s v="1.4-Justicia, orden público y seguridad"/>
    <s v="1.4.01-Servicios de seguridad interior"/>
    <s v="06-DUARTE"/>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06-DUARTE"/>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06-DUARTE"/>
    <s v="00-N/A"/>
    <s v="0001-MINISTERIO DE INTERIOR Y POLICIA"/>
    <x v="0"/>
    <s v="2.3-MATERIALES Y SUMINISTROS"/>
    <s v="2.3.2-TEXTILES Y VESTUARIOS"/>
    <s v="10-FONDO GENERAL"/>
  </r>
  <r>
    <s v="N"/>
    <n v="0"/>
    <n v="50000"/>
    <s v="0202-MINISTERIO DE  INTERIOR Y POLICÍA"/>
    <x v="0"/>
    <x v="0"/>
    <x v="0"/>
    <s v="1-SERVICIOS  GENERALES"/>
    <s v="1.4-Justicia, orden público y seguridad"/>
    <s v="1.4.01-Servicios de seguridad interior"/>
    <s v="06-DUARTE"/>
    <s v="00-N/A"/>
    <s v="0001-MINISTERIO DE INTERIOR Y POLICIA"/>
    <x v="0"/>
    <s v="2.3-MATERIALES Y SUMINISTROS"/>
    <s v="2.3.6-PRODUCTOS DE MINERALES, METÁLICOS Y NO METÁLICOS"/>
    <s v="10-FONDO GENERAL"/>
  </r>
  <r>
    <s v="N"/>
    <n v="109351.53"/>
    <n v="950000"/>
    <s v="0202-MINISTERIO DE  INTERIOR Y POLICÍA"/>
    <x v="0"/>
    <x v="0"/>
    <x v="0"/>
    <s v="1-SERVICIOS  GENERALES"/>
    <s v="1.4-Justicia, orden público y seguridad"/>
    <s v="1.4.01-Servicios de seguridad interior"/>
    <s v="06-DUARTE"/>
    <s v="00-N/A"/>
    <s v="0001-MINISTERIO DE INTERIOR Y POLICIA"/>
    <x v="0"/>
    <s v="2.3-MATERIALES Y SUMINISTROS"/>
    <s v="2.3.7-COMBUSTIBLES, LUBRICANTES, PRODUCTOS QUÍMICOS Y CONEXOS"/>
    <s v="10-FONDO GENERAL"/>
  </r>
  <r>
    <s v="N"/>
    <n v="0"/>
    <n v="150000"/>
    <s v="0202-MINISTERIO DE  INTERIOR Y POLICÍA"/>
    <x v="0"/>
    <x v="0"/>
    <x v="0"/>
    <s v="1-SERVICIOS  GENERALES"/>
    <s v="1.4-Justicia, orden público y seguridad"/>
    <s v="1.4.01-Servicios de seguridad interior"/>
    <s v="06-DUARTE"/>
    <s v="00-N/A"/>
    <s v="0001-MINISTERIO DE INTERIOR Y POLICIA"/>
    <x v="0"/>
    <s v="2.3-MATERIALES Y SUMINISTROS"/>
    <s v="2.3.9-PRODUCTOS Y ÚTILES VARIOS"/>
    <s v="10-FONDO GENERAL"/>
  </r>
  <r>
    <s v="N"/>
    <n v="2003588.68"/>
    <n v="7355000"/>
    <s v="0202-MINISTERIO DE  INTERIOR Y POLICÍA"/>
    <x v="0"/>
    <x v="0"/>
    <x v="0"/>
    <s v="1-SERVICIOS  GENERALES"/>
    <s v="1.4-Justicia, orden público y seguridad"/>
    <s v="1.4.01-Servicios de seguridad interior"/>
    <s v="07-ELIAS PINA"/>
    <s v="00-N/A"/>
    <s v="0001-MINISTERIO DE INTERIOR Y POLICIA"/>
    <x v="0"/>
    <s v="2.1-REMUNERACIONES Y CONTRIBUCIONES"/>
    <s v="2.1.1-REMUNERACIONES"/>
    <s v="10-FONDO GENERAL"/>
  </r>
  <r>
    <s v="N"/>
    <n v="120000"/>
    <n v="520000"/>
    <s v="0202-MINISTERIO DE  INTERIOR Y POLICÍA"/>
    <x v="0"/>
    <x v="0"/>
    <x v="0"/>
    <s v="1-SERVICIOS  GENERALES"/>
    <s v="1.4-Justicia, orden público y seguridad"/>
    <s v="1.4.01-Servicios de seguridad interior"/>
    <s v="07-ELIAS PIN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07-ELIAS PINA"/>
    <s v="00-N/A"/>
    <s v="0001-MINISTERIO DE INTERIOR Y POLICIA"/>
    <x v="0"/>
    <s v="2.1-REMUNERACIONES Y CONTRIBUCIONES"/>
    <s v="2.1.3-DIETAS Y GASTOS DE REPRESENTACIÓN"/>
    <s v="10-FONDO GENERAL"/>
  </r>
  <r>
    <s v="N"/>
    <n v="0"/>
    <n v="718456"/>
    <s v="0202-MINISTERIO DE  INTERIOR Y POLICÍA"/>
    <x v="0"/>
    <x v="0"/>
    <x v="0"/>
    <s v="1-SERVICIOS  GENERALES"/>
    <s v="1.4-Justicia, orden público y seguridad"/>
    <s v="1.4.01-Servicios de seguridad interior"/>
    <s v="07-ELIAS PINA"/>
    <s v="00-N/A"/>
    <s v="0001-MINISTERIO DE INTERIOR Y POLICIA"/>
    <x v="0"/>
    <s v="2.1-REMUNERACIONES Y CONTRIBUCIONES"/>
    <s v="2.1.4-GRATIFICACIONES Y BONIFICACIONES"/>
    <s v="10-FONDO GENERAL"/>
  </r>
  <r>
    <s v="N"/>
    <n v="304471.49"/>
    <n v="1200000"/>
    <s v="0202-MINISTERIO DE  INTERIOR Y POLICÍA"/>
    <x v="0"/>
    <x v="0"/>
    <x v="0"/>
    <s v="1-SERVICIOS  GENERALES"/>
    <s v="1.4-Justicia, orden público y seguridad"/>
    <s v="1.4.01-Servicios de seguridad interior"/>
    <s v="07-ELIAS PINA"/>
    <s v="00-N/A"/>
    <s v="0001-MINISTERIO DE INTERIOR Y POLICIA"/>
    <x v="0"/>
    <s v="2.1-REMUNERACIONES Y CONTRIBUCIONES"/>
    <s v="2.1.5-CONTRIBUCIONES A LA SEGURIDAD SOCIAL"/>
    <s v="10-FONDO GENERAL"/>
  </r>
  <r>
    <s v="N"/>
    <n v="11300.57"/>
    <n v="550000"/>
    <s v="0202-MINISTERIO DE  INTERIOR Y POLICÍA"/>
    <x v="0"/>
    <x v="0"/>
    <x v="0"/>
    <s v="1-SERVICIOS  GENERALES"/>
    <s v="1.4-Justicia, orden público y seguridad"/>
    <s v="1.4.01-Servicios de seguridad interior"/>
    <s v="07-ELIAS PINA"/>
    <s v="00-N/A"/>
    <s v="0001-MINISTERIO DE INTERIOR Y POLICIA"/>
    <x v="0"/>
    <s v="2.2-CONTRATACIÓN DE SERVICIOS"/>
    <s v="2.2.1-SERVICIOS BÁSICOS"/>
    <s v="10-FONDO GENERAL"/>
  </r>
  <r>
    <s v="N"/>
    <n v="0"/>
    <n v="300000"/>
    <s v="0202-MINISTERIO DE  INTERIOR Y POLICÍA"/>
    <x v="0"/>
    <x v="0"/>
    <x v="0"/>
    <s v="1-SERVICIOS  GENERALES"/>
    <s v="1.4-Justicia, orden público y seguridad"/>
    <s v="1.4.01-Servicios de seguridad interior"/>
    <s v="07-ELIAS PINA"/>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07-ELIAS PINA"/>
    <s v="00-N/A"/>
    <s v="0001-MINISTERIO DE INTERIOR Y POLICIA"/>
    <x v="0"/>
    <s v="2.2-CONTRATACIÓN DE SERVICIOS"/>
    <s v="2.2.3-VIÁTICOS"/>
    <s v="10-FONDO GENERAL"/>
  </r>
  <r>
    <s v="N"/>
    <n v="15615.02"/>
    <n v="200000"/>
    <s v="0202-MINISTERIO DE  INTERIOR Y POLICÍA"/>
    <x v="0"/>
    <x v="0"/>
    <x v="0"/>
    <s v="1-SERVICIOS  GENERALES"/>
    <s v="1.4-Justicia, orden público y seguridad"/>
    <s v="1.4.01-Servicios de seguridad interior"/>
    <s v="07-ELIAS PINA"/>
    <s v="00-N/A"/>
    <s v="0001-MINISTERIO DE INTERIOR Y POLICIA"/>
    <x v="0"/>
    <s v="2.2-CONTRATACIÓN DE SERVICIOS"/>
    <s v="2.2.8-OTROS SERVICIOS NO INCLUIDOS EN CONCEPTOS ANTERIORES"/>
    <s v="10-FONDO GENERAL"/>
  </r>
  <r>
    <s v="N"/>
    <n v="67913"/>
    <n v="350000"/>
    <s v="0202-MINISTERIO DE  INTERIOR Y POLICÍA"/>
    <x v="0"/>
    <x v="0"/>
    <x v="0"/>
    <s v="1-SERVICIOS  GENERALES"/>
    <s v="1.4-Justicia, orden público y seguridad"/>
    <s v="1.4.01-Servicios de seguridad interior"/>
    <s v="07-ELIAS PINA"/>
    <s v="00-N/A"/>
    <s v="0001-MINISTERIO DE INTERIOR Y POLICIA"/>
    <x v="0"/>
    <s v="2.2-CONTRATACIÓN DE SERVICIOS"/>
    <s v="2.2.9-OTRAS CONTRATACIONES DE SERVICIOS"/>
    <s v="10-FONDO GENERAL"/>
  </r>
  <r>
    <s v="N"/>
    <n v="152098"/>
    <n v="150000"/>
    <s v="0202-MINISTERIO DE  INTERIOR Y POLICÍA"/>
    <x v="0"/>
    <x v="0"/>
    <x v="0"/>
    <s v="1-SERVICIOS  GENERALES"/>
    <s v="1.4-Justicia, orden público y seguridad"/>
    <s v="1.4.01-Servicios de seguridad interior"/>
    <s v="07-ELIAS PINA"/>
    <s v="00-N/A"/>
    <s v="0001-MINISTERIO DE INTERIOR Y POLICIA"/>
    <x v="0"/>
    <s v="2.3-MATERIALES Y SUMINISTROS"/>
    <s v="2.3.1-ALIMENTOS Y PRODUCTOS AGROFORESTALES"/>
    <s v="10-FONDO GENERAL"/>
  </r>
  <r>
    <s v="N"/>
    <n v="44070"/>
    <n v="200000"/>
    <s v="0202-MINISTERIO DE  INTERIOR Y POLICÍA"/>
    <x v="0"/>
    <x v="0"/>
    <x v="0"/>
    <s v="1-SERVICIOS  GENERALES"/>
    <s v="1.4-Justicia, orden público y seguridad"/>
    <s v="1.4.01-Servicios de seguridad interior"/>
    <s v="07-ELIAS PINA"/>
    <s v="00-N/A"/>
    <s v="0001-MINISTERIO DE INTERIOR Y POLICIA"/>
    <x v="0"/>
    <s v="2.3-MATERIALES Y SUMINISTROS"/>
    <s v="2.3.3-PAPEL, CARTÓN E IMPRESOS"/>
    <s v="10-FONDO GENERAL"/>
  </r>
  <r>
    <s v="N"/>
    <n v="0"/>
    <n v="50000"/>
    <s v="0202-MINISTERIO DE  INTERIOR Y POLICÍA"/>
    <x v="0"/>
    <x v="0"/>
    <x v="0"/>
    <s v="1-SERVICIOS  GENERALES"/>
    <s v="1.4-Justicia, orden público y seguridad"/>
    <s v="1.4.01-Servicios de seguridad interior"/>
    <s v="07-ELIAS PINA"/>
    <s v="00-N/A"/>
    <s v="0001-MINISTERIO DE INTERIOR Y POLICIA"/>
    <x v="0"/>
    <s v="2.3-MATERIALES Y SUMINISTROS"/>
    <s v="2.3.5-CUERO, CAUCHO Y PLÁSTICO"/>
    <s v="10-FONDO GENERAL"/>
  </r>
  <r>
    <s v="N"/>
    <n v="521717.7"/>
    <n v="1200000"/>
    <s v="0202-MINISTERIO DE  INTERIOR Y POLICÍA"/>
    <x v="0"/>
    <x v="0"/>
    <x v="0"/>
    <s v="1-SERVICIOS  GENERALES"/>
    <s v="1.4-Justicia, orden público y seguridad"/>
    <s v="1.4.01-Servicios de seguridad interior"/>
    <s v="07-ELIAS PINA"/>
    <s v="00-N/A"/>
    <s v="0001-MINISTERIO DE INTERIOR Y POLICIA"/>
    <x v="0"/>
    <s v="2.3-MATERIALES Y SUMINISTROS"/>
    <s v="2.3.7-COMBUSTIBLES, LUBRICANTES, PRODUCTOS QUÍMICOS Y CONEXOS"/>
    <s v="10-FONDO GENERAL"/>
  </r>
  <r>
    <s v="N"/>
    <n v="55935"/>
    <n v="300000"/>
    <s v="0202-MINISTERIO DE  INTERIOR Y POLICÍA"/>
    <x v="0"/>
    <x v="0"/>
    <x v="0"/>
    <s v="1-SERVICIOS  GENERALES"/>
    <s v="1.4-Justicia, orden público y seguridad"/>
    <s v="1.4.01-Servicios de seguridad interior"/>
    <s v="07-ELIAS PINA"/>
    <s v="00-N/A"/>
    <s v="0001-MINISTERIO DE INTERIOR Y POLICIA"/>
    <x v="0"/>
    <s v="2.3-MATERIALES Y SUMINISTROS"/>
    <s v="2.3.9-PRODUCTOS Y ÚTILES VARIOS"/>
    <s v="10-FONDO GENERAL"/>
  </r>
  <r>
    <s v="N"/>
    <n v="2031645.59"/>
    <n v="7144000"/>
    <s v="0202-MINISTERIO DE  INTERIOR Y POLICÍA"/>
    <x v="0"/>
    <x v="0"/>
    <x v="0"/>
    <s v="1-SERVICIOS  GENERALES"/>
    <s v="1.4-Justicia, orden público y seguridad"/>
    <s v="1.4.01-Servicios de seguridad interior"/>
    <s v="08-EL SEIBO"/>
    <s v="00-N/A"/>
    <s v="0001-MINISTERIO DE INTERIOR Y POLICIA"/>
    <x v="0"/>
    <s v="2.1-REMUNERACIONES Y CONTRIBUCIONES"/>
    <s v="2.1.1-REMUNERACIONES"/>
    <s v="10-FONDO GENERAL"/>
  </r>
  <r>
    <s v="N"/>
    <n v="60000"/>
    <n v="980000"/>
    <s v="0202-MINISTERIO DE  INTERIOR Y POLICÍA"/>
    <x v="0"/>
    <x v="0"/>
    <x v="0"/>
    <s v="1-SERVICIOS  GENERALES"/>
    <s v="1.4-Justicia, orden público y seguridad"/>
    <s v="1.4.01-Servicios de seguridad interior"/>
    <s v="08-EL SEIBO"/>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08-EL SEIBO"/>
    <s v="00-N/A"/>
    <s v="0001-MINISTERIO DE INTERIOR Y POLICIA"/>
    <x v="0"/>
    <s v="2.1-REMUNERACIONES Y CONTRIBUCIONES"/>
    <s v="2.1.3-DIETAS Y GASTOS DE REPRESENTACIÓN"/>
    <s v="10-FONDO GENERAL"/>
  </r>
  <r>
    <s v="N"/>
    <n v="0"/>
    <n v="1056000"/>
    <s v="0202-MINISTERIO DE  INTERIOR Y POLICÍA"/>
    <x v="0"/>
    <x v="0"/>
    <x v="0"/>
    <s v="1-SERVICIOS  GENERALES"/>
    <s v="1.4-Justicia, orden público y seguridad"/>
    <s v="1.4.01-Servicios de seguridad interior"/>
    <s v="08-EL SEIBO"/>
    <s v="00-N/A"/>
    <s v="0001-MINISTERIO DE INTERIOR Y POLICIA"/>
    <x v="0"/>
    <s v="2.1-REMUNERACIONES Y CONTRIBUCIONES"/>
    <s v="2.1.4-GRATIFICACIONES Y BONIFICACIONES"/>
    <s v="10-FONDO GENERAL"/>
  </r>
  <r>
    <s v="N"/>
    <n v="292364.69"/>
    <n v="1400000"/>
    <s v="0202-MINISTERIO DE  INTERIOR Y POLICÍA"/>
    <x v="0"/>
    <x v="0"/>
    <x v="0"/>
    <s v="1-SERVICIOS  GENERALES"/>
    <s v="1.4-Justicia, orden público y seguridad"/>
    <s v="1.4.01-Servicios de seguridad interior"/>
    <s v="08-EL SEIBO"/>
    <s v="00-N/A"/>
    <s v="0001-MINISTERIO DE INTERIOR Y POLICIA"/>
    <x v="0"/>
    <s v="2.1-REMUNERACIONES Y CONTRIBUCIONES"/>
    <s v="2.1.5-CONTRIBUCIONES A LA SEGURIDAD SOCIAL"/>
    <s v="10-FONDO GENERAL"/>
  </r>
  <r>
    <s v="N"/>
    <n v="54606.43"/>
    <n v="1000000"/>
    <s v="0202-MINISTERIO DE  INTERIOR Y POLICÍA"/>
    <x v="0"/>
    <x v="0"/>
    <x v="0"/>
    <s v="1-SERVICIOS  GENERALES"/>
    <s v="1.4-Justicia, orden público y seguridad"/>
    <s v="1.4.01-Servicios de seguridad interior"/>
    <s v="08-EL SEIBO"/>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08-EL SEIBO"/>
    <s v="00-N/A"/>
    <s v="0001-MINISTERIO DE INTERIOR Y POLICIA"/>
    <x v="0"/>
    <s v="2.2-CONTRATACIÓN DE SERVICIOS"/>
    <s v="2.2.2-PUBLICIDAD, IMPRESIÓN Y ENCUADERNACIÓN"/>
    <s v="10-FONDO GENERAL"/>
  </r>
  <r>
    <s v="N"/>
    <n v="0"/>
    <n v="400000"/>
    <s v="0202-MINISTERIO DE  INTERIOR Y POLICÍA"/>
    <x v="0"/>
    <x v="0"/>
    <x v="0"/>
    <s v="1-SERVICIOS  GENERALES"/>
    <s v="1.4-Justicia, orden público y seguridad"/>
    <s v="1.4.01-Servicios de seguridad interior"/>
    <s v="08-EL SEIBO"/>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08-EL SEIBO"/>
    <s v="00-N/A"/>
    <s v="0001-MINISTERIO DE INTERIOR Y POLICIA"/>
    <x v="0"/>
    <s v="2.2-CONTRATACIÓN DE SERVICIOS"/>
    <s v="2.2.4-TRANSPORTE Y ALMACENAJE"/>
    <s v="10-FONDO GENERAL"/>
  </r>
  <r>
    <s v="N"/>
    <n v="0"/>
    <n v="50000"/>
    <s v="0202-MINISTERIO DE  INTERIOR Y POLICÍA"/>
    <x v="0"/>
    <x v="0"/>
    <x v="0"/>
    <s v="1-SERVICIOS  GENERALES"/>
    <s v="1.4-Justicia, orden público y seguridad"/>
    <s v="1.4.01-Servicios de seguridad interior"/>
    <s v="08-EL SEIBO"/>
    <s v="00-N/A"/>
    <s v="0001-MINISTERIO DE INTERIOR Y POLICIA"/>
    <x v="0"/>
    <s v="2.2-CONTRATACIÓN DE SERVICIOS"/>
    <s v="2.2.5-ALQUILERES Y RENTAS"/>
    <s v="10-FONDO GENERAL"/>
  </r>
  <r>
    <s v="N"/>
    <n v="0"/>
    <n v="108814"/>
    <s v="0202-MINISTERIO DE  INTERIOR Y POLICÍA"/>
    <x v="0"/>
    <x v="0"/>
    <x v="0"/>
    <s v="1-SERVICIOS  GENERALES"/>
    <s v="1.4-Justicia, orden público y seguridad"/>
    <s v="1.4.01-Servicios de seguridad interior"/>
    <s v="08-EL SEIBO"/>
    <s v="00-N/A"/>
    <s v="0001-MINISTERIO DE INTERIOR Y POLICIA"/>
    <x v="0"/>
    <s v="2.2-CONTRATACIÓN DE SERVICIOS"/>
    <s v="2.2.7-SERVICIOS DE CONSERVACIÓN, REPARACIONES MENORES E INSTALACIONES TEMPORALES"/>
    <s v="10-FONDO GENERAL"/>
  </r>
  <r>
    <s v="N"/>
    <n v="0"/>
    <n v="250000"/>
    <s v="0202-MINISTERIO DE  INTERIOR Y POLICÍA"/>
    <x v="0"/>
    <x v="0"/>
    <x v="0"/>
    <s v="1-SERVICIOS  GENERALES"/>
    <s v="1.4-Justicia, orden público y seguridad"/>
    <s v="1.4.01-Servicios de seguridad interior"/>
    <s v="08-EL SEIBO"/>
    <s v="00-N/A"/>
    <s v="0001-MINISTERIO DE INTERIOR Y POLICIA"/>
    <x v="0"/>
    <s v="2.2-CONTRATACIÓN DE SERVICIOS"/>
    <s v="2.2.8-OTROS SERVICIOS NO INCLUIDOS EN CONCEPTOS ANTERIORES"/>
    <s v="10-FONDO GENERAL"/>
  </r>
  <r>
    <s v="N"/>
    <n v="0"/>
    <n v="200000"/>
    <s v="0202-MINISTERIO DE  INTERIOR Y POLICÍA"/>
    <x v="0"/>
    <x v="0"/>
    <x v="0"/>
    <s v="1-SERVICIOS  GENERALES"/>
    <s v="1.4-Justicia, orden público y seguridad"/>
    <s v="1.4.01-Servicios de seguridad interior"/>
    <s v="08-EL SEIBO"/>
    <s v="00-N/A"/>
    <s v="0001-MINISTERIO DE INTERIOR Y POLICIA"/>
    <x v="0"/>
    <s v="2.2-CONTRATACIÓN DE SERVICIOS"/>
    <s v="2.2.9-OTRAS CONTRATACIONES DE SERVICIOS"/>
    <s v="10-FONDO GENERAL"/>
  </r>
  <r>
    <s v="N"/>
    <n v="0"/>
    <n v="100000"/>
    <s v="0202-MINISTERIO DE  INTERIOR Y POLICÍA"/>
    <x v="0"/>
    <x v="0"/>
    <x v="0"/>
    <s v="1-SERVICIOS  GENERALES"/>
    <s v="1.4-Justicia, orden público y seguridad"/>
    <s v="1.4.01-Servicios de seguridad interior"/>
    <s v="08-EL SEIBO"/>
    <s v="00-N/A"/>
    <s v="0001-MINISTERIO DE INTERIOR Y POLICIA"/>
    <x v="0"/>
    <s v="2.3-MATERIALES Y SUMINISTROS"/>
    <s v="2.3.1-ALIMENTOS Y PRODUCTOS AGROFORESTALES"/>
    <s v="10-FONDO GENERAL"/>
  </r>
  <r>
    <s v="N"/>
    <n v="252228"/>
    <n v="800000"/>
    <s v="0202-MINISTERIO DE  INTERIOR Y POLICÍA"/>
    <x v="0"/>
    <x v="0"/>
    <x v="0"/>
    <s v="1-SERVICIOS  GENERALES"/>
    <s v="1.4-Justicia, orden público y seguridad"/>
    <s v="1.4.01-Servicios de seguridad interior"/>
    <s v="08-EL SEIBO"/>
    <s v="00-N/A"/>
    <s v="0001-MINISTERIO DE INTERIOR Y POLICIA"/>
    <x v="0"/>
    <s v="2.3-MATERIALES Y SUMINISTROS"/>
    <s v="2.3.7-COMBUSTIBLES, LUBRICANTES, PRODUCTOS QUÍMICOS Y CONEXOS"/>
    <s v="10-FONDO GENERAL"/>
  </r>
  <r>
    <s v="N"/>
    <n v="0"/>
    <n v="100000"/>
    <s v="0202-MINISTERIO DE  INTERIOR Y POLICÍA"/>
    <x v="0"/>
    <x v="0"/>
    <x v="0"/>
    <s v="1-SERVICIOS  GENERALES"/>
    <s v="1.4-Justicia, orden público y seguridad"/>
    <s v="1.4.01-Servicios de seguridad interior"/>
    <s v="08-EL SEIBO"/>
    <s v="00-N/A"/>
    <s v="0001-MINISTERIO DE INTERIOR Y POLICIA"/>
    <x v="0"/>
    <s v="2.3-MATERIALES Y SUMINISTROS"/>
    <s v="2.3.9-PRODUCTOS Y ÚTILES VARIOS"/>
    <s v="10-FONDO GENERAL"/>
  </r>
  <r>
    <s v="N"/>
    <n v="2020000"/>
    <n v="7820000"/>
    <s v="0202-MINISTERIO DE  INTERIOR Y POLICÍA"/>
    <x v="0"/>
    <x v="0"/>
    <x v="0"/>
    <s v="1-SERVICIOS  GENERALES"/>
    <s v="1.4-Justicia, orden público y seguridad"/>
    <s v="1.4.01-Servicios de seguridad interior"/>
    <s v="09-ESPAILLAT"/>
    <s v="00-N/A"/>
    <s v="0001-MINISTERIO DE INTERIOR Y POLICIA"/>
    <x v="0"/>
    <s v="2.1-REMUNERACIONES Y CONTRIBUCIONES"/>
    <s v="2.1.1-REMUNERACIONES"/>
    <s v="10-FONDO GENERAL"/>
  </r>
  <r>
    <s v="N"/>
    <n v="80000"/>
    <n v="640000"/>
    <s v="0202-MINISTERIO DE  INTERIOR Y POLICÍA"/>
    <x v="0"/>
    <x v="0"/>
    <x v="0"/>
    <s v="1-SERVICIOS  GENERALES"/>
    <s v="1.4-Justicia, orden público y seguridad"/>
    <s v="1.4.01-Servicios de seguridad interior"/>
    <s v="09-ESPAILLAT"/>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09-ESPAILLAT"/>
    <s v="00-N/A"/>
    <s v="0001-MINISTERIO DE INTERIOR Y POLICIA"/>
    <x v="0"/>
    <s v="2.1-REMUNERACIONES Y CONTRIBUCIONES"/>
    <s v="2.1.3-DIETAS Y GASTOS DE REPRESENTACIÓN"/>
    <s v="10-FONDO GENERAL"/>
  </r>
  <r>
    <s v="N"/>
    <n v="0"/>
    <n v="880000"/>
    <s v="0202-MINISTERIO DE  INTERIOR Y POLICÍA"/>
    <x v="0"/>
    <x v="0"/>
    <x v="0"/>
    <s v="1-SERVICIOS  GENERALES"/>
    <s v="1.4-Justicia, orden público y seguridad"/>
    <s v="1.4.01-Servicios de seguridad interior"/>
    <s v="09-ESPAILLAT"/>
    <s v="00-N/A"/>
    <s v="0001-MINISTERIO DE INTERIOR Y POLICIA"/>
    <x v="0"/>
    <s v="2.1-REMUNERACIONES Y CONTRIBUCIONES"/>
    <s v="2.1.4-GRATIFICACIONES Y BONIFICACIONES"/>
    <s v="10-FONDO GENERAL"/>
  </r>
  <r>
    <s v="N"/>
    <n v="308062.49"/>
    <n v="1400000"/>
    <s v="0202-MINISTERIO DE  INTERIOR Y POLICÍA"/>
    <x v="0"/>
    <x v="0"/>
    <x v="0"/>
    <s v="1-SERVICIOS  GENERALES"/>
    <s v="1.4-Justicia, orden público y seguridad"/>
    <s v="1.4.01-Servicios de seguridad interior"/>
    <s v="09-ESPAILLAT"/>
    <s v="00-N/A"/>
    <s v="0001-MINISTERIO DE INTERIOR Y POLICIA"/>
    <x v="0"/>
    <s v="2.1-REMUNERACIONES Y CONTRIBUCIONES"/>
    <s v="2.1.5-CONTRIBUCIONES A LA SEGURIDAD SOCIAL"/>
    <s v="10-FONDO GENERAL"/>
  </r>
  <r>
    <s v="N"/>
    <n v="179616.02"/>
    <n v="2250000"/>
    <s v="0202-MINISTERIO DE  INTERIOR Y POLICÍA"/>
    <x v="0"/>
    <x v="0"/>
    <x v="0"/>
    <s v="1-SERVICIOS  GENERALES"/>
    <s v="1.4-Justicia, orden público y seguridad"/>
    <s v="1.4.01-Servicios de seguridad interior"/>
    <s v="09-ESPAILLAT"/>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09-ESPAILLAT"/>
    <s v="00-N/A"/>
    <s v="0001-MINISTERIO DE INTERIOR Y POLICIA"/>
    <x v="0"/>
    <s v="2.2-CONTRATACIÓN DE SERVICIOS"/>
    <s v="2.2.2-PUBLICIDAD, IMPRESIÓN Y ENCUADERNACIÓN"/>
    <s v="10-FONDO GENERAL"/>
  </r>
  <r>
    <s v="N"/>
    <n v="0"/>
    <n v="500000"/>
    <s v="0202-MINISTERIO DE  INTERIOR Y POLICÍA"/>
    <x v="0"/>
    <x v="0"/>
    <x v="0"/>
    <s v="1-SERVICIOS  GENERALES"/>
    <s v="1.4-Justicia, orden público y seguridad"/>
    <s v="1.4.01-Servicios de seguridad interior"/>
    <s v="09-ESPAILLAT"/>
    <s v="00-N/A"/>
    <s v="0001-MINISTERIO DE INTERIOR Y POLICIA"/>
    <x v="0"/>
    <s v="2.2-CONTRATACIÓN DE SERVICIOS"/>
    <s v="2.2.3-VIÁTICOS"/>
    <s v="10-FONDO GENERAL"/>
  </r>
  <r>
    <s v="N"/>
    <n v="0"/>
    <n v="400000"/>
    <s v="0202-MINISTERIO DE  INTERIOR Y POLICÍA"/>
    <x v="0"/>
    <x v="0"/>
    <x v="0"/>
    <s v="1-SERVICIOS  GENERALES"/>
    <s v="1.4-Justicia, orden público y seguridad"/>
    <s v="1.4.01-Servicios de seguridad interior"/>
    <s v="09-ESPAILLAT"/>
    <s v="00-N/A"/>
    <s v="0001-MINISTERIO DE INTERIOR Y POLICIA"/>
    <x v="0"/>
    <s v="2.2-CONTRATACIÓN DE SERVICIOS"/>
    <s v="2.2.5-ALQUILERES Y RENTAS"/>
    <s v="10-FONDO GENERAL"/>
  </r>
  <r>
    <s v="N"/>
    <n v="0"/>
    <n v="500000"/>
    <s v="0202-MINISTERIO DE  INTERIOR Y POLICÍA"/>
    <x v="0"/>
    <x v="0"/>
    <x v="0"/>
    <s v="1-SERVICIOS  GENERALES"/>
    <s v="1.4-Justicia, orden público y seguridad"/>
    <s v="1.4.01-Servicios de seguridad interior"/>
    <s v="09-ESPAILLAT"/>
    <s v="00-N/A"/>
    <s v="0001-MINISTERIO DE INTERIOR Y POLICIA"/>
    <x v="0"/>
    <s v="2.2-CONTRATACIÓN DE SERVICIOS"/>
    <s v="2.2.7-SERVICIOS DE CONSERVACIÓN, REPARACIONES MENORES E INSTALACIONES TEMPORALES"/>
    <s v="10-FONDO GENERAL"/>
  </r>
  <r>
    <s v="N"/>
    <n v="0"/>
    <n v="611607"/>
    <s v="0202-MINISTERIO DE  INTERIOR Y POLICÍA"/>
    <x v="0"/>
    <x v="0"/>
    <x v="0"/>
    <s v="1-SERVICIOS  GENERALES"/>
    <s v="1.4-Justicia, orden público y seguridad"/>
    <s v="1.4.01-Servicios de seguridad interior"/>
    <s v="09-ESPAILLAT"/>
    <s v="00-N/A"/>
    <s v="0001-MINISTERIO DE INTERIOR Y POLICIA"/>
    <x v="0"/>
    <s v="2.2-CONTRATACIÓN DE SERVICIOS"/>
    <s v="2.2.8-OTROS SERVICIOS NO INCLUIDOS EN CONCEPTOS ANTERIORES"/>
    <s v="10-FONDO GENERAL"/>
  </r>
  <r>
    <s v="N"/>
    <n v="0"/>
    <n v="500000"/>
    <s v="0202-MINISTERIO DE  INTERIOR Y POLICÍA"/>
    <x v="0"/>
    <x v="0"/>
    <x v="0"/>
    <s v="1-SERVICIOS  GENERALES"/>
    <s v="1.4-Justicia, orden público y seguridad"/>
    <s v="1.4.01-Servicios de seguridad interior"/>
    <s v="09-ESPAILLAT"/>
    <s v="00-N/A"/>
    <s v="0001-MINISTERIO DE INTERIOR Y POLICIA"/>
    <x v="0"/>
    <s v="2.2-CONTRATACIÓN DE SERVICIOS"/>
    <s v="2.2.9-OTRAS CONTRATACIONES DE SERVICIOS"/>
    <s v="10-FONDO GENERAL"/>
  </r>
  <r>
    <s v="N"/>
    <n v="0"/>
    <n v="400000"/>
    <s v="0202-MINISTERIO DE  INTERIOR Y POLICÍA"/>
    <x v="0"/>
    <x v="0"/>
    <x v="0"/>
    <s v="1-SERVICIOS  GENERALES"/>
    <s v="1.4-Justicia, orden público y seguridad"/>
    <s v="1.4.01-Servicios de seguridad interior"/>
    <s v="09-ESPAILLAT"/>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09-ESPAILLAT"/>
    <s v="00-N/A"/>
    <s v="0001-MINISTERIO DE INTERIOR Y POLICIA"/>
    <x v="0"/>
    <s v="2.3-MATERIALES Y SUMINISTROS"/>
    <s v="2.3.2-TEXTILES Y VESTUARIOS"/>
    <s v="10-FONDO GENERAL"/>
  </r>
  <r>
    <s v="N"/>
    <n v="0"/>
    <n v="50000"/>
    <s v="0202-MINISTERIO DE  INTERIOR Y POLICÍA"/>
    <x v="0"/>
    <x v="0"/>
    <x v="0"/>
    <s v="1-SERVICIOS  GENERALES"/>
    <s v="1.4-Justicia, orden público y seguridad"/>
    <s v="1.4.01-Servicios de seguridad interior"/>
    <s v="09-ESPAILLAT"/>
    <s v="00-N/A"/>
    <s v="0001-MINISTERIO DE INTERIOR Y POLICIA"/>
    <x v="0"/>
    <s v="2.3-MATERIALES Y SUMINISTROS"/>
    <s v="2.3.5-CUERO, CAUCHO Y PLÁSTICO"/>
    <s v="10-FONDO GENERAL"/>
  </r>
  <r>
    <s v="N"/>
    <n v="0"/>
    <n v="50000"/>
    <s v="0202-MINISTERIO DE  INTERIOR Y POLICÍA"/>
    <x v="0"/>
    <x v="0"/>
    <x v="0"/>
    <s v="1-SERVICIOS  GENERALES"/>
    <s v="1.4-Justicia, orden público y seguridad"/>
    <s v="1.4.01-Servicios de seguridad interior"/>
    <s v="09-ESPAILLAT"/>
    <s v="00-N/A"/>
    <s v="0001-MINISTERIO DE INTERIOR Y POLICIA"/>
    <x v="0"/>
    <s v="2.3-MATERIALES Y SUMINISTROS"/>
    <s v="2.3.6-PRODUCTOS DE MINERALES, METÁLICOS Y NO METÁLICOS"/>
    <s v="10-FONDO GENERAL"/>
  </r>
  <r>
    <s v="N"/>
    <n v="384833.63"/>
    <n v="2300000"/>
    <s v="0202-MINISTERIO DE  INTERIOR Y POLICÍA"/>
    <x v="0"/>
    <x v="0"/>
    <x v="0"/>
    <s v="1-SERVICIOS  GENERALES"/>
    <s v="1.4-Justicia, orden público y seguridad"/>
    <s v="1.4.01-Servicios de seguridad interior"/>
    <s v="09-ESPAILLAT"/>
    <s v="00-N/A"/>
    <s v="0001-MINISTERIO DE INTERIOR Y POLICIA"/>
    <x v="0"/>
    <s v="2.3-MATERIALES Y SUMINISTROS"/>
    <s v="2.3.7-COMBUSTIBLES, LUBRICANTES, PRODUCTOS QUÍMICOS Y CONEXOS"/>
    <s v="10-FONDO GENERAL"/>
  </r>
  <r>
    <s v="N"/>
    <n v="0"/>
    <n v="350000"/>
    <s v="0202-MINISTERIO DE  INTERIOR Y POLICÍA"/>
    <x v="0"/>
    <x v="0"/>
    <x v="0"/>
    <s v="1-SERVICIOS  GENERALES"/>
    <s v="1.4-Justicia, orden público y seguridad"/>
    <s v="1.4.01-Servicios de seguridad interior"/>
    <s v="09-ESPAILLAT"/>
    <s v="00-N/A"/>
    <s v="0001-MINISTERIO DE INTERIOR Y POLICIA"/>
    <x v="0"/>
    <s v="2.3-MATERIALES Y SUMINISTROS"/>
    <s v="2.3.9-PRODUCTOS Y ÚTILES VARIOS"/>
    <s v="10-FONDO GENERAL"/>
  </r>
  <r>
    <s v="N"/>
    <n v="1536920.86"/>
    <n v="5500000"/>
    <s v="0202-MINISTERIO DE  INTERIOR Y POLICÍA"/>
    <x v="0"/>
    <x v="0"/>
    <x v="0"/>
    <s v="1-SERVICIOS  GENERALES"/>
    <s v="1.4-Justicia, orden público y seguridad"/>
    <s v="1.4.01-Servicios de seguridad interior"/>
    <s v="10-INDEPENDENCIA"/>
    <s v="00-N/A"/>
    <s v="0001-MINISTERIO DE INTERIOR Y POLICIA"/>
    <x v="0"/>
    <s v="2.1-REMUNERACIONES Y CONTRIBUCIONES"/>
    <s v="2.1.1-REMUNERACIONES"/>
    <s v="10-FONDO GENERAL"/>
  </r>
  <r>
    <s v="N"/>
    <n v="160000"/>
    <n v="680000"/>
    <s v="0202-MINISTERIO DE  INTERIOR Y POLICÍA"/>
    <x v="0"/>
    <x v="0"/>
    <x v="0"/>
    <s v="1-SERVICIOS  GENERALES"/>
    <s v="1.4-Justicia, orden público y seguridad"/>
    <s v="1.4.01-Servicios de seguridad interior"/>
    <s v="10-INDEPENDENCI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10-INDEPENDENCIA"/>
    <s v="00-N/A"/>
    <s v="0001-MINISTERIO DE INTERIOR Y POLICIA"/>
    <x v="0"/>
    <s v="2.1-REMUNERACIONES Y CONTRIBUCIONES"/>
    <s v="2.1.3-DIETAS Y GASTOS DE REPRESENTACIÓN"/>
    <s v="10-FONDO GENERAL"/>
  </r>
  <r>
    <s v="N"/>
    <n v="0"/>
    <n v="560000"/>
    <s v="0202-MINISTERIO DE  INTERIOR Y POLICÍA"/>
    <x v="0"/>
    <x v="0"/>
    <x v="0"/>
    <s v="1-SERVICIOS  GENERALES"/>
    <s v="1.4-Justicia, orden público y seguridad"/>
    <s v="1.4.01-Servicios de seguridad interior"/>
    <s v="10-INDEPENDENCIA"/>
    <s v="00-N/A"/>
    <s v="0001-MINISTERIO DE INTERIOR Y POLICIA"/>
    <x v="0"/>
    <s v="2.1-REMUNERACIONES Y CONTRIBUCIONES"/>
    <s v="2.1.4-GRATIFICACIONES Y BONIFICACIONES"/>
    <s v="10-FONDO GENERAL"/>
  </r>
  <r>
    <s v="N"/>
    <n v="221878.49"/>
    <n v="1400000"/>
    <s v="0202-MINISTERIO DE  INTERIOR Y POLICÍA"/>
    <x v="0"/>
    <x v="0"/>
    <x v="0"/>
    <s v="1-SERVICIOS  GENERALES"/>
    <s v="1.4-Justicia, orden público y seguridad"/>
    <s v="1.4.01-Servicios de seguridad interior"/>
    <s v="10-INDEPENDENCIA"/>
    <s v="00-N/A"/>
    <s v="0001-MINISTERIO DE INTERIOR Y POLICIA"/>
    <x v="0"/>
    <s v="2.1-REMUNERACIONES Y CONTRIBUCIONES"/>
    <s v="2.1.5-CONTRIBUCIONES A LA SEGURIDAD SOCIAL"/>
    <s v="10-FONDO GENERAL"/>
  </r>
  <r>
    <s v="N"/>
    <n v="28518.5"/>
    <n v="1000000"/>
    <s v="0202-MINISTERIO DE  INTERIOR Y POLICÍA"/>
    <x v="0"/>
    <x v="0"/>
    <x v="0"/>
    <s v="1-SERVICIOS  GENERALES"/>
    <s v="1.4-Justicia, orden público y seguridad"/>
    <s v="1.4.01-Servicios de seguridad interior"/>
    <s v="10-INDEPENDENCIA"/>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10-INDEPENDENCIA"/>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10-INDEPENDENCIA"/>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10-INDEPENDENCIA"/>
    <s v="00-N/A"/>
    <s v="0001-MINISTERIO DE INTERIOR Y POLICIA"/>
    <x v="0"/>
    <s v="2.2-CONTRATACIÓN DE SERVICIOS"/>
    <s v="2.2.5-ALQUILERES Y RENTAS"/>
    <s v="10-FONDO GENERAL"/>
  </r>
  <r>
    <s v="N"/>
    <n v="0"/>
    <n v="100000"/>
    <s v="0202-MINISTERIO DE  INTERIOR Y POLICÍA"/>
    <x v="0"/>
    <x v="0"/>
    <x v="0"/>
    <s v="1-SERVICIOS  GENERALES"/>
    <s v="1.4-Justicia, orden público y seguridad"/>
    <s v="1.4.01-Servicios de seguridad interior"/>
    <s v="10-INDEPENDENCIA"/>
    <s v="00-N/A"/>
    <s v="0001-MINISTERIO DE INTERIOR Y POLICIA"/>
    <x v="0"/>
    <s v="2.2-CONTRATACIÓN DE SERVICIOS"/>
    <s v="2.2.7-SERVICIOS DE CONSERVACIÓN, REPARACIONES MENORES E INSTALACIONES TEMPORALES"/>
    <s v="10-FONDO GENERAL"/>
  </r>
  <r>
    <s v="N"/>
    <n v="0"/>
    <n v="200000"/>
    <s v="0202-MINISTERIO DE  INTERIOR Y POLICÍA"/>
    <x v="0"/>
    <x v="0"/>
    <x v="0"/>
    <s v="1-SERVICIOS  GENERALES"/>
    <s v="1.4-Justicia, orden público y seguridad"/>
    <s v="1.4.01-Servicios de seguridad interior"/>
    <s v="10-INDEPENDENCIA"/>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10-INDEPENDENCIA"/>
    <s v="00-N/A"/>
    <s v="0001-MINISTERIO DE INTERIOR Y POLICIA"/>
    <x v="0"/>
    <s v="2.2-CONTRATACIÓN DE SERVICIOS"/>
    <s v="2.2.9-OTRAS CONTRATACIONES DE SERVICIOS"/>
    <s v="10-FONDO GENERAL"/>
  </r>
  <r>
    <s v="N"/>
    <n v="0"/>
    <n v="100000"/>
    <s v="0202-MINISTERIO DE  INTERIOR Y POLICÍA"/>
    <x v="0"/>
    <x v="0"/>
    <x v="0"/>
    <s v="1-SERVICIOS  GENERALES"/>
    <s v="1.4-Justicia, orden público y seguridad"/>
    <s v="1.4.01-Servicios de seguridad interior"/>
    <s v="10-INDEPENDENCIA"/>
    <s v="00-N/A"/>
    <s v="0001-MINISTERIO DE INTERIOR Y POLICIA"/>
    <x v="0"/>
    <s v="2.3-MATERIALES Y SUMINISTROS"/>
    <s v="2.3.1-ALIMENTOS Y PRODUCTOS AGROFORESTALES"/>
    <s v="10-FONDO GENERAL"/>
  </r>
  <r>
    <s v="N"/>
    <n v="0"/>
    <n v="400000"/>
    <s v="0202-MINISTERIO DE  INTERIOR Y POLICÍA"/>
    <x v="0"/>
    <x v="0"/>
    <x v="0"/>
    <s v="1-SERVICIOS  GENERALES"/>
    <s v="1.4-Justicia, orden público y seguridad"/>
    <s v="1.4.01-Servicios de seguridad interior"/>
    <s v="10-INDEPENDENCIA"/>
    <s v="00-N/A"/>
    <s v="0001-MINISTERIO DE INTERIOR Y POLICIA"/>
    <x v="0"/>
    <s v="2.3-MATERIALES Y SUMINISTROS"/>
    <s v="2.3.3-PAPEL, CARTÓN E IMPRESOS"/>
    <s v="10-FONDO GENERAL"/>
  </r>
  <r>
    <s v="N"/>
    <n v="0"/>
    <n v="50000"/>
    <s v="0202-MINISTERIO DE  INTERIOR Y POLICÍA"/>
    <x v="0"/>
    <x v="0"/>
    <x v="0"/>
    <s v="1-SERVICIOS  GENERALES"/>
    <s v="1.4-Justicia, orden público y seguridad"/>
    <s v="1.4.01-Servicios de seguridad interior"/>
    <s v="10-INDEPENDENCIA"/>
    <s v="00-N/A"/>
    <s v="0001-MINISTERIO DE INTERIOR Y POLICIA"/>
    <x v="0"/>
    <s v="2.3-MATERIALES Y SUMINISTROS"/>
    <s v="2.3.5-CUERO, CAUCHO Y PLÁSTICO"/>
    <s v="10-FONDO GENERAL"/>
  </r>
  <r>
    <s v="N"/>
    <n v="333800"/>
    <n v="1443043"/>
    <s v="0202-MINISTERIO DE  INTERIOR Y POLICÍA"/>
    <x v="0"/>
    <x v="0"/>
    <x v="0"/>
    <s v="1-SERVICIOS  GENERALES"/>
    <s v="1.4-Justicia, orden público y seguridad"/>
    <s v="1.4.01-Servicios de seguridad interior"/>
    <s v="10-INDEPENDENCIA"/>
    <s v="00-N/A"/>
    <s v="0001-MINISTERIO DE INTERIOR Y POLICIA"/>
    <x v="0"/>
    <s v="2.3-MATERIALES Y SUMINISTROS"/>
    <s v="2.3.7-COMBUSTIBLES, LUBRICANTES, PRODUCTOS QUÍMICOS Y CONEXOS"/>
    <s v="10-FONDO GENERAL"/>
  </r>
  <r>
    <s v="N"/>
    <n v="0"/>
    <n v="650000"/>
    <s v="0202-MINISTERIO DE  INTERIOR Y POLICÍA"/>
    <x v="0"/>
    <x v="0"/>
    <x v="0"/>
    <s v="1-SERVICIOS  GENERALES"/>
    <s v="1.4-Justicia, orden público y seguridad"/>
    <s v="1.4.01-Servicios de seguridad interior"/>
    <s v="10-INDEPENDENCIA"/>
    <s v="00-N/A"/>
    <s v="0001-MINISTERIO DE INTERIOR Y POLICIA"/>
    <x v="0"/>
    <s v="2.3-MATERIALES Y SUMINISTROS"/>
    <s v="2.3.9-PRODUCTOS Y ÚTILES VARIOS"/>
    <s v="10-FONDO GENERAL"/>
  </r>
  <r>
    <s v="N"/>
    <n v="3133690.14"/>
    <n v="8944332"/>
    <s v="0202-MINISTERIO DE  INTERIOR Y POLICÍA"/>
    <x v="0"/>
    <x v="0"/>
    <x v="0"/>
    <s v="1-SERVICIOS  GENERALES"/>
    <s v="1.4-Justicia, orden público y seguridad"/>
    <s v="1.4.01-Servicios de seguridad interior"/>
    <s v="11-LA ALTAGRACIA"/>
    <s v="00-N/A"/>
    <s v="0001-MINISTERIO DE INTERIOR Y POLICIA"/>
    <x v="0"/>
    <s v="2.1-REMUNERACIONES Y CONTRIBUCIONES"/>
    <s v="2.1.1-REMUNERACIONES"/>
    <s v="10-FONDO GENERAL"/>
  </r>
  <r>
    <s v="N"/>
    <n v="200000"/>
    <n v="1240000"/>
    <s v="0202-MINISTERIO DE  INTERIOR Y POLICÍA"/>
    <x v="0"/>
    <x v="0"/>
    <x v="0"/>
    <s v="1-SERVICIOS  GENERALES"/>
    <s v="1.4-Justicia, orden público y seguridad"/>
    <s v="1.4.01-Servicios de seguridad interior"/>
    <s v="11-LA ALTAGRACIA"/>
    <s v="00-N/A"/>
    <s v="0001-MINISTERIO DE INTERIOR Y POLICIA"/>
    <x v="0"/>
    <s v="2.1-REMUNERACIONES Y CONTRIBUCIONES"/>
    <s v="2.1.2-SOBRESUELDOS"/>
    <s v="10-FONDO GENERAL"/>
  </r>
  <r>
    <s v="N"/>
    <n v="0"/>
    <n v="335000"/>
    <s v="0202-MINISTERIO DE  INTERIOR Y POLICÍA"/>
    <x v="0"/>
    <x v="0"/>
    <x v="0"/>
    <s v="1-SERVICIOS  GENERALES"/>
    <s v="1.4-Justicia, orden público y seguridad"/>
    <s v="1.4.01-Servicios de seguridad interior"/>
    <s v="11-LA ALTAGRACIA"/>
    <s v="00-N/A"/>
    <s v="0001-MINISTERIO DE INTERIOR Y POLICIA"/>
    <x v="0"/>
    <s v="2.1-REMUNERACIONES Y CONTRIBUCIONES"/>
    <s v="2.1.4-GRATIFICACIONES Y BONIFICACIONES"/>
    <s v="10-FONDO GENERAL"/>
  </r>
  <r>
    <s v="N"/>
    <n v="425334.29"/>
    <n v="1150668"/>
    <s v="0202-MINISTERIO DE  INTERIOR Y POLICÍA"/>
    <x v="0"/>
    <x v="0"/>
    <x v="0"/>
    <s v="1-SERVICIOS  GENERALES"/>
    <s v="1.4-Justicia, orden público y seguridad"/>
    <s v="1.4.01-Servicios de seguridad interior"/>
    <s v="11-LA ALTAGRACIA"/>
    <s v="00-N/A"/>
    <s v="0001-MINISTERIO DE INTERIOR Y POLICIA"/>
    <x v="0"/>
    <s v="2.1-REMUNERACIONES Y CONTRIBUCIONES"/>
    <s v="2.1.5-CONTRIBUCIONES A LA SEGURIDAD SOCIAL"/>
    <s v="10-FONDO GENERAL"/>
  </r>
  <r>
    <s v="N"/>
    <n v="160607.32"/>
    <n v="850000"/>
    <s v="0202-MINISTERIO DE  INTERIOR Y POLICÍA"/>
    <x v="0"/>
    <x v="0"/>
    <x v="0"/>
    <s v="1-SERVICIOS  GENERALES"/>
    <s v="1.4-Justicia, orden público y seguridad"/>
    <s v="1.4.01-Servicios de seguridad interior"/>
    <s v="11-LA ALTAGRACIA"/>
    <s v="00-N/A"/>
    <s v="0001-MINISTERIO DE INTERIOR Y POLICIA"/>
    <x v="0"/>
    <s v="2.2-CONTRATACIÓN DE SERVICIOS"/>
    <s v="2.2.1-SERVICIOS BÁSICOS"/>
    <s v="10-FONDO GENERAL"/>
  </r>
  <r>
    <s v="N"/>
    <n v="0"/>
    <n v="300000"/>
    <s v="0202-MINISTERIO DE  INTERIOR Y POLICÍA"/>
    <x v="0"/>
    <x v="0"/>
    <x v="0"/>
    <s v="1-SERVICIOS  GENERALES"/>
    <s v="1.4-Justicia, orden público y seguridad"/>
    <s v="1.4.01-Servicios de seguridad interior"/>
    <s v="11-LA ALTAGRACIA"/>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11-LA ALTAGRACIA"/>
    <s v="00-N/A"/>
    <s v="0001-MINISTERIO DE INTERIOR Y POLICIA"/>
    <x v="0"/>
    <s v="2.2-CONTRATACIÓN DE SERVICIOS"/>
    <s v="2.2.7-SERVICIOS DE CONSERVACIÓN, REPARACIONES MENORES E INSTALACIONES TEMPORALES"/>
    <s v="10-FONDO GENERAL"/>
  </r>
  <r>
    <s v="N"/>
    <n v="0"/>
    <n v="1000000"/>
    <s v="0202-MINISTERIO DE  INTERIOR Y POLICÍA"/>
    <x v="0"/>
    <x v="0"/>
    <x v="0"/>
    <s v="1-SERVICIOS  GENERALES"/>
    <s v="1.4-Justicia, orden público y seguridad"/>
    <s v="1.4.01-Servicios de seguridad interior"/>
    <s v="11-LA ALTAGRACIA"/>
    <s v="00-N/A"/>
    <s v="0001-MINISTERIO DE INTERIOR Y POLICIA"/>
    <x v="0"/>
    <s v="2.2-CONTRATACIÓN DE SERVICIOS"/>
    <s v="2.2.8-OTROS SERVICIOS NO INCLUIDOS EN CONCEPTOS ANTERIORES"/>
    <s v="10-FONDO GENERAL"/>
  </r>
  <r>
    <s v="N"/>
    <n v="0"/>
    <n v="200000"/>
    <s v="0202-MINISTERIO DE  INTERIOR Y POLICÍA"/>
    <x v="0"/>
    <x v="0"/>
    <x v="0"/>
    <s v="1-SERVICIOS  GENERALES"/>
    <s v="1.4-Justicia, orden público y seguridad"/>
    <s v="1.4.01-Servicios de seguridad interior"/>
    <s v="11-LA ALTAGRACIA"/>
    <s v="00-N/A"/>
    <s v="0001-MINISTERIO DE INTERIOR Y POLICIA"/>
    <x v="0"/>
    <s v="2.2-CONTRATACIÓN DE SERVICIOS"/>
    <s v="2.2.9-OTRAS CONTRATACIONES DE SERVICIOS"/>
    <s v="10-FONDO GENERAL"/>
  </r>
  <r>
    <s v="N"/>
    <n v="0"/>
    <n v="100000"/>
    <s v="0202-MINISTERIO DE  INTERIOR Y POLICÍA"/>
    <x v="0"/>
    <x v="0"/>
    <x v="0"/>
    <s v="1-SERVICIOS  GENERALES"/>
    <s v="1.4-Justicia, orden público y seguridad"/>
    <s v="1.4.01-Servicios de seguridad interior"/>
    <s v="11-LA ALTAGRACIA"/>
    <s v="00-N/A"/>
    <s v="0001-MINISTERIO DE INTERIOR Y POLICIA"/>
    <x v="0"/>
    <s v="2.3-MATERIALES Y SUMINISTROS"/>
    <s v="2.3.1-ALIMENTOS Y PRODUCTOS AGROFORESTALES"/>
    <s v="10-FONDO GENERAL"/>
  </r>
  <r>
    <s v="N"/>
    <n v="0"/>
    <n v="100000"/>
    <s v="0202-MINISTERIO DE  INTERIOR Y POLICÍA"/>
    <x v="0"/>
    <x v="0"/>
    <x v="0"/>
    <s v="1-SERVICIOS  GENERALES"/>
    <s v="1.4-Justicia, orden público y seguridad"/>
    <s v="1.4.01-Servicios de seguridad interior"/>
    <s v="11-LA ALTAGRACIA"/>
    <s v="00-N/A"/>
    <s v="0001-MINISTERIO DE INTERIOR Y POLICIA"/>
    <x v="0"/>
    <s v="2.3-MATERIALES Y SUMINISTROS"/>
    <s v="2.3.3-PAPEL, CARTÓN E IMPRESOS"/>
    <s v="10-FONDO GENERAL"/>
  </r>
  <r>
    <s v="N"/>
    <n v="0"/>
    <n v="135075"/>
    <s v="0202-MINISTERIO DE  INTERIOR Y POLICÍA"/>
    <x v="0"/>
    <x v="0"/>
    <x v="0"/>
    <s v="1-SERVICIOS  GENERALES"/>
    <s v="1.4-Justicia, orden público y seguridad"/>
    <s v="1.4.01-Servicios de seguridad interior"/>
    <s v="11-LA ALTAGRACIA"/>
    <s v="00-N/A"/>
    <s v="0001-MINISTERIO DE INTERIOR Y POLICIA"/>
    <x v="0"/>
    <s v="2.3-MATERIALES Y SUMINISTROS"/>
    <s v="2.3.5-CUERO, CAUCHO Y PLÁSTICO"/>
    <s v="10-FONDO GENERAL"/>
  </r>
  <r>
    <s v="N"/>
    <n v="207880"/>
    <n v="1650000"/>
    <s v="0202-MINISTERIO DE  INTERIOR Y POLICÍA"/>
    <x v="0"/>
    <x v="0"/>
    <x v="0"/>
    <s v="1-SERVICIOS  GENERALES"/>
    <s v="1.4-Justicia, orden público y seguridad"/>
    <s v="1.4.01-Servicios de seguridad interior"/>
    <s v="11-LA ALTAGRACIA"/>
    <s v="00-N/A"/>
    <s v="0001-MINISTERIO DE INTERIOR Y POLICIA"/>
    <x v="0"/>
    <s v="2.3-MATERIALES Y SUMINISTROS"/>
    <s v="2.3.7-COMBUSTIBLES, LUBRICANTES, PRODUCTOS QUÍMICOS Y CONEXOS"/>
    <s v="10-FONDO GENERAL"/>
  </r>
  <r>
    <s v="N"/>
    <n v="0"/>
    <n v="500000"/>
    <s v="0202-MINISTERIO DE  INTERIOR Y POLICÍA"/>
    <x v="0"/>
    <x v="0"/>
    <x v="0"/>
    <s v="1-SERVICIOS  GENERALES"/>
    <s v="1.4-Justicia, orden público y seguridad"/>
    <s v="1.4.01-Servicios de seguridad interior"/>
    <s v="11-LA ALTAGRACIA"/>
    <s v="00-N/A"/>
    <s v="0001-MINISTERIO DE INTERIOR Y POLICIA"/>
    <x v="0"/>
    <s v="2.3-MATERIALES Y SUMINISTROS"/>
    <s v="2.3.9-PRODUCTOS Y ÚTILES VARIOS"/>
    <s v="10-FONDO GENERAL"/>
  </r>
  <r>
    <s v="N"/>
    <n v="2251820.9500000002"/>
    <n v="7674500"/>
    <s v="0202-MINISTERIO DE  INTERIOR Y POLICÍA"/>
    <x v="0"/>
    <x v="0"/>
    <x v="0"/>
    <s v="1-SERVICIOS  GENERALES"/>
    <s v="1.4-Justicia, orden público y seguridad"/>
    <s v="1.4.01-Servicios de seguridad interior"/>
    <s v="12-LA ROMANA"/>
    <s v="00-N/A"/>
    <s v="0001-MINISTERIO DE INTERIOR Y POLICIA"/>
    <x v="0"/>
    <s v="2.1-REMUNERACIONES Y CONTRIBUCIONES"/>
    <s v="2.1.1-REMUNERACIONES"/>
    <s v="10-FONDO GENERAL"/>
  </r>
  <r>
    <s v="N"/>
    <n v="60000"/>
    <n v="1025500"/>
    <s v="0202-MINISTERIO DE  INTERIOR Y POLICÍA"/>
    <x v="0"/>
    <x v="0"/>
    <x v="0"/>
    <s v="1-SERVICIOS  GENERALES"/>
    <s v="1.4-Justicia, orden público y seguridad"/>
    <s v="1.4.01-Servicios de seguridad interior"/>
    <s v="12-LA ROMAN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12-LA ROMANA"/>
    <s v="00-N/A"/>
    <s v="0001-MINISTERIO DE INTERIOR Y POLICIA"/>
    <x v="0"/>
    <s v="2.1-REMUNERACIONES Y CONTRIBUCIONES"/>
    <s v="2.1.3-DIETAS Y GASTOS DE REPRESENTACIÓN"/>
    <s v="10-FONDO GENERAL"/>
  </r>
  <r>
    <s v="N"/>
    <n v="0"/>
    <n v="700000"/>
    <s v="0202-MINISTERIO DE  INTERIOR Y POLICÍA"/>
    <x v="0"/>
    <x v="0"/>
    <x v="0"/>
    <s v="1-SERVICIOS  GENERALES"/>
    <s v="1.4-Justicia, orden público y seguridad"/>
    <s v="1.4.01-Servicios de seguridad interior"/>
    <s v="12-LA ROMANA"/>
    <s v="00-N/A"/>
    <s v="0001-MINISTERIO DE INTERIOR Y POLICIA"/>
    <x v="0"/>
    <s v="2.1-REMUNERACIONES Y CONTRIBUCIONES"/>
    <s v="2.1.4-GRATIFICACIONES Y BONIFICACIONES"/>
    <s v="10-FONDO GENERAL"/>
  </r>
  <r>
    <s v="N"/>
    <n v="326222.69"/>
    <n v="1200000"/>
    <s v="0202-MINISTERIO DE  INTERIOR Y POLICÍA"/>
    <x v="0"/>
    <x v="0"/>
    <x v="0"/>
    <s v="1-SERVICIOS  GENERALES"/>
    <s v="1.4-Justicia, orden público y seguridad"/>
    <s v="1.4.01-Servicios de seguridad interior"/>
    <s v="12-LA ROMANA"/>
    <s v="00-N/A"/>
    <s v="0001-MINISTERIO DE INTERIOR Y POLICIA"/>
    <x v="0"/>
    <s v="2.1-REMUNERACIONES Y CONTRIBUCIONES"/>
    <s v="2.1.5-CONTRIBUCIONES A LA SEGURIDAD SOCIAL"/>
    <s v="10-FONDO GENERAL"/>
  </r>
  <r>
    <s v="N"/>
    <n v="224362.19"/>
    <n v="1150000"/>
    <s v="0202-MINISTERIO DE  INTERIOR Y POLICÍA"/>
    <x v="0"/>
    <x v="0"/>
    <x v="0"/>
    <s v="1-SERVICIOS  GENERALES"/>
    <s v="1.4-Justicia, orden público y seguridad"/>
    <s v="1.4.01-Servicios de seguridad interior"/>
    <s v="12-LA ROMANA"/>
    <s v="00-N/A"/>
    <s v="0001-MINISTERIO DE INTERIOR Y POLICIA"/>
    <x v="0"/>
    <s v="2.2-CONTRATACIÓN DE SERVICIOS"/>
    <s v="2.2.1-SERVICIOS BÁSICOS"/>
    <s v="10-FONDO GENERAL"/>
  </r>
  <r>
    <s v="N"/>
    <n v="0"/>
    <n v="200000"/>
    <s v="0202-MINISTERIO DE  INTERIOR Y POLICÍA"/>
    <x v="0"/>
    <x v="0"/>
    <x v="0"/>
    <s v="1-SERVICIOS  GENERALES"/>
    <s v="1.4-Justicia, orden público y seguridad"/>
    <s v="1.4.01-Servicios de seguridad interior"/>
    <s v="12-LA ROMANA"/>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12-LA ROMANA"/>
    <s v="00-N/A"/>
    <s v="0001-MINISTERIO DE INTERIOR Y POLICIA"/>
    <x v="0"/>
    <s v="2.2-CONTRATACIÓN DE SERVICIOS"/>
    <s v="2.2.3-VIÁTICOS"/>
    <s v="10-FONDO GENERAL"/>
  </r>
  <r>
    <s v="N"/>
    <n v="0"/>
    <n v="272958"/>
    <s v="0202-MINISTERIO DE  INTERIOR Y POLICÍA"/>
    <x v="0"/>
    <x v="0"/>
    <x v="0"/>
    <s v="1-SERVICIOS  GENERALES"/>
    <s v="1.4-Justicia, orden público y seguridad"/>
    <s v="1.4.01-Servicios de seguridad interior"/>
    <s v="12-LA ROMANA"/>
    <s v="00-N/A"/>
    <s v="0001-MINISTERIO DE INTERIOR Y POLICIA"/>
    <x v="0"/>
    <s v="2.2-CONTRATACIÓN DE SERVICIOS"/>
    <s v="2.2.7-SERVICIOS DE CONSERVACIÓN, REPARACIONES MENORES E INSTALACIONES TEMPORALES"/>
    <s v="10-FONDO GENERAL"/>
  </r>
  <r>
    <s v="N"/>
    <n v="0"/>
    <n v="350000"/>
    <s v="0202-MINISTERIO DE  INTERIOR Y POLICÍA"/>
    <x v="0"/>
    <x v="0"/>
    <x v="0"/>
    <s v="1-SERVICIOS  GENERALES"/>
    <s v="1.4-Justicia, orden público y seguridad"/>
    <s v="1.4.01-Servicios de seguridad interior"/>
    <s v="12-LA ROMANA"/>
    <s v="00-N/A"/>
    <s v="0001-MINISTERIO DE INTERIOR Y POLICIA"/>
    <x v="0"/>
    <s v="2.2-CONTRATACIÓN DE SERVICIOS"/>
    <s v="2.2.8-OTROS SERVICIOS NO INCLUIDOS EN CONCEPTOS ANTERIORES"/>
    <s v="10-FONDO GENERAL"/>
  </r>
  <r>
    <s v="N"/>
    <n v="0"/>
    <n v="200000"/>
    <s v="0202-MINISTERIO DE  INTERIOR Y POLICÍA"/>
    <x v="0"/>
    <x v="0"/>
    <x v="0"/>
    <s v="1-SERVICIOS  GENERALES"/>
    <s v="1.4-Justicia, orden público y seguridad"/>
    <s v="1.4.01-Servicios de seguridad interior"/>
    <s v="12-LA ROMANA"/>
    <s v="00-N/A"/>
    <s v="0001-MINISTERIO DE INTERIOR Y POLICIA"/>
    <x v="0"/>
    <s v="2.2-CONTRATACIÓN DE SERVICIOS"/>
    <s v="2.2.9-OTRAS CONTRATACIONES DE SERVICIOS"/>
    <s v="10-FONDO GENERAL"/>
  </r>
  <r>
    <s v="N"/>
    <n v="0"/>
    <n v="100000"/>
    <s v="0202-MINISTERIO DE  INTERIOR Y POLICÍA"/>
    <x v="0"/>
    <x v="0"/>
    <x v="0"/>
    <s v="1-SERVICIOS  GENERALES"/>
    <s v="1.4-Justicia, orden público y seguridad"/>
    <s v="1.4.01-Servicios de seguridad interior"/>
    <s v="12-LA ROMANA"/>
    <s v="00-N/A"/>
    <s v="0001-MINISTERIO DE INTERIOR Y POLICIA"/>
    <x v="0"/>
    <s v="2.3-MATERIALES Y SUMINISTROS"/>
    <s v="2.3.1-ALIMENTOS Y PRODUCTOS AGROFORESTALES"/>
    <s v="10-FONDO GENERAL"/>
  </r>
  <r>
    <s v="N"/>
    <n v="0"/>
    <n v="100000"/>
    <s v="0202-MINISTERIO DE  INTERIOR Y POLICÍA"/>
    <x v="0"/>
    <x v="0"/>
    <x v="0"/>
    <s v="1-SERVICIOS  GENERALES"/>
    <s v="1.4-Justicia, orden público y seguridad"/>
    <s v="1.4.01-Servicios de seguridad interior"/>
    <s v="12-LA ROMANA"/>
    <s v="00-N/A"/>
    <s v="0001-MINISTERIO DE INTERIOR Y POLICIA"/>
    <x v="0"/>
    <s v="2.3-MATERIALES Y SUMINISTROS"/>
    <s v="2.3.2-TEXTILES Y VESTUARIOS"/>
    <s v="10-FONDO GENERAL"/>
  </r>
  <r>
    <s v="N"/>
    <n v="60600"/>
    <n v="1250000"/>
    <s v="0202-MINISTERIO DE  INTERIOR Y POLICÍA"/>
    <x v="0"/>
    <x v="0"/>
    <x v="0"/>
    <s v="1-SERVICIOS  GENERALES"/>
    <s v="1.4-Justicia, orden público y seguridad"/>
    <s v="1.4.01-Servicios de seguridad interior"/>
    <s v="12-LA ROMANA"/>
    <s v="00-N/A"/>
    <s v="0001-MINISTERIO DE INTERIOR Y POLICIA"/>
    <x v="0"/>
    <s v="2.3-MATERIALES Y SUMINISTROS"/>
    <s v="2.3.7-COMBUSTIBLES, LUBRICANTES, PRODUCTOS QUÍMICOS Y CONEXOS"/>
    <s v="10-FONDO GENERAL"/>
  </r>
  <r>
    <s v="N"/>
    <n v="0"/>
    <n v="300000"/>
    <s v="0202-MINISTERIO DE  INTERIOR Y POLICÍA"/>
    <x v="0"/>
    <x v="0"/>
    <x v="0"/>
    <s v="1-SERVICIOS  GENERALES"/>
    <s v="1.4-Justicia, orden público y seguridad"/>
    <s v="1.4.01-Servicios de seguridad interior"/>
    <s v="12-LA ROMANA"/>
    <s v="00-N/A"/>
    <s v="0001-MINISTERIO DE INTERIOR Y POLICIA"/>
    <x v="0"/>
    <s v="2.3-MATERIALES Y SUMINISTROS"/>
    <s v="2.3.9-PRODUCTOS Y ÚTILES VARIOS"/>
    <s v="10-FONDO GENERAL"/>
  </r>
  <r>
    <s v="N"/>
    <n v="2026000"/>
    <n v="6966717"/>
    <s v="0202-MINISTERIO DE  INTERIOR Y POLICÍA"/>
    <x v="0"/>
    <x v="0"/>
    <x v="0"/>
    <s v="1-SERVICIOS  GENERALES"/>
    <s v="1.4-Justicia, orden público y seguridad"/>
    <s v="1.4.01-Servicios de seguridad interior"/>
    <s v="13-LA VEGA"/>
    <s v="00-N/A"/>
    <s v="0001-MINISTERIO DE INTERIOR Y POLICIA"/>
    <x v="0"/>
    <s v="2.1-REMUNERACIONES Y CONTRIBUCIONES"/>
    <s v="2.1.1-REMUNERACIONES"/>
    <s v="10-FONDO GENERAL"/>
  </r>
  <r>
    <s v="N"/>
    <n v="0"/>
    <n v="640000"/>
    <s v="0202-MINISTERIO DE  INTERIOR Y POLICÍA"/>
    <x v="0"/>
    <x v="0"/>
    <x v="0"/>
    <s v="1-SERVICIOS  GENERALES"/>
    <s v="1.4-Justicia, orden público y seguridad"/>
    <s v="1.4.01-Servicios de seguridad interior"/>
    <s v="13-LA VEG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13-LA VEGA"/>
    <s v="00-N/A"/>
    <s v="0001-MINISTERIO DE INTERIOR Y POLICIA"/>
    <x v="0"/>
    <s v="2.1-REMUNERACIONES Y CONTRIBUCIONES"/>
    <s v="2.1.3-DIETAS Y GASTOS DE REPRESENTACIÓN"/>
    <s v="10-FONDO GENERAL"/>
  </r>
  <r>
    <s v="N"/>
    <n v="0"/>
    <n v="400000"/>
    <s v="0202-MINISTERIO DE  INTERIOR Y POLICÍA"/>
    <x v="0"/>
    <x v="0"/>
    <x v="0"/>
    <s v="1-SERVICIOS  GENERALES"/>
    <s v="1.4-Justicia, orden público y seguridad"/>
    <s v="1.4.01-Servicios de seguridad interior"/>
    <s v="13-LA VEGA"/>
    <s v="00-N/A"/>
    <s v="0001-MINISTERIO DE INTERIOR Y POLICIA"/>
    <x v="0"/>
    <s v="2.1-REMUNERACIONES Y CONTRIBUCIONES"/>
    <s v="2.1.4-GRATIFICACIONES Y BONIFICACIONES"/>
    <s v="10-FONDO GENERAL"/>
  </r>
  <r>
    <s v="N"/>
    <n v="308985.89"/>
    <n v="1033283"/>
    <s v="0202-MINISTERIO DE  INTERIOR Y POLICÍA"/>
    <x v="0"/>
    <x v="0"/>
    <x v="0"/>
    <s v="1-SERVICIOS  GENERALES"/>
    <s v="1.4-Justicia, orden público y seguridad"/>
    <s v="1.4.01-Servicios de seguridad interior"/>
    <s v="13-LA VEGA"/>
    <s v="00-N/A"/>
    <s v="0001-MINISTERIO DE INTERIOR Y POLICIA"/>
    <x v="0"/>
    <s v="2.1-REMUNERACIONES Y CONTRIBUCIONES"/>
    <s v="2.1.5-CONTRIBUCIONES A LA SEGURIDAD SOCIAL"/>
    <s v="10-FONDO GENERAL"/>
  </r>
  <r>
    <s v="N"/>
    <n v="481651.07"/>
    <n v="1350000"/>
    <s v="0202-MINISTERIO DE  INTERIOR Y POLICÍA"/>
    <x v="0"/>
    <x v="0"/>
    <x v="0"/>
    <s v="1-SERVICIOS  GENERALES"/>
    <s v="1.4-Justicia, orden público y seguridad"/>
    <s v="1.4.01-Servicios de seguridad interior"/>
    <s v="13-LA VEGA"/>
    <s v="00-N/A"/>
    <s v="0001-MINISTERIO DE INTERIOR Y POLICIA"/>
    <x v="0"/>
    <s v="2.2-CONTRATACIÓN DE SERVICIOS"/>
    <s v="2.2.1-SERVICIOS BÁSICOS"/>
    <s v="10-FONDO GENERAL"/>
  </r>
  <r>
    <s v="N"/>
    <n v="0"/>
    <n v="200000"/>
    <s v="0202-MINISTERIO DE  INTERIOR Y POLICÍA"/>
    <x v="0"/>
    <x v="0"/>
    <x v="0"/>
    <s v="1-SERVICIOS  GENERALES"/>
    <s v="1.4-Justicia, orden público y seguridad"/>
    <s v="1.4.01-Servicios de seguridad interior"/>
    <s v="13-LA VEGA"/>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13-LA VEGA"/>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13-LA VEGA"/>
    <s v="00-N/A"/>
    <s v="0001-MINISTERIO DE INTERIOR Y POLICIA"/>
    <x v="0"/>
    <s v="2.2-CONTRATACIÓN DE SERVICIOS"/>
    <s v="2.2.5-ALQUILERES Y RENTAS"/>
    <s v="10-FONDO GENERAL"/>
  </r>
  <r>
    <s v="N"/>
    <n v="0"/>
    <n v="200000"/>
    <s v="0202-MINISTERIO DE  INTERIOR Y POLICÍA"/>
    <x v="0"/>
    <x v="0"/>
    <x v="0"/>
    <s v="1-SERVICIOS  GENERALES"/>
    <s v="1.4-Justicia, orden público y seguridad"/>
    <s v="1.4.01-Servicios de seguridad interior"/>
    <s v="13-LA VEGA"/>
    <s v="00-N/A"/>
    <s v="0001-MINISTERIO DE INTERIOR Y POLICIA"/>
    <x v="0"/>
    <s v="2.2-CONTRATACIÓN DE SERVICIOS"/>
    <s v="2.2.7-SERVICIOS DE CONSERVACIÓN, REPARACIONES MENORES E INSTALACIONES TEMPORALES"/>
    <s v="10-FONDO GENERAL"/>
  </r>
  <r>
    <s v="N"/>
    <n v="0"/>
    <n v="382442"/>
    <s v="0202-MINISTERIO DE  INTERIOR Y POLICÍA"/>
    <x v="0"/>
    <x v="0"/>
    <x v="0"/>
    <s v="1-SERVICIOS  GENERALES"/>
    <s v="1.4-Justicia, orden público y seguridad"/>
    <s v="1.4.01-Servicios de seguridad interior"/>
    <s v="13-LA VEGA"/>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13-LA VEGA"/>
    <s v="00-N/A"/>
    <s v="0001-MINISTERIO DE INTERIOR Y POLICIA"/>
    <x v="0"/>
    <s v="2.3-MATERIALES Y SUMINISTROS"/>
    <s v="2.3.1-ALIMENTOS Y PRODUCTOS AGROFORESTALES"/>
    <s v="10-FONDO GENERAL"/>
  </r>
  <r>
    <s v="N"/>
    <n v="0"/>
    <n v="100000"/>
    <s v="0202-MINISTERIO DE  INTERIOR Y POLICÍA"/>
    <x v="0"/>
    <x v="0"/>
    <x v="0"/>
    <s v="1-SERVICIOS  GENERALES"/>
    <s v="1.4-Justicia, orden público y seguridad"/>
    <s v="1.4.01-Servicios de seguridad interior"/>
    <s v="13-LA VEGA"/>
    <s v="00-N/A"/>
    <s v="0001-MINISTERIO DE INTERIOR Y POLICIA"/>
    <x v="0"/>
    <s v="2.3-MATERIALES Y SUMINISTROS"/>
    <s v="2.3.3-PAPEL, CARTÓN E IMPRESOS"/>
    <s v="10-FONDO GENERAL"/>
  </r>
  <r>
    <s v="N"/>
    <n v="0"/>
    <n v="100000"/>
    <s v="0202-MINISTERIO DE  INTERIOR Y POLICÍA"/>
    <x v="0"/>
    <x v="0"/>
    <x v="0"/>
    <s v="1-SERVICIOS  GENERALES"/>
    <s v="1.4-Justicia, orden público y seguridad"/>
    <s v="1.4.01-Servicios de seguridad interior"/>
    <s v="13-LA VEGA"/>
    <s v="00-N/A"/>
    <s v="0001-MINISTERIO DE INTERIOR Y POLICIA"/>
    <x v="0"/>
    <s v="2.3-MATERIALES Y SUMINISTROS"/>
    <s v="2.3.5-CUERO, CAUCHO Y PLÁSTICO"/>
    <s v="10-FONDO GENERAL"/>
  </r>
  <r>
    <s v="N"/>
    <n v="0"/>
    <n v="900000"/>
    <s v="0202-MINISTERIO DE  INTERIOR Y POLICÍA"/>
    <x v="0"/>
    <x v="0"/>
    <x v="0"/>
    <s v="1-SERVICIOS  GENERALES"/>
    <s v="1.4-Justicia, orden público y seguridad"/>
    <s v="1.4.01-Servicios de seguridad interior"/>
    <s v="13-LA VEGA"/>
    <s v="00-N/A"/>
    <s v="0001-MINISTERIO DE INTERIOR Y POLICIA"/>
    <x v="0"/>
    <s v="2.3-MATERIALES Y SUMINISTROS"/>
    <s v="2.3.7-COMBUSTIBLES, LUBRICANTES, PRODUCTOS QUÍMICOS Y CONEXOS"/>
    <s v="10-FONDO GENERAL"/>
  </r>
  <r>
    <s v="N"/>
    <n v="0"/>
    <n v="200000"/>
    <s v="0202-MINISTERIO DE  INTERIOR Y POLICÍA"/>
    <x v="0"/>
    <x v="0"/>
    <x v="0"/>
    <s v="1-SERVICIOS  GENERALES"/>
    <s v="1.4-Justicia, orden público y seguridad"/>
    <s v="1.4.01-Servicios de seguridad interior"/>
    <s v="13-LA VEGA"/>
    <s v="00-N/A"/>
    <s v="0001-MINISTERIO DE INTERIOR Y POLICIA"/>
    <x v="0"/>
    <s v="2.3-MATERIALES Y SUMINISTROS"/>
    <s v="2.3.9-PRODUCTOS Y ÚTILES VARIOS"/>
    <s v="10-FONDO GENERAL"/>
  </r>
  <r>
    <s v="N"/>
    <n v="3095354.72"/>
    <n v="9120148"/>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1-REMUNERACIONES"/>
    <s v="10-FONDO GENERAL"/>
  </r>
  <r>
    <s v="N"/>
    <n v="0"/>
    <n v="720000"/>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2-SOBRESUELDOS"/>
    <s v="10-FONDO GENERAL"/>
  </r>
  <r>
    <s v="N"/>
    <n v="0"/>
    <n v="20000"/>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3-DIETAS Y GASTOS DE REPRESENTACIÓN"/>
    <s v="10-FONDO GENERAL"/>
  </r>
  <r>
    <s v="N"/>
    <n v="0"/>
    <n v="400000"/>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4-GRATIFICACIONES Y BONIFICACIONES"/>
    <s v="10-FONDO GENERAL"/>
  </r>
  <r>
    <s v="N"/>
    <n v="395888.09"/>
    <n v="1179852"/>
    <s v="0202-MINISTERIO DE  INTERIOR Y POLICÍA"/>
    <x v="0"/>
    <x v="0"/>
    <x v="0"/>
    <s v="1-SERVICIOS  GENERALES"/>
    <s v="1.4-Justicia, orden público y seguridad"/>
    <s v="1.4.01-Servicios de seguridad interior"/>
    <s v="14-MARIA TRINIDAD SANCHEZ"/>
    <s v="00-N/A"/>
    <s v="0001-MINISTERIO DE INTERIOR Y POLICIA"/>
    <x v="0"/>
    <s v="2.1-REMUNERACIONES Y CONTRIBUCIONES"/>
    <s v="2.1.5-CONTRIBUCIONES A LA SEGURIDAD SOCIAL"/>
    <s v="10-FONDO GENERAL"/>
  </r>
  <r>
    <s v="N"/>
    <n v="269132.93"/>
    <n v="650000"/>
    <s v="0202-MINISTERIO DE  INTERIOR Y POLICÍA"/>
    <x v="0"/>
    <x v="0"/>
    <x v="0"/>
    <s v="1-SERVICIOS  GENERALES"/>
    <s v="1.4-Justicia, orden público y seguridad"/>
    <s v="1.4.01-Servicios de seguridad interior"/>
    <s v="14-MARIA TRINIDAD SANCHEZ"/>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14-MARIA TRINIDAD SANCHEZ"/>
    <s v="00-N/A"/>
    <s v="0001-MINISTERIO DE INTERIOR Y POLICIA"/>
    <x v="0"/>
    <s v="2.2-CONTRATACIÓN DE SERVICIOS"/>
    <s v="2.2.2-PUBLICIDAD, IMPRESIÓN Y ENCUADERNACIÓN"/>
    <s v="10-FONDO GENERAL"/>
  </r>
  <r>
    <s v="N"/>
    <n v="0"/>
    <n v="400000"/>
    <s v="0202-MINISTERIO DE  INTERIOR Y POLICÍA"/>
    <x v="0"/>
    <x v="0"/>
    <x v="0"/>
    <s v="1-SERVICIOS  GENERALES"/>
    <s v="1.4-Justicia, orden público y seguridad"/>
    <s v="1.4.01-Servicios de seguridad interior"/>
    <s v="14-MARIA TRINIDAD SANCHEZ"/>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14-MARIA TRINIDAD SANCHEZ"/>
    <s v="00-N/A"/>
    <s v="0001-MINISTERIO DE INTERIOR Y POLICIA"/>
    <x v="0"/>
    <s v="2.2-CONTRATACIÓN DE SERVICIOS"/>
    <s v="2.2.4-TRANSPORTE Y ALMACENAJE"/>
    <s v="10-FONDO GENERAL"/>
  </r>
  <r>
    <s v="N"/>
    <n v="0"/>
    <n v="250000"/>
    <s v="0202-MINISTERIO DE  INTERIOR Y POLICÍA"/>
    <x v="0"/>
    <x v="0"/>
    <x v="0"/>
    <s v="1-SERVICIOS  GENERALES"/>
    <s v="1.4-Justicia, orden público y seguridad"/>
    <s v="1.4.01-Servicios de seguridad interior"/>
    <s v="14-MARIA TRINIDAD SANCHEZ"/>
    <s v="00-N/A"/>
    <s v="0001-MINISTERIO DE INTERIOR Y POLICIA"/>
    <x v="0"/>
    <s v="2.2-CONTRATACIÓN DE SERVICIOS"/>
    <s v="2.2.5-ALQUILERES Y RENTAS"/>
    <s v="10-FONDO GENERAL"/>
  </r>
  <r>
    <s v="N"/>
    <n v="0"/>
    <n v="100000"/>
    <s v="0202-MINISTERIO DE  INTERIOR Y POLICÍA"/>
    <x v="0"/>
    <x v="0"/>
    <x v="0"/>
    <s v="1-SERVICIOS  GENERALES"/>
    <s v="1.4-Justicia, orden público y seguridad"/>
    <s v="1.4.01-Servicios de seguridad interior"/>
    <s v="14-MARIA TRINIDAD SANCHEZ"/>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14-MARIA TRINIDAD SANCHEZ"/>
    <s v="00-N/A"/>
    <s v="0001-MINISTERIO DE INTERIOR Y POLICIA"/>
    <x v="0"/>
    <s v="2.2-CONTRATACIÓN DE SERVICIOS"/>
    <s v="2.2.9-OTRAS CONTRATACIONES DE SERVICIOS"/>
    <s v="10-FONDO GENERAL"/>
  </r>
  <r>
    <s v="N"/>
    <n v="0"/>
    <n v="450000"/>
    <s v="0202-MINISTERIO DE  INTERIOR Y POLICÍA"/>
    <x v="0"/>
    <x v="0"/>
    <x v="0"/>
    <s v="1-SERVICIOS  GENERALES"/>
    <s v="1.4-Justicia, orden público y seguridad"/>
    <s v="1.4.01-Servicios de seguridad interior"/>
    <s v="14-MARIA TRINIDAD SANCHEZ"/>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14-MARIA TRINIDAD SANCHEZ"/>
    <s v="00-N/A"/>
    <s v="0001-MINISTERIO DE INTERIOR Y POLICIA"/>
    <x v="0"/>
    <s v="2.3-MATERIALES Y SUMINISTROS"/>
    <s v="2.3.3-PAPEL, CARTÓN E IMPRESOS"/>
    <s v="10-FONDO GENERAL"/>
  </r>
  <r>
    <s v="N"/>
    <n v="0"/>
    <n v="50000"/>
    <s v="0202-MINISTERIO DE  INTERIOR Y POLICÍA"/>
    <x v="0"/>
    <x v="0"/>
    <x v="0"/>
    <s v="1-SERVICIOS  GENERALES"/>
    <s v="1.4-Justicia, orden público y seguridad"/>
    <s v="1.4.01-Servicios de seguridad interior"/>
    <s v="14-MARIA TRINIDAD SANCHEZ"/>
    <s v="00-N/A"/>
    <s v="0001-MINISTERIO DE INTERIOR Y POLICIA"/>
    <x v="0"/>
    <s v="2.3-MATERIALES Y SUMINISTROS"/>
    <s v="2.3.5-CUERO, CAUCHO Y PLÁSTICO"/>
    <s v="10-FONDO GENERAL"/>
  </r>
  <r>
    <s v="N"/>
    <n v="0"/>
    <n v="100000"/>
    <s v="0202-MINISTERIO DE  INTERIOR Y POLICÍA"/>
    <x v="0"/>
    <x v="0"/>
    <x v="0"/>
    <s v="1-SERVICIOS  GENERALES"/>
    <s v="1.4-Justicia, orden público y seguridad"/>
    <s v="1.4.01-Servicios de seguridad interior"/>
    <s v="14-MARIA TRINIDAD SANCHEZ"/>
    <s v="00-N/A"/>
    <s v="0001-MINISTERIO DE INTERIOR Y POLICIA"/>
    <x v="0"/>
    <s v="2.3-MATERIALES Y SUMINISTROS"/>
    <s v="2.3.6-PRODUCTOS DE MINERALES, METÁLICOS Y NO METÁLICOS"/>
    <s v="10-FONDO GENERAL"/>
  </r>
  <r>
    <s v="N"/>
    <n v="0"/>
    <n v="1300000"/>
    <s v="0202-MINISTERIO DE  INTERIOR Y POLICÍA"/>
    <x v="0"/>
    <x v="0"/>
    <x v="0"/>
    <s v="1-SERVICIOS  GENERALES"/>
    <s v="1.4-Justicia, orden público y seguridad"/>
    <s v="1.4.01-Servicios de seguridad interior"/>
    <s v="14-MARIA TRINIDAD SANCHEZ"/>
    <s v="00-N/A"/>
    <s v="0001-MINISTERIO DE INTERIOR Y POLICIA"/>
    <x v="0"/>
    <s v="2.3-MATERIALES Y SUMINISTROS"/>
    <s v="2.3.7-COMBUSTIBLES, LUBRICANTES, PRODUCTOS QUÍMICOS Y CONEXOS"/>
    <s v="10-FONDO GENERAL"/>
  </r>
  <r>
    <s v="N"/>
    <n v="0"/>
    <n v="180567"/>
    <s v="0202-MINISTERIO DE  INTERIOR Y POLICÍA"/>
    <x v="0"/>
    <x v="0"/>
    <x v="0"/>
    <s v="1-SERVICIOS  GENERALES"/>
    <s v="1.4-Justicia, orden público y seguridad"/>
    <s v="1.4.01-Servicios de seguridad interior"/>
    <s v="14-MARIA TRINIDAD SANCHEZ"/>
    <s v="00-N/A"/>
    <s v="0001-MINISTERIO DE INTERIOR Y POLICIA"/>
    <x v="0"/>
    <s v="2.3-MATERIALES Y SUMINISTROS"/>
    <s v="2.3.9-PRODUCTOS Y ÚTILES VARIOS"/>
    <s v="10-FONDO GENERAL"/>
  </r>
  <r>
    <s v="N"/>
    <n v="1773653.76"/>
    <n v="6250000"/>
    <s v="0202-MINISTERIO DE  INTERIOR Y POLICÍA"/>
    <x v="0"/>
    <x v="0"/>
    <x v="0"/>
    <s v="1-SERVICIOS  GENERALES"/>
    <s v="1.4-Justicia, orden público y seguridad"/>
    <s v="1.4.01-Servicios de seguridad interior"/>
    <s v="15-MONTE CRISTI"/>
    <s v="00-N/A"/>
    <s v="0001-MINISTERIO DE INTERIOR Y POLICIA"/>
    <x v="0"/>
    <s v="2.1-REMUNERACIONES Y CONTRIBUCIONES"/>
    <s v="2.1.1-REMUNERACIONES"/>
    <s v="10-FONDO GENERAL"/>
  </r>
  <r>
    <s v="N"/>
    <n v="80000"/>
    <n v="840000"/>
    <s v="0202-MINISTERIO DE  INTERIOR Y POLICÍA"/>
    <x v="0"/>
    <x v="0"/>
    <x v="0"/>
    <s v="1-SERVICIOS  GENERALES"/>
    <s v="1.4-Justicia, orden público y seguridad"/>
    <s v="1.4.01-Servicios de seguridad interior"/>
    <s v="15-MONTE CRISTI"/>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15-MONTE CRISTI"/>
    <s v="00-N/A"/>
    <s v="0001-MINISTERIO DE INTERIOR Y POLICIA"/>
    <x v="0"/>
    <s v="2.1-REMUNERACIONES Y CONTRIBUCIONES"/>
    <s v="2.1.3-DIETAS Y GASTOS DE REPRESENTACIÓN"/>
    <s v="10-FONDO GENERAL"/>
  </r>
  <r>
    <s v="N"/>
    <n v="0"/>
    <n v="500000"/>
    <s v="0202-MINISTERIO DE  INTERIOR Y POLICÍA"/>
    <x v="0"/>
    <x v="0"/>
    <x v="0"/>
    <s v="1-SERVICIOS  GENERALES"/>
    <s v="1.4-Justicia, orden público y seguridad"/>
    <s v="1.4.01-Servicios de seguridad interior"/>
    <s v="15-MONTE CRISTI"/>
    <s v="00-N/A"/>
    <s v="0001-MINISTERIO DE INTERIOR Y POLICIA"/>
    <x v="0"/>
    <s v="2.1-REMUNERACIONES Y CONTRIBUCIONES"/>
    <s v="2.1.4-GRATIFICACIONES Y BONIFICACIONES"/>
    <s v="10-FONDO GENERAL"/>
  </r>
  <r>
    <s v="N"/>
    <n v="245586.21"/>
    <n v="1400000"/>
    <s v="0202-MINISTERIO DE  INTERIOR Y POLICÍA"/>
    <x v="0"/>
    <x v="0"/>
    <x v="0"/>
    <s v="1-SERVICIOS  GENERALES"/>
    <s v="1.4-Justicia, orden público y seguridad"/>
    <s v="1.4.01-Servicios de seguridad interior"/>
    <s v="15-MONTE CRISTI"/>
    <s v="00-N/A"/>
    <s v="0001-MINISTERIO DE INTERIOR Y POLICIA"/>
    <x v="0"/>
    <s v="2.1-REMUNERACIONES Y CONTRIBUCIONES"/>
    <s v="2.1.5-CONTRIBUCIONES A LA SEGURIDAD SOCIAL"/>
    <s v="10-FONDO GENERAL"/>
  </r>
  <r>
    <s v="N"/>
    <n v="199249.85"/>
    <n v="1150000"/>
    <s v="0202-MINISTERIO DE  INTERIOR Y POLICÍA"/>
    <x v="0"/>
    <x v="0"/>
    <x v="0"/>
    <s v="1-SERVICIOS  GENERALES"/>
    <s v="1.4-Justicia, orden público y seguridad"/>
    <s v="1.4.01-Servicios de seguridad interior"/>
    <s v="15-MONTE CRISTI"/>
    <s v="00-N/A"/>
    <s v="0001-MINISTERIO DE INTERIOR Y POLICIA"/>
    <x v="0"/>
    <s v="2.2-CONTRATACIÓN DE SERVICIOS"/>
    <s v="2.2.1-SERVICIOS BÁSICOS"/>
    <s v="10-FONDO GENERAL"/>
  </r>
  <r>
    <s v="N"/>
    <n v="0"/>
    <n v="200000"/>
    <s v="0202-MINISTERIO DE  INTERIOR Y POLICÍA"/>
    <x v="0"/>
    <x v="0"/>
    <x v="0"/>
    <s v="1-SERVICIOS  GENERALES"/>
    <s v="1.4-Justicia, orden público y seguridad"/>
    <s v="1.4.01-Servicios de seguridad interior"/>
    <s v="15-MONTE CRISTI"/>
    <s v="00-N/A"/>
    <s v="0001-MINISTERIO DE INTERIOR Y POLICIA"/>
    <x v="0"/>
    <s v="2.2-CONTRATACIÓN DE SERVICIOS"/>
    <s v="2.2.2-PUBLICIDAD, IMPRESIÓN Y ENCUADERNACIÓN"/>
    <s v="10-FONDO GENERAL"/>
  </r>
  <r>
    <s v="N"/>
    <n v="0"/>
    <n v="373139"/>
    <s v="0202-MINISTERIO DE  INTERIOR Y POLICÍA"/>
    <x v="0"/>
    <x v="0"/>
    <x v="0"/>
    <s v="1-SERVICIOS  GENERALES"/>
    <s v="1.4-Justicia, orden público y seguridad"/>
    <s v="1.4.01-Servicios de seguridad interior"/>
    <s v="15-MONTE CRISTI"/>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15-MONTE CRISTI"/>
    <s v="00-N/A"/>
    <s v="0001-MINISTERIO DE INTERIOR Y POLICIA"/>
    <x v="0"/>
    <s v="2.2-CONTRATACIÓN DE SERVICIOS"/>
    <s v="2.2.4-TRANSPORTE Y ALMACENAJE"/>
    <s v="10-FONDO GENERAL"/>
  </r>
  <r>
    <s v="N"/>
    <n v="0"/>
    <n v="400000"/>
    <s v="0202-MINISTERIO DE  INTERIOR Y POLICÍA"/>
    <x v="0"/>
    <x v="0"/>
    <x v="0"/>
    <s v="1-SERVICIOS  GENERALES"/>
    <s v="1.4-Justicia, orden público y seguridad"/>
    <s v="1.4.01-Servicios de seguridad interior"/>
    <s v="15-MONTE CRISTI"/>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15-MONTE CRISTI"/>
    <s v="00-N/A"/>
    <s v="0001-MINISTERIO DE INTERIOR Y POLICIA"/>
    <x v="0"/>
    <s v="2.2-CONTRATACIÓN DE SERVICIOS"/>
    <s v="2.2.9-OTRAS CONTRATACIONES DE SERVICIOS"/>
    <s v="10-FONDO GENERAL"/>
  </r>
  <r>
    <s v="N"/>
    <n v="0"/>
    <n v="50000"/>
    <s v="0202-MINISTERIO DE  INTERIOR Y POLICÍA"/>
    <x v="0"/>
    <x v="0"/>
    <x v="0"/>
    <s v="1-SERVICIOS  GENERALES"/>
    <s v="1.4-Justicia, orden público y seguridad"/>
    <s v="1.4.01-Servicios de seguridad interior"/>
    <s v="15-MONTE CRISTI"/>
    <s v="00-N/A"/>
    <s v="0001-MINISTERIO DE INTERIOR Y POLICIA"/>
    <x v="0"/>
    <s v="2.3-MATERIALES Y SUMINISTROS"/>
    <s v="2.3.1-ALIMENTOS Y PRODUCTOS AGROFORESTALES"/>
    <s v="10-FONDO GENERAL"/>
  </r>
  <r>
    <s v="N"/>
    <n v="0"/>
    <n v="1300000"/>
    <s v="0202-MINISTERIO DE  INTERIOR Y POLICÍA"/>
    <x v="0"/>
    <x v="0"/>
    <x v="0"/>
    <s v="1-SERVICIOS  GENERALES"/>
    <s v="1.4-Justicia, orden público y seguridad"/>
    <s v="1.4.01-Servicios de seguridad interior"/>
    <s v="15-MONTE CRISTI"/>
    <s v="00-N/A"/>
    <s v="0001-MINISTERIO DE INTERIOR Y POLICIA"/>
    <x v="0"/>
    <s v="2.3-MATERIALES Y SUMINISTROS"/>
    <s v="2.3.7-COMBUSTIBLES, LUBRICANTES, PRODUCTOS QUÍMICOS Y CONEXOS"/>
    <s v="10-FONDO GENERAL"/>
  </r>
  <r>
    <s v="N"/>
    <n v="0"/>
    <n v="300000"/>
    <s v="0202-MINISTERIO DE  INTERIOR Y POLICÍA"/>
    <x v="0"/>
    <x v="0"/>
    <x v="0"/>
    <s v="1-SERVICIOS  GENERALES"/>
    <s v="1.4-Justicia, orden público y seguridad"/>
    <s v="1.4.01-Servicios de seguridad interior"/>
    <s v="15-MONTE CRISTI"/>
    <s v="00-N/A"/>
    <s v="0001-MINISTERIO DE INTERIOR Y POLICIA"/>
    <x v="0"/>
    <s v="2.3-MATERIALES Y SUMINISTROS"/>
    <s v="2.3.9-PRODUCTOS Y ÚTILES VARIOS"/>
    <s v="10-FONDO GENERAL"/>
  </r>
  <r>
    <s v="N"/>
    <n v="2464000"/>
    <n v="8788000"/>
    <s v="0202-MINISTERIO DE  INTERIOR Y POLICÍA"/>
    <x v="0"/>
    <x v="0"/>
    <x v="0"/>
    <s v="1-SERVICIOS  GENERALES"/>
    <s v="1.4-Justicia, orden público y seguridad"/>
    <s v="1.4.01-Servicios de seguridad interior"/>
    <s v="16-PEDERNALES"/>
    <s v="00-N/A"/>
    <s v="0001-MINISTERIO DE INTERIOR Y POLICIA"/>
    <x v="0"/>
    <s v="2.1-REMUNERACIONES Y CONTRIBUCIONES"/>
    <s v="2.1.1-REMUNERACIONES"/>
    <s v="10-FONDO GENERAL"/>
  </r>
  <r>
    <s v="N"/>
    <n v="120000"/>
    <n v="660000"/>
    <s v="0202-MINISTERIO DE  INTERIOR Y POLICÍA"/>
    <x v="0"/>
    <x v="0"/>
    <x v="0"/>
    <s v="1-SERVICIOS  GENERALES"/>
    <s v="1.4-Justicia, orden público y seguridad"/>
    <s v="1.4.01-Servicios de seguridad interior"/>
    <s v="16-PEDERNALES"/>
    <s v="00-N/A"/>
    <s v="0001-MINISTERIO DE INTERIOR Y POLICIA"/>
    <x v="0"/>
    <s v="2.1-REMUNERACIONES Y CONTRIBUCIONES"/>
    <s v="2.1.2-SOBRESUELDOS"/>
    <s v="10-FONDO GENERAL"/>
  </r>
  <r>
    <s v="N"/>
    <n v="0"/>
    <n v="373472"/>
    <s v="0202-MINISTERIO DE  INTERIOR Y POLICÍA"/>
    <x v="0"/>
    <x v="0"/>
    <x v="0"/>
    <s v="1-SERVICIOS  GENERALES"/>
    <s v="1.4-Justicia, orden público y seguridad"/>
    <s v="1.4.01-Servicios de seguridad interior"/>
    <s v="16-PEDERNALES"/>
    <s v="00-N/A"/>
    <s v="0001-MINISTERIO DE INTERIOR Y POLICIA"/>
    <x v="0"/>
    <s v="2.1-REMUNERACIONES Y CONTRIBUCIONES"/>
    <s v="2.1.4-GRATIFICACIONES Y BONIFICACIONES"/>
    <s v="10-FONDO GENERAL"/>
  </r>
  <r>
    <s v="N"/>
    <n v="376394.09"/>
    <n v="1128528"/>
    <s v="0202-MINISTERIO DE  INTERIOR Y POLICÍA"/>
    <x v="0"/>
    <x v="0"/>
    <x v="0"/>
    <s v="1-SERVICIOS  GENERALES"/>
    <s v="1.4-Justicia, orden público y seguridad"/>
    <s v="1.4.01-Servicios de seguridad interior"/>
    <s v="16-PEDERNALES"/>
    <s v="00-N/A"/>
    <s v="0001-MINISTERIO DE INTERIOR Y POLICIA"/>
    <x v="0"/>
    <s v="2.1-REMUNERACIONES Y CONTRIBUCIONES"/>
    <s v="2.1.5-CONTRIBUCIONES A LA SEGURIDAD SOCIAL"/>
    <s v="10-FONDO GENERAL"/>
  </r>
  <r>
    <s v="N"/>
    <n v="158028.49"/>
    <n v="1250000"/>
    <s v="0202-MINISTERIO DE  INTERIOR Y POLICÍA"/>
    <x v="0"/>
    <x v="0"/>
    <x v="0"/>
    <s v="1-SERVICIOS  GENERALES"/>
    <s v="1.4-Justicia, orden público y seguridad"/>
    <s v="1.4.01-Servicios de seguridad interior"/>
    <s v="16-PEDERNALES"/>
    <s v="00-N/A"/>
    <s v="0001-MINISTERIO DE INTERIOR Y POLICIA"/>
    <x v="0"/>
    <s v="2.2-CONTRATACIÓN DE SERVICIOS"/>
    <s v="2.2.1-SERVICIOS BÁSICOS"/>
    <s v="10-FONDO GENERAL"/>
  </r>
  <r>
    <s v="N"/>
    <n v="0"/>
    <n v="300000"/>
    <s v="0202-MINISTERIO DE  INTERIOR Y POLICÍA"/>
    <x v="0"/>
    <x v="0"/>
    <x v="0"/>
    <s v="1-SERVICIOS  GENERALES"/>
    <s v="1.4-Justicia, orden público y seguridad"/>
    <s v="1.4.01-Servicios de seguridad interior"/>
    <s v="16-PEDERNALES"/>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16-PEDERNALES"/>
    <s v="00-N/A"/>
    <s v="0001-MINISTERIO DE INTERIOR Y POLICIA"/>
    <x v="0"/>
    <s v="2.2-CONTRATACIÓN DE SERVICIOS"/>
    <s v="2.2.7-SERVICIOS DE CONSERVACIÓN, REPARACIONES MENORES E INSTALACIONES TEMPORALES"/>
    <s v="10-FONDO GENERAL"/>
  </r>
  <r>
    <s v="N"/>
    <n v="0"/>
    <n v="350000"/>
    <s v="0202-MINISTERIO DE  INTERIOR Y POLICÍA"/>
    <x v="0"/>
    <x v="0"/>
    <x v="0"/>
    <s v="1-SERVICIOS  GENERALES"/>
    <s v="1.4-Justicia, orden público y seguridad"/>
    <s v="1.4.01-Servicios de seguridad interior"/>
    <s v="16-PEDERNALES"/>
    <s v="00-N/A"/>
    <s v="0001-MINISTERIO DE INTERIOR Y POLICIA"/>
    <x v="0"/>
    <s v="2.2-CONTRATACIÓN DE SERVICIOS"/>
    <s v="2.2.8-OTROS SERVICIOS NO INCLUIDOS EN CONCEPTOS ANTERIORES"/>
    <s v="10-FONDO GENERAL"/>
  </r>
  <r>
    <s v="N"/>
    <n v="0"/>
    <n v="72139"/>
    <s v="0202-MINISTERIO DE  INTERIOR Y POLICÍA"/>
    <x v="0"/>
    <x v="0"/>
    <x v="0"/>
    <s v="1-SERVICIOS  GENERALES"/>
    <s v="1.4-Justicia, orden público y seguridad"/>
    <s v="1.4.01-Servicios de seguridad interior"/>
    <s v="16-PEDERNALES"/>
    <s v="00-N/A"/>
    <s v="0001-MINISTERIO DE INTERIOR Y POLICIA"/>
    <x v="0"/>
    <s v="2.3-MATERIALES Y SUMINISTROS"/>
    <s v="2.3.1-ALIMENTOS Y PRODUCTOS AGROFORESTALES"/>
    <s v="10-FONDO GENERAL"/>
  </r>
  <r>
    <s v="N"/>
    <n v="88028.78"/>
    <n v="1500000"/>
    <s v="0202-MINISTERIO DE  INTERIOR Y POLICÍA"/>
    <x v="0"/>
    <x v="0"/>
    <x v="0"/>
    <s v="1-SERVICIOS  GENERALES"/>
    <s v="1.4-Justicia, orden público y seguridad"/>
    <s v="1.4.01-Servicios de seguridad interior"/>
    <s v="16-PEDERNALES"/>
    <s v="00-N/A"/>
    <s v="0001-MINISTERIO DE INTERIOR Y POLICIA"/>
    <x v="0"/>
    <s v="2.3-MATERIALES Y SUMINISTROS"/>
    <s v="2.3.7-COMBUSTIBLES, LUBRICANTES, PRODUCTOS QUÍMICOS Y CONEXOS"/>
    <s v="10-FONDO GENERAL"/>
  </r>
  <r>
    <s v="N"/>
    <n v="0"/>
    <n v="450000"/>
    <s v="0202-MINISTERIO DE  INTERIOR Y POLICÍA"/>
    <x v="0"/>
    <x v="0"/>
    <x v="0"/>
    <s v="1-SERVICIOS  GENERALES"/>
    <s v="1.4-Justicia, orden público y seguridad"/>
    <s v="1.4.01-Servicios de seguridad interior"/>
    <s v="16-PEDERNALES"/>
    <s v="00-N/A"/>
    <s v="0001-MINISTERIO DE INTERIOR Y POLICIA"/>
    <x v="0"/>
    <s v="2.3-MATERIALES Y SUMINISTROS"/>
    <s v="2.3.9-PRODUCTOS Y ÚTILES VARIOS"/>
    <s v="10-FONDO GENERAL"/>
  </r>
  <r>
    <s v="N"/>
    <n v="2469237.0499999998"/>
    <n v="8714886"/>
    <s v="0202-MINISTERIO DE  INTERIOR Y POLICÍA"/>
    <x v="0"/>
    <x v="0"/>
    <x v="0"/>
    <s v="1-SERVICIOS  GENERALES"/>
    <s v="1.4-Justicia, orden público y seguridad"/>
    <s v="1.4.01-Servicios de seguridad interior"/>
    <s v="17-PERAVIA"/>
    <s v="00-N/A"/>
    <s v="0001-MINISTERIO DE INTERIOR Y POLICIA"/>
    <x v="0"/>
    <s v="2.1-REMUNERACIONES Y CONTRIBUCIONES"/>
    <s v="2.1.1-REMUNERACIONES"/>
    <s v="10-FONDO GENERAL"/>
  </r>
  <r>
    <s v="N"/>
    <n v="72000"/>
    <n v="440000"/>
    <s v="0202-MINISTERIO DE  INTERIOR Y POLICÍA"/>
    <x v="0"/>
    <x v="0"/>
    <x v="0"/>
    <s v="1-SERVICIOS  GENERALES"/>
    <s v="1.4-Justicia, orden público y seguridad"/>
    <s v="1.4.01-Servicios de seguridad interior"/>
    <s v="17-PERAVI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17-PERAVIA"/>
    <s v="00-N/A"/>
    <s v="0001-MINISTERIO DE INTERIOR Y POLICIA"/>
    <x v="0"/>
    <s v="2.1-REMUNERACIONES Y CONTRIBUCIONES"/>
    <s v="2.1.3-DIETAS Y GASTOS DE REPRESENTACIÓN"/>
    <s v="10-FONDO GENERAL"/>
  </r>
  <r>
    <s v="N"/>
    <n v="0"/>
    <n v="404516"/>
    <s v="0202-MINISTERIO DE  INTERIOR Y POLICÍA"/>
    <x v="0"/>
    <x v="0"/>
    <x v="0"/>
    <s v="1-SERVICIOS  GENERALES"/>
    <s v="1.4-Justicia, orden público y seguridad"/>
    <s v="1.4.01-Servicios de seguridad interior"/>
    <s v="17-PERAVIA"/>
    <s v="00-N/A"/>
    <s v="0001-MINISTERIO DE INTERIOR Y POLICIA"/>
    <x v="0"/>
    <s v="2.1-REMUNERACIONES Y CONTRIBUCIONES"/>
    <s v="2.1.4-GRATIFICACIONES Y BONIFICACIONES"/>
    <s v="10-FONDO GENERAL"/>
  </r>
  <r>
    <s v="N"/>
    <n v="372406.21"/>
    <n v="1100000"/>
    <s v="0202-MINISTERIO DE  INTERIOR Y POLICÍA"/>
    <x v="0"/>
    <x v="0"/>
    <x v="0"/>
    <s v="1-SERVICIOS  GENERALES"/>
    <s v="1.4-Justicia, orden público y seguridad"/>
    <s v="1.4.01-Servicios de seguridad interior"/>
    <s v="17-PERAVIA"/>
    <s v="00-N/A"/>
    <s v="0001-MINISTERIO DE INTERIOR Y POLICIA"/>
    <x v="0"/>
    <s v="2.1-REMUNERACIONES Y CONTRIBUCIONES"/>
    <s v="2.1.5-CONTRIBUCIONES A LA SEGURIDAD SOCIAL"/>
    <s v="10-FONDO GENERAL"/>
  </r>
  <r>
    <s v="N"/>
    <n v="241131.46"/>
    <n v="1000000"/>
    <s v="0202-MINISTERIO DE  INTERIOR Y POLICÍA"/>
    <x v="0"/>
    <x v="0"/>
    <x v="0"/>
    <s v="1-SERVICIOS  GENERALES"/>
    <s v="1.4-Justicia, orden público y seguridad"/>
    <s v="1.4.01-Servicios de seguridad interior"/>
    <s v="17-PERAVIA"/>
    <s v="00-N/A"/>
    <s v="0001-MINISTERIO DE INTERIOR Y POLICIA"/>
    <x v="0"/>
    <s v="2.2-CONTRATACIÓN DE SERVICIOS"/>
    <s v="2.2.1-SERVICIOS BÁSICOS"/>
    <s v="10-FONDO GENERAL"/>
  </r>
  <r>
    <s v="N"/>
    <n v="0"/>
    <n v="300000"/>
    <s v="0202-MINISTERIO DE  INTERIOR Y POLICÍA"/>
    <x v="0"/>
    <x v="0"/>
    <x v="0"/>
    <s v="1-SERVICIOS  GENERALES"/>
    <s v="1.4-Justicia, orden público y seguridad"/>
    <s v="1.4.01-Servicios de seguridad interior"/>
    <s v="17-PERAVIA"/>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17-PERAVIA"/>
    <s v="00-N/A"/>
    <s v="0001-MINISTERIO DE INTERIOR Y POLICIA"/>
    <x v="0"/>
    <s v="2.2-CONTRATACIÓN DE SERVICIOS"/>
    <s v="2.2.5-ALQUILERES Y RENTAS"/>
    <s v="10-FONDO GENERAL"/>
  </r>
  <r>
    <s v="N"/>
    <n v="0"/>
    <n v="790598"/>
    <s v="0202-MINISTERIO DE  INTERIOR Y POLICÍA"/>
    <x v="0"/>
    <x v="0"/>
    <x v="0"/>
    <s v="1-SERVICIOS  GENERALES"/>
    <s v="1.4-Justicia, orden público y seguridad"/>
    <s v="1.4.01-Servicios de seguridad interior"/>
    <s v="17-PERAVIA"/>
    <s v="00-N/A"/>
    <s v="0001-MINISTERIO DE INTERIOR Y POLICIA"/>
    <x v="0"/>
    <s v="2.2-CONTRATACIÓN DE SERVICIOS"/>
    <s v="2.2.7-SERVICIOS DE CONSERVACIÓN, REPARACIONES MENORES E INSTALACIONES TEMPORALES"/>
    <s v="10-FONDO GENERAL"/>
  </r>
  <r>
    <s v="N"/>
    <n v="0"/>
    <n v="150000"/>
    <s v="0202-MINISTERIO DE  INTERIOR Y POLICÍA"/>
    <x v="0"/>
    <x v="0"/>
    <x v="0"/>
    <s v="1-SERVICIOS  GENERALES"/>
    <s v="1.4-Justicia, orden público y seguridad"/>
    <s v="1.4.01-Servicios de seguridad interior"/>
    <s v="17-PERAVIA"/>
    <s v="00-N/A"/>
    <s v="0001-MINISTERIO DE INTERIOR Y POLICIA"/>
    <x v="0"/>
    <s v="2.2-CONTRATACIÓN DE SERVICIOS"/>
    <s v="2.2.8-OTROS SERVICIOS NO INCLUIDOS EN CONCEPTOS ANTERIORES"/>
    <s v="10-FONDO GENERAL"/>
  </r>
  <r>
    <s v="N"/>
    <n v="0"/>
    <n v="15307"/>
    <s v="0202-MINISTERIO DE  INTERIOR Y POLICÍA"/>
    <x v="0"/>
    <x v="0"/>
    <x v="0"/>
    <s v="1-SERVICIOS  GENERALES"/>
    <s v="1.4-Justicia, orden público y seguridad"/>
    <s v="1.4.01-Servicios de seguridad interior"/>
    <s v="17-PERAVIA"/>
    <s v="00-N/A"/>
    <s v="0001-MINISTERIO DE INTERIOR Y POLICIA"/>
    <x v="0"/>
    <s v="2.2-CONTRATACIÓN DE SERVICIOS"/>
    <s v="2.2.9-OTRAS CONTRATACIONES DE SERVICIOS"/>
    <s v="10-FONDO GENERAL"/>
  </r>
  <r>
    <s v="N"/>
    <n v="0"/>
    <n v="50000"/>
    <s v="0202-MINISTERIO DE  INTERIOR Y POLICÍA"/>
    <x v="0"/>
    <x v="0"/>
    <x v="0"/>
    <s v="1-SERVICIOS  GENERALES"/>
    <s v="1.4-Justicia, orden público y seguridad"/>
    <s v="1.4.01-Servicios de seguridad interior"/>
    <s v="17-PERAVIA"/>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17-PERAVIA"/>
    <s v="00-N/A"/>
    <s v="0001-MINISTERIO DE INTERIOR Y POLICIA"/>
    <x v="0"/>
    <s v="2.3-MATERIALES Y SUMINISTROS"/>
    <s v="2.3.3-PAPEL, CARTÓN E IMPRESOS"/>
    <s v="10-FONDO GENERAL"/>
  </r>
  <r>
    <s v="N"/>
    <n v="190520.89"/>
    <n v="1000000"/>
    <s v="0202-MINISTERIO DE  INTERIOR Y POLICÍA"/>
    <x v="0"/>
    <x v="0"/>
    <x v="0"/>
    <s v="1-SERVICIOS  GENERALES"/>
    <s v="1.4-Justicia, orden público y seguridad"/>
    <s v="1.4.01-Servicios de seguridad interior"/>
    <s v="17-PERAVIA"/>
    <s v="00-N/A"/>
    <s v="0001-MINISTERIO DE INTERIOR Y POLICIA"/>
    <x v="0"/>
    <s v="2.3-MATERIALES Y SUMINISTROS"/>
    <s v="2.3.7-COMBUSTIBLES, LUBRICANTES, PRODUCTOS QUÍMICOS Y CONEXOS"/>
    <s v="10-FONDO GENERAL"/>
  </r>
  <r>
    <s v="N"/>
    <n v="0"/>
    <n v="640277"/>
    <s v="0202-MINISTERIO DE  INTERIOR Y POLICÍA"/>
    <x v="0"/>
    <x v="0"/>
    <x v="0"/>
    <s v="1-SERVICIOS  GENERALES"/>
    <s v="1.4-Justicia, orden público y seguridad"/>
    <s v="1.4.01-Servicios de seguridad interior"/>
    <s v="17-PERAVIA"/>
    <s v="00-N/A"/>
    <s v="0001-MINISTERIO DE INTERIOR Y POLICIA"/>
    <x v="0"/>
    <s v="2.3-MATERIALES Y SUMINISTROS"/>
    <s v="2.3.9-PRODUCTOS Y ÚTILES VARIOS"/>
    <s v="10-FONDO GENERAL"/>
  </r>
  <r>
    <s v="N"/>
    <n v="2450951.3199999998"/>
    <n v="7906500"/>
    <s v="0202-MINISTERIO DE  INTERIOR Y POLICÍA"/>
    <x v="0"/>
    <x v="0"/>
    <x v="0"/>
    <s v="1-SERVICIOS  GENERALES"/>
    <s v="1.4-Justicia, orden público y seguridad"/>
    <s v="1.4.01-Servicios de seguridad interior"/>
    <s v="18-PUERTO PLATA"/>
    <s v="00-N/A"/>
    <s v="0001-MINISTERIO DE INTERIOR Y POLICIA"/>
    <x v="0"/>
    <s v="2.1-REMUNERACIONES Y CONTRIBUCIONES"/>
    <s v="2.1.1-REMUNERACIONES"/>
    <s v="10-FONDO GENERAL"/>
  </r>
  <r>
    <s v="N"/>
    <n v="300000"/>
    <n v="1800000"/>
    <s v="0202-MINISTERIO DE  INTERIOR Y POLICÍA"/>
    <x v="0"/>
    <x v="0"/>
    <x v="0"/>
    <s v="1-SERVICIOS  GENERALES"/>
    <s v="1.4-Justicia, orden público y seguridad"/>
    <s v="1.4.01-Servicios de seguridad interior"/>
    <s v="18-PUERTO PLAT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18-PUERTO PLATA"/>
    <s v="00-N/A"/>
    <s v="0001-MINISTERIO DE INTERIOR Y POLICIA"/>
    <x v="0"/>
    <s v="2.1-REMUNERACIONES Y CONTRIBUCIONES"/>
    <s v="2.1.3-DIETAS Y GASTOS DE REPRESENTACIÓN"/>
    <s v="10-FONDO GENERAL"/>
  </r>
  <r>
    <s v="N"/>
    <n v="0"/>
    <n v="550000"/>
    <s v="0202-MINISTERIO DE  INTERIOR Y POLICÍA"/>
    <x v="0"/>
    <x v="0"/>
    <x v="0"/>
    <s v="1-SERVICIOS  GENERALES"/>
    <s v="1.4-Justicia, orden público y seguridad"/>
    <s v="1.4.01-Servicios de seguridad interior"/>
    <s v="18-PUERTO PLATA"/>
    <s v="00-N/A"/>
    <s v="0001-MINISTERIO DE INTERIOR Y POLICIA"/>
    <x v="0"/>
    <s v="2.1-REMUNERACIONES Y CONTRIBUCIONES"/>
    <s v="2.1.4-GRATIFICACIONES Y BONIFICACIONES"/>
    <s v="10-FONDO GENERAL"/>
  </r>
  <r>
    <s v="N"/>
    <n v="348384.29"/>
    <n v="1400000"/>
    <s v="0202-MINISTERIO DE  INTERIOR Y POLICÍA"/>
    <x v="0"/>
    <x v="0"/>
    <x v="0"/>
    <s v="1-SERVICIOS  GENERALES"/>
    <s v="1.4-Justicia, orden público y seguridad"/>
    <s v="1.4.01-Servicios de seguridad interior"/>
    <s v="18-PUERTO PLATA"/>
    <s v="00-N/A"/>
    <s v="0001-MINISTERIO DE INTERIOR Y POLICIA"/>
    <x v="0"/>
    <s v="2.1-REMUNERACIONES Y CONTRIBUCIONES"/>
    <s v="2.1.5-CONTRIBUCIONES A LA SEGURIDAD SOCIAL"/>
    <s v="10-FONDO GENERAL"/>
  </r>
  <r>
    <s v="N"/>
    <n v="34244.36"/>
    <n v="590277"/>
    <s v="0202-MINISTERIO DE  INTERIOR Y POLICÍA"/>
    <x v="0"/>
    <x v="0"/>
    <x v="0"/>
    <s v="1-SERVICIOS  GENERALES"/>
    <s v="1.4-Justicia, orden público y seguridad"/>
    <s v="1.4.01-Servicios de seguridad interior"/>
    <s v="18-PUERTO PLATA"/>
    <s v="00-N/A"/>
    <s v="0001-MINISTERIO DE INTERIOR Y POLICIA"/>
    <x v="0"/>
    <s v="2.2-CONTRATACIÓN DE SERVICIOS"/>
    <s v="2.2.1-SERVICIOS BÁSICOS"/>
    <s v="10-FONDO GENERAL"/>
  </r>
  <r>
    <s v="N"/>
    <n v="0"/>
    <n v="50000"/>
    <s v="0202-MINISTERIO DE  INTERIOR Y POLICÍA"/>
    <x v="0"/>
    <x v="0"/>
    <x v="0"/>
    <s v="1-SERVICIOS  GENERALES"/>
    <s v="1.4-Justicia, orden público y seguridad"/>
    <s v="1.4.01-Servicios de seguridad interior"/>
    <s v="18-PUERTO PLATA"/>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18-PUERTO PLATA"/>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18-PUERTO PLATA"/>
    <s v="00-N/A"/>
    <s v="0001-MINISTERIO DE INTERIOR Y POLICIA"/>
    <x v="0"/>
    <s v="2.2-CONTRATACIÓN DE SERVICIOS"/>
    <s v="2.2.5-ALQUILERES Y RENTAS"/>
    <s v="10-FONDO GENERAL"/>
  </r>
  <r>
    <s v="N"/>
    <n v="0"/>
    <n v="693500"/>
    <s v="0202-MINISTERIO DE  INTERIOR Y POLICÍA"/>
    <x v="0"/>
    <x v="0"/>
    <x v="0"/>
    <s v="1-SERVICIOS  GENERALES"/>
    <s v="1.4-Justicia, orden público y seguridad"/>
    <s v="1.4.01-Servicios de seguridad interior"/>
    <s v="18-PUERTO PLATA"/>
    <s v="00-N/A"/>
    <s v="0001-MINISTERIO DE INTERIOR Y POLICIA"/>
    <x v="0"/>
    <s v="2.2-CONTRATACIÓN DE SERVICIOS"/>
    <s v="2.2.7-SERVICIOS DE CONSERVACIÓN, REPARACIONES MENORES E INSTALACIONES TEMPORALES"/>
    <s v="10-FONDO GENERAL"/>
  </r>
  <r>
    <s v="N"/>
    <n v="0"/>
    <n v="200000"/>
    <s v="0202-MINISTERIO DE  INTERIOR Y POLICÍA"/>
    <x v="0"/>
    <x v="0"/>
    <x v="0"/>
    <s v="1-SERVICIOS  GENERALES"/>
    <s v="1.4-Justicia, orden público y seguridad"/>
    <s v="1.4.01-Servicios de seguridad interior"/>
    <s v="18-PUERTO PLATA"/>
    <s v="00-N/A"/>
    <s v="0001-MINISTERIO DE INTERIOR Y POLICIA"/>
    <x v="0"/>
    <s v="2.2-CONTRATACIÓN DE SERVICIOS"/>
    <s v="2.2.8-OTROS SERVICIOS NO INCLUIDOS EN CONCEPTOS ANTERIORES"/>
    <s v="10-FONDO GENERAL"/>
  </r>
  <r>
    <s v="N"/>
    <n v="0"/>
    <n v="50000"/>
    <s v="0202-MINISTERIO DE  INTERIOR Y POLICÍA"/>
    <x v="0"/>
    <x v="0"/>
    <x v="0"/>
    <s v="1-SERVICIOS  GENERALES"/>
    <s v="1.4-Justicia, orden público y seguridad"/>
    <s v="1.4.01-Servicios de seguridad interior"/>
    <s v="18-PUERTO PLATA"/>
    <s v="00-N/A"/>
    <s v="0001-MINISTERIO DE INTERIOR Y POLICIA"/>
    <x v="0"/>
    <s v="2.3-MATERIALES Y SUMINISTROS"/>
    <s v="2.3.1-ALIMENTOS Y PRODUCTOS AGROFORESTALES"/>
    <s v="10-FONDO GENERAL"/>
  </r>
  <r>
    <s v="N"/>
    <n v="184710"/>
    <n v="1200000"/>
    <s v="0202-MINISTERIO DE  INTERIOR Y POLICÍA"/>
    <x v="0"/>
    <x v="0"/>
    <x v="0"/>
    <s v="1-SERVICIOS  GENERALES"/>
    <s v="1.4-Justicia, orden público y seguridad"/>
    <s v="1.4.01-Servicios de seguridad interior"/>
    <s v="18-PUERTO PLATA"/>
    <s v="00-N/A"/>
    <s v="0001-MINISTERIO DE INTERIOR Y POLICIA"/>
    <x v="0"/>
    <s v="2.3-MATERIALES Y SUMINISTROS"/>
    <s v="2.3.7-COMBUSTIBLES, LUBRICANTES, PRODUCTOS QUÍMICOS Y CONEXOS"/>
    <s v="10-FONDO GENERAL"/>
  </r>
  <r>
    <s v="N"/>
    <n v="0"/>
    <n v="100000"/>
    <s v="0202-MINISTERIO DE  INTERIOR Y POLICÍA"/>
    <x v="0"/>
    <x v="0"/>
    <x v="0"/>
    <s v="1-SERVICIOS  GENERALES"/>
    <s v="1.4-Justicia, orden público y seguridad"/>
    <s v="1.4.01-Servicios de seguridad interior"/>
    <s v="18-PUERTO PLATA"/>
    <s v="00-N/A"/>
    <s v="0001-MINISTERIO DE INTERIOR Y POLICIA"/>
    <x v="0"/>
    <s v="2.3-MATERIALES Y SUMINISTROS"/>
    <s v="2.3.9-PRODUCTOS Y ÚTILES VARIOS"/>
    <s v="10-FONDO GENERAL"/>
  </r>
  <r>
    <s v="N"/>
    <n v="2717305.03"/>
    <n v="9395470"/>
    <s v="0202-MINISTERIO DE  INTERIOR Y POLICÍA"/>
    <x v="0"/>
    <x v="0"/>
    <x v="0"/>
    <s v="1-SERVICIOS  GENERALES"/>
    <s v="1.4-Justicia, orden público y seguridad"/>
    <s v="1.4.01-Servicios de seguridad interior"/>
    <s v="19-HERMANAS MIRABAL"/>
    <s v="00-N/A"/>
    <s v="0001-MINISTERIO DE INTERIOR Y POLICIA"/>
    <x v="0"/>
    <s v="2.1-REMUNERACIONES Y CONTRIBUCIONES"/>
    <s v="2.1.1-REMUNERACIONES"/>
    <s v="10-FONDO GENERAL"/>
  </r>
  <r>
    <s v="N"/>
    <n v="80000"/>
    <n v="900000"/>
    <s v="0202-MINISTERIO DE  INTERIOR Y POLICÍA"/>
    <x v="0"/>
    <x v="0"/>
    <x v="0"/>
    <s v="1-SERVICIOS  GENERALES"/>
    <s v="1.4-Justicia, orden público y seguridad"/>
    <s v="1.4.01-Servicios de seguridad interior"/>
    <s v="19-HERMANAS MIRABAL"/>
    <s v="00-N/A"/>
    <s v="0001-MINISTERIO DE INTERIOR Y POLICIA"/>
    <x v="0"/>
    <s v="2.1-REMUNERACIONES Y CONTRIBUCIONES"/>
    <s v="2.1.2-SOBRESUELDOS"/>
    <s v="10-FONDO GENERAL"/>
  </r>
  <r>
    <s v="N"/>
    <n v="0"/>
    <n v="200000"/>
    <s v="0202-MINISTERIO DE  INTERIOR Y POLICÍA"/>
    <x v="0"/>
    <x v="0"/>
    <x v="0"/>
    <s v="1-SERVICIOS  GENERALES"/>
    <s v="1.4-Justicia, orden público y seguridad"/>
    <s v="1.4.01-Servicios de seguridad interior"/>
    <s v="19-HERMANAS MIRABAL"/>
    <s v="00-N/A"/>
    <s v="0001-MINISTERIO DE INTERIOR Y POLICIA"/>
    <x v="0"/>
    <s v="2.1-REMUNERACIONES Y CONTRIBUCIONES"/>
    <s v="2.1.3-DIETAS Y GASTOS DE REPRESENTACIÓN"/>
    <s v="10-FONDO GENERAL"/>
  </r>
  <r>
    <s v="N"/>
    <n v="0"/>
    <n v="500000"/>
    <s v="0202-MINISTERIO DE  INTERIOR Y POLICÍA"/>
    <x v="0"/>
    <x v="0"/>
    <x v="0"/>
    <s v="1-SERVICIOS  GENERALES"/>
    <s v="1.4-Justicia, orden público y seguridad"/>
    <s v="1.4.01-Servicios de seguridad interior"/>
    <s v="19-HERMANAS MIRABAL"/>
    <s v="00-N/A"/>
    <s v="0001-MINISTERIO DE INTERIOR Y POLICIA"/>
    <x v="0"/>
    <s v="2.1-REMUNERACIONES Y CONTRIBUCIONES"/>
    <s v="2.1.4-GRATIFICACIONES Y BONIFICACIONES"/>
    <s v="10-FONDO GENERAL"/>
  </r>
  <r>
    <s v="N"/>
    <n v="412714.49"/>
    <n v="1600000"/>
    <s v="0202-MINISTERIO DE  INTERIOR Y POLICÍA"/>
    <x v="0"/>
    <x v="0"/>
    <x v="0"/>
    <s v="1-SERVICIOS  GENERALES"/>
    <s v="1.4-Justicia, orden público y seguridad"/>
    <s v="1.4.01-Servicios de seguridad interior"/>
    <s v="19-HERMANAS MIRABAL"/>
    <s v="00-N/A"/>
    <s v="0001-MINISTERIO DE INTERIOR Y POLICIA"/>
    <x v="0"/>
    <s v="2.1-REMUNERACIONES Y CONTRIBUCIONES"/>
    <s v="2.1.5-CONTRIBUCIONES A LA SEGURIDAD SOCIAL"/>
    <s v="10-FONDO GENERAL"/>
  </r>
  <r>
    <s v="N"/>
    <n v="107984.84"/>
    <n v="850000"/>
    <s v="0202-MINISTERIO DE  INTERIOR Y POLICÍA"/>
    <x v="0"/>
    <x v="0"/>
    <x v="0"/>
    <s v="1-SERVICIOS  GENERALES"/>
    <s v="1.4-Justicia, orden público y seguridad"/>
    <s v="1.4.01-Servicios de seguridad interior"/>
    <s v="19-HERMANAS MIRABAL"/>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19-HERMANAS MIRABAL"/>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19-HERMANAS MIRABAL"/>
    <s v="00-N/A"/>
    <s v="0001-MINISTERIO DE INTERIOR Y POLICIA"/>
    <x v="0"/>
    <s v="2.2-CONTRATACIÓN DE SERVICIOS"/>
    <s v="2.2.3-VIÁTICOS"/>
    <s v="10-FONDO GENERAL"/>
  </r>
  <r>
    <s v="N"/>
    <n v="0"/>
    <n v="150000"/>
    <s v="0202-MINISTERIO DE  INTERIOR Y POLICÍA"/>
    <x v="0"/>
    <x v="0"/>
    <x v="0"/>
    <s v="1-SERVICIOS  GENERALES"/>
    <s v="1.4-Justicia, orden público y seguridad"/>
    <s v="1.4.01-Servicios de seguridad interior"/>
    <s v="19-HERMANAS MIRABAL"/>
    <s v="00-N/A"/>
    <s v="0001-MINISTERIO DE INTERIOR Y POLICIA"/>
    <x v="0"/>
    <s v="2.2-CONTRATACIÓN DE SERVICIOS"/>
    <s v="2.2.5-ALQUILERES Y RENTAS"/>
    <s v="10-FONDO GENERAL"/>
  </r>
  <r>
    <s v="N"/>
    <n v="0"/>
    <n v="400000"/>
    <s v="0202-MINISTERIO DE  INTERIOR Y POLICÍA"/>
    <x v="0"/>
    <x v="0"/>
    <x v="0"/>
    <s v="1-SERVICIOS  GENERALES"/>
    <s v="1.4-Justicia, orden público y seguridad"/>
    <s v="1.4.01-Servicios de seguridad interior"/>
    <s v="19-HERMANAS MIRABAL"/>
    <s v="00-N/A"/>
    <s v="0001-MINISTERIO DE INTERIOR Y POLICIA"/>
    <x v="0"/>
    <s v="2.2-CONTRATACIÓN DE SERVICIOS"/>
    <s v="2.2.8-OTROS SERVICIOS NO INCLUIDOS EN CONCEPTOS ANTERIORES"/>
    <s v="10-FONDO GENERAL"/>
  </r>
  <r>
    <s v="N"/>
    <n v="0"/>
    <n v="300000"/>
    <s v="0202-MINISTERIO DE  INTERIOR Y POLICÍA"/>
    <x v="0"/>
    <x v="0"/>
    <x v="0"/>
    <s v="1-SERVICIOS  GENERALES"/>
    <s v="1.4-Justicia, orden público y seguridad"/>
    <s v="1.4.01-Servicios de seguridad interior"/>
    <s v="19-HERMANAS MIRABAL"/>
    <s v="00-N/A"/>
    <s v="0001-MINISTERIO DE INTERIOR Y POLICIA"/>
    <x v="0"/>
    <s v="2.2-CONTRATACIÓN DE SERVICIOS"/>
    <s v="2.2.9-OTRAS CONTRATACIONES DE SERVICIOS"/>
    <s v="10-FONDO GENERAL"/>
  </r>
  <r>
    <s v="N"/>
    <n v="420250.5"/>
    <n v="1300000"/>
    <s v="0202-MINISTERIO DE  INTERIOR Y POLICÍA"/>
    <x v="0"/>
    <x v="0"/>
    <x v="0"/>
    <s v="1-SERVICIOS  GENERALES"/>
    <s v="1.4-Justicia, orden público y seguridad"/>
    <s v="1.4.01-Servicios de seguridad interior"/>
    <s v="19-HERMANAS MIRABAL"/>
    <s v="00-N/A"/>
    <s v="0001-MINISTERIO DE INTERIOR Y POLICIA"/>
    <x v="0"/>
    <s v="2.3-MATERIALES Y SUMINISTROS"/>
    <s v="2.3.7-COMBUSTIBLES, LUBRICANTES, PRODUCTOS QUÍMICOS Y CONEXOS"/>
    <s v="10-FONDO GENERAL"/>
  </r>
  <r>
    <s v="N"/>
    <n v="0"/>
    <n v="100000"/>
    <s v="0202-MINISTERIO DE  INTERIOR Y POLICÍA"/>
    <x v="0"/>
    <x v="0"/>
    <x v="0"/>
    <s v="1-SERVICIOS  GENERALES"/>
    <s v="1.4-Justicia, orden público y seguridad"/>
    <s v="1.4.01-Servicios de seguridad interior"/>
    <s v="19-HERMANAS MIRABAL"/>
    <s v="00-N/A"/>
    <s v="0001-MINISTERIO DE INTERIOR Y POLICIA"/>
    <x v="0"/>
    <s v="2.3-MATERIALES Y SUMINISTROS"/>
    <s v="2.3.9-PRODUCTOS Y ÚTILES VARIOS"/>
    <s v="10-FONDO GENERAL"/>
  </r>
  <r>
    <s v="N"/>
    <n v="1788425.66"/>
    <n v="5621900"/>
    <s v="0202-MINISTERIO DE  INTERIOR Y POLICÍA"/>
    <x v="0"/>
    <x v="0"/>
    <x v="0"/>
    <s v="1-SERVICIOS  GENERALES"/>
    <s v="1.4-Justicia, orden público y seguridad"/>
    <s v="1.4.01-Servicios de seguridad interior"/>
    <s v="20-SAMANA"/>
    <s v="00-N/A"/>
    <s v="0001-MINISTERIO DE INTERIOR Y POLICIA"/>
    <x v="0"/>
    <s v="2.1-REMUNERACIONES Y CONTRIBUCIONES"/>
    <s v="2.1.1-REMUNERACIONES"/>
    <s v="10-FONDO GENERAL"/>
  </r>
  <r>
    <s v="N"/>
    <n v="0"/>
    <n v="600000"/>
    <s v="0202-MINISTERIO DE  INTERIOR Y POLICÍA"/>
    <x v="0"/>
    <x v="0"/>
    <x v="0"/>
    <s v="1-SERVICIOS  GENERALES"/>
    <s v="1.4-Justicia, orden público y seguridad"/>
    <s v="1.4.01-Servicios de seguridad interior"/>
    <s v="20-SAMAN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20-SAMANA"/>
    <s v="00-N/A"/>
    <s v="0001-MINISTERIO DE INTERIOR Y POLICIA"/>
    <x v="0"/>
    <s v="2.1-REMUNERACIONES Y CONTRIBUCIONES"/>
    <s v="2.1.3-DIETAS Y GASTOS DE REPRESENTACIÓN"/>
    <s v="10-FONDO GENERAL"/>
  </r>
  <r>
    <s v="N"/>
    <n v="0"/>
    <n v="400000"/>
    <s v="0202-MINISTERIO DE  INTERIOR Y POLICÍA"/>
    <x v="0"/>
    <x v="0"/>
    <x v="0"/>
    <s v="1-SERVICIOS  GENERALES"/>
    <s v="1.4-Justicia, orden público y seguridad"/>
    <s v="1.4.01-Servicios de seguridad interior"/>
    <s v="20-SAMANA"/>
    <s v="00-N/A"/>
    <s v="0001-MINISTERIO DE INTERIOR Y POLICIA"/>
    <x v="0"/>
    <s v="2.1-REMUNERACIONES Y CONTRIBUCIONES"/>
    <s v="2.1.4-GRATIFICACIONES Y BONIFICACIONES"/>
    <s v="10-FONDO GENERAL"/>
  </r>
  <r>
    <s v="N"/>
    <n v="242685.77"/>
    <n v="1128100"/>
    <s v="0202-MINISTERIO DE  INTERIOR Y POLICÍA"/>
    <x v="0"/>
    <x v="0"/>
    <x v="0"/>
    <s v="1-SERVICIOS  GENERALES"/>
    <s v="1.4-Justicia, orden público y seguridad"/>
    <s v="1.4.01-Servicios de seguridad interior"/>
    <s v="20-SAMANA"/>
    <s v="00-N/A"/>
    <s v="0001-MINISTERIO DE INTERIOR Y POLICIA"/>
    <x v="0"/>
    <s v="2.1-REMUNERACIONES Y CONTRIBUCIONES"/>
    <s v="2.1.5-CONTRIBUCIONES A LA SEGURIDAD SOCIAL"/>
    <s v="10-FONDO GENERAL"/>
  </r>
  <r>
    <s v="N"/>
    <n v="149455.04999999999"/>
    <n v="600000"/>
    <s v="0202-MINISTERIO DE  INTERIOR Y POLICÍA"/>
    <x v="0"/>
    <x v="0"/>
    <x v="0"/>
    <s v="1-SERVICIOS  GENERALES"/>
    <s v="1.4-Justicia, orden público y seguridad"/>
    <s v="1.4.01-Servicios de seguridad interior"/>
    <s v="20-SAMANA"/>
    <s v="00-N/A"/>
    <s v="0001-MINISTERIO DE INTERIOR Y POLICIA"/>
    <x v="0"/>
    <s v="2.2-CONTRATACIÓN DE SERVICIOS"/>
    <s v="2.2.1-SERVICIOS BÁSICOS"/>
    <s v="10-FONDO GENERAL"/>
  </r>
  <r>
    <s v="N"/>
    <n v="0"/>
    <n v="50000"/>
    <s v="0202-MINISTERIO DE  INTERIOR Y POLICÍA"/>
    <x v="0"/>
    <x v="0"/>
    <x v="0"/>
    <s v="1-SERVICIOS  GENERALES"/>
    <s v="1.4-Justicia, orden público y seguridad"/>
    <s v="1.4.01-Servicios de seguridad interior"/>
    <s v="20-SAMANA"/>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20-SAMANA"/>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20-SAMANA"/>
    <s v="00-N/A"/>
    <s v="0001-MINISTERIO DE INTERIOR Y POLICIA"/>
    <x v="0"/>
    <s v="2.2-CONTRATACIÓN DE SERVICIOS"/>
    <s v="2.2.7-SERVICIOS DE CONSERVACIÓN, REPARACIONES MENORES E INSTALACIONES TEMPORALES"/>
    <s v="10-FONDO GENERAL"/>
  </r>
  <r>
    <s v="N"/>
    <n v="0"/>
    <n v="50000"/>
    <s v="0202-MINISTERIO DE  INTERIOR Y POLICÍA"/>
    <x v="0"/>
    <x v="0"/>
    <x v="0"/>
    <s v="1-SERVICIOS  GENERALES"/>
    <s v="1.4-Justicia, orden público y seguridad"/>
    <s v="1.4.01-Servicios de seguridad interior"/>
    <s v="20-SAMANA"/>
    <s v="00-N/A"/>
    <s v="0001-MINISTERIO DE INTERIOR Y POLICIA"/>
    <x v="0"/>
    <s v="2.2-CONTRATACIÓN DE SERVICIOS"/>
    <s v="2.2.8-OTROS SERVICIOS NO INCLUIDOS EN CONCEPTOS ANTERIORES"/>
    <s v="10-FONDO GENERAL"/>
  </r>
  <r>
    <s v="N"/>
    <n v="0"/>
    <n v="50000"/>
    <s v="0202-MINISTERIO DE  INTERIOR Y POLICÍA"/>
    <x v="0"/>
    <x v="0"/>
    <x v="0"/>
    <s v="1-SERVICIOS  GENERALES"/>
    <s v="1.4-Justicia, orden público y seguridad"/>
    <s v="1.4.01-Servicios de seguridad interior"/>
    <s v="20-SAMANA"/>
    <s v="00-N/A"/>
    <s v="0001-MINISTERIO DE INTERIOR Y POLICIA"/>
    <x v="0"/>
    <s v="2.3-MATERIALES Y SUMINISTROS"/>
    <s v="2.3.1-ALIMENTOS Y PRODUCTOS AGROFORESTALES"/>
    <s v="10-FONDO GENERAL"/>
  </r>
  <r>
    <s v="N"/>
    <n v="0"/>
    <n v="600000"/>
    <s v="0202-MINISTERIO DE  INTERIOR Y POLICÍA"/>
    <x v="0"/>
    <x v="0"/>
    <x v="0"/>
    <s v="1-SERVICIOS  GENERALES"/>
    <s v="1.4-Justicia, orden público y seguridad"/>
    <s v="1.4.01-Servicios de seguridad interior"/>
    <s v="20-SAMANA"/>
    <s v="00-N/A"/>
    <s v="0001-MINISTERIO DE INTERIOR Y POLICIA"/>
    <x v="0"/>
    <s v="2.3-MATERIALES Y SUMINISTROS"/>
    <s v="2.3.7-COMBUSTIBLES, LUBRICANTES, PRODUCTOS QUÍMICOS Y CONEXOS"/>
    <s v="10-FONDO GENERAL"/>
  </r>
  <r>
    <s v="N"/>
    <n v="0"/>
    <n v="93624"/>
    <s v="0202-MINISTERIO DE  INTERIOR Y POLICÍA"/>
    <x v="0"/>
    <x v="0"/>
    <x v="0"/>
    <s v="1-SERVICIOS  GENERALES"/>
    <s v="1.4-Justicia, orden público y seguridad"/>
    <s v="1.4.01-Servicios de seguridad interior"/>
    <s v="20-SAMANA"/>
    <s v="00-N/A"/>
    <s v="0001-MINISTERIO DE INTERIOR Y POLICIA"/>
    <x v="0"/>
    <s v="2.3-MATERIALES Y SUMINISTROS"/>
    <s v="2.3.9-PRODUCTOS Y ÚTILES VARIOS"/>
    <s v="10-FONDO GENERAL"/>
  </r>
  <r>
    <s v="N"/>
    <n v="2152919.2400000002"/>
    <n v="7648500"/>
    <s v="0202-MINISTERIO DE  INTERIOR Y POLICÍA"/>
    <x v="0"/>
    <x v="0"/>
    <x v="0"/>
    <s v="1-SERVICIOS  GENERALES"/>
    <s v="1.4-Justicia, orden público y seguridad"/>
    <s v="1.4.01-Servicios de seguridad interior"/>
    <s v="21-SAN CRISTOBAL"/>
    <s v="00-N/A"/>
    <s v="0001-MINISTERIO DE INTERIOR Y POLICIA"/>
    <x v="0"/>
    <s v="2.1-REMUNERACIONES Y CONTRIBUCIONES"/>
    <s v="2.1.1-REMUNERACIONES"/>
    <s v="10-FONDO GENERAL"/>
  </r>
  <r>
    <s v="N"/>
    <n v="0"/>
    <n v="740000"/>
    <s v="0202-MINISTERIO DE  INTERIOR Y POLICÍA"/>
    <x v="0"/>
    <x v="0"/>
    <x v="0"/>
    <s v="1-SERVICIOS  GENERALES"/>
    <s v="1.4-Justicia, orden público y seguridad"/>
    <s v="1.4.01-Servicios de seguridad interior"/>
    <s v="21-SAN CRISTOBAL"/>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21-SAN CRISTOBAL"/>
    <s v="00-N/A"/>
    <s v="0001-MINISTERIO DE INTERIOR Y POLICIA"/>
    <x v="0"/>
    <s v="2.1-REMUNERACIONES Y CONTRIBUCIONES"/>
    <s v="2.1.3-DIETAS Y GASTOS DE REPRESENTACIÓN"/>
    <s v="10-FONDO GENERAL"/>
  </r>
  <r>
    <s v="N"/>
    <n v="0"/>
    <n v="350000"/>
    <s v="0202-MINISTERIO DE  INTERIOR Y POLICÍA"/>
    <x v="0"/>
    <x v="0"/>
    <x v="0"/>
    <s v="1-SERVICIOS  GENERALES"/>
    <s v="1.4-Justicia, orden público y seguridad"/>
    <s v="1.4.01-Servicios de seguridad interior"/>
    <s v="21-SAN CRISTOBAL"/>
    <s v="00-N/A"/>
    <s v="0001-MINISTERIO DE INTERIOR Y POLICIA"/>
    <x v="0"/>
    <s v="2.1-REMUNERACIONES Y CONTRIBUCIONES"/>
    <s v="2.1.4-GRATIFICACIONES Y BONIFICACIONES"/>
    <s v="10-FONDO GENERAL"/>
  </r>
  <r>
    <s v="N"/>
    <n v="324683.69"/>
    <n v="1101500"/>
    <s v="0202-MINISTERIO DE  INTERIOR Y POLICÍA"/>
    <x v="0"/>
    <x v="0"/>
    <x v="0"/>
    <s v="1-SERVICIOS  GENERALES"/>
    <s v="1.4-Justicia, orden público y seguridad"/>
    <s v="1.4.01-Servicios de seguridad interior"/>
    <s v="21-SAN CRISTOBAL"/>
    <s v="00-N/A"/>
    <s v="0001-MINISTERIO DE INTERIOR Y POLICIA"/>
    <x v="0"/>
    <s v="2.1-REMUNERACIONES Y CONTRIBUCIONES"/>
    <s v="2.1.5-CONTRIBUCIONES A LA SEGURIDAD SOCIAL"/>
    <s v="10-FONDO GENERAL"/>
  </r>
  <r>
    <s v="N"/>
    <n v="483700.08"/>
    <n v="1250000"/>
    <s v="0202-MINISTERIO DE  INTERIOR Y POLICÍA"/>
    <x v="0"/>
    <x v="0"/>
    <x v="0"/>
    <s v="1-SERVICIOS  GENERALES"/>
    <s v="1.4-Justicia, orden público y seguridad"/>
    <s v="1.4.01-Servicios de seguridad interior"/>
    <s v="21-SAN CRISTOBAL"/>
    <s v="00-N/A"/>
    <s v="0001-MINISTERIO DE INTERIOR Y POLICIA"/>
    <x v="0"/>
    <s v="2.2-CONTRATACIÓN DE SERVICIOS"/>
    <s v="2.2.1-SERVICIOS BÁSICOS"/>
    <s v="10-FONDO GENERAL"/>
  </r>
  <r>
    <s v="N"/>
    <n v="0"/>
    <n v="150000"/>
    <s v="0202-MINISTERIO DE  INTERIOR Y POLICÍA"/>
    <x v="0"/>
    <x v="0"/>
    <x v="0"/>
    <s v="1-SERVICIOS  GENERALES"/>
    <s v="1.4-Justicia, orden público y seguridad"/>
    <s v="1.4.01-Servicios de seguridad interior"/>
    <s v="21-SAN CRISTOBAL"/>
    <s v="00-N/A"/>
    <s v="0001-MINISTERIO DE INTERIOR Y POLICIA"/>
    <x v="0"/>
    <s v="2.2-CONTRATACIÓN DE SERVICIOS"/>
    <s v="2.2.2-PUBLICIDAD, IMPRESIÓN Y ENCUADERNACIÓN"/>
    <s v="10-FONDO GENERAL"/>
  </r>
  <r>
    <s v="N"/>
    <n v="0"/>
    <n v="50000"/>
    <s v="0202-MINISTERIO DE  INTERIOR Y POLICÍA"/>
    <x v="0"/>
    <x v="0"/>
    <x v="0"/>
    <s v="1-SERVICIOS  GENERALES"/>
    <s v="1.4-Justicia, orden público y seguridad"/>
    <s v="1.4.01-Servicios de seguridad interior"/>
    <s v="21-SAN CRISTOBAL"/>
    <s v="00-N/A"/>
    <s v="0001-MINISTERIO DE INTERIOR Y POLICIA"/>
    <x v="0"/>
    <s v="2.2-CONTRATACIÓN DE SERVICIOS"/>
    <s v="2.2.5-ALQUILERES Y RENTAS"/>
    <s v="10-FONDO GENERAL"/>
  </r>
  <r>
    <s v="N"/>
    <n v="0"/>
    <n v="550000"/>
    <s v="0202-MINISTERIO DE  INTERIOR Y POLICÍA"/>
    <x v="0"/>
    <x v="0"/>
    <x v="0"/>
    <s v="1-SERVICIOS  GENERALES"/>
    <s v="1.4-Justicia, orden público y seguridad"/>
    <s v="1.4.01-Servicios de seguridad interior"/>
    <s v="21-SAN CRISTOBAL"/>
    <s v="00-N/A"/>
    <s v="0001-MINISTERIO DE INTERIOR Y POLICIA"/>
    <x v="0"/>
    <s v="2.2-CONTRATACIÓN DE SERVICIOS"/>
    <s v="2.2.7-SERVICIOS DE CONSERVACIÓN, REPARACIONES MENORES E INSTALACIONES TEMPORALES"/>
    <s v="10-FONDO GENERAL"/>
  </r>
  <r>
    <s v="N"/>
    <n v="0"/>
    <n v="251674"/>
    <s v="0202-MINISTERIO DE  INTERIOR Y POLICÍA"/>
    <x v="0"/>
    <x v="0"/>
    <x v="0"/>
    <s v="1-SERVICIOS  GENERALES"/>
    <s v="1.4-Justicia, orden público y seguridad"/>
    <s v="1.4.01-Servicios de seguridad interior"/>
    <s v="21-SAN CRISTOBAL"/>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21-SAN CRISTOBAL"/>
    <s v="00-N/A"/>
    <s v="0001-MINISTERIO DE INTERIOR Y POLICIA"/>
    <x v="0"/>
    <s v="2.2-CONTRATACIÓN DE SERVICIOS"/>
    <s v="2.2.9-OTRAS CONTRATACIONES DE SERVICIOS"/>
    <s v="10-FONDO GENERAL"/>
  </r>
  <r>
    <s v="N"/>
    <n v="0"/>
    <n v="200000"/>
    <s v="0202-MINISTERIO DE  INTERIOR Y POLICÍA"/>
    <x v="0"/>
    <x v="0"/>
    <x v="0"/>
    <s v="1-SERVICIOS  GENERALES"/>
    <s v="1.4-Justicia, orden público y seguridad"/>
    <s v="1.4.01-Servicios de seguridad interior"/>
    <s v="21-SAN CRISTOBAL"/>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21-SAN CRISTOBAL"/>
    <s v="00-N/A"/>
    <s v="0001-MINISTERIO DE INTERIOR Y POLICIA"/>
    <x v="0"/>
    <s v="2.3-MATERIALES Y SUMINISTROS"/>
    <s v="2.3.3-PAPEL, CARTÓN E IMPRESOS"/>
    <s v="10-FONDO GENERAL"/>
  </r>
  <r>
    <s v="N"/>
    <n v="0"/>
    <n v="50000"/>
    <s v="0202-MINISTERIO DE  INTERIOR Y POLICÍA"/>
    <x v="0"/>
    <x v="0"/>
    <x v="0"/>
    <s v="1-SERVICIOS  GENERALES"/>
    <s v="1.4-Justicia, orden público y seguridad"/>
    <s v="1.4.01-Servicios de seguridad interior"/>
    <s v="21-SAN CRISTOBAL"/>
    <s v="00-N/A"/>
    <s v="0001-MINISTERIO DE INTERIOR Y POLICIA"/>
    <x v="0"/>
    <s v="2.3-MATERIALES Y SUMINISTROS"/>
    <s v="2.3.5-CUERO, CAUCHO Y PLÁSTICO"/>
    <s v="10-FONDO GENERAL"/>
  </r>
  <r>
    <s v="N"/>
    <n v="0"/>
    <n v="50000"/>
    <s v="0202-MINISTERIO DE  INTERIOR Y POLICÍA"/>
    <x v="0"/>
    <x v="0"/>
    <x v="0"/>
    <s v="1-SERVICIOS  GENERALES"/>
    <s v="1.4-Justicia, orden público y seguridad"/>
    <s v="1.4.01-Servicios de seguridad interior"/>
    <s v="21-SAN CRISTOBAL"/>
    <s v="00-N/A"/>
    <s v="0001-MINISTERIO DE INTERIOR Y POLICIA"/>
    <x v="0"/>
    <s v="2.3-MATERIALES Y SUMINISTROS"/>
    <s v="2.3.6-PRODUCTOS DE MINERALES, METÁLICOS Y NO METÁLICOS"/>
    <s v="10-FONDO GENERAL"/>
  </r>
  <r>
    <s v="N"/>
    <n v="59655.8"/>
    <n v="1000000"/>
    <s v="0202-MINISTERIO DE  INTERIOR Y POLICÍA"/>
    <x v="0"/>
    <x v="0"/>
    <x v="0"/>
    <s v="1-SERVICIOS  GENERALES"/>
    <s v="1.4-Justicia, orden público y seguridad"/>
    <s v="1.4.01-Servicios de seguridad interior"/>
    <s v="21-SAN CRISTOBAL"/>
    <s v="00-N/A"/>
    <s v="0001-MINISTERIO DE INTERIOR Y POLICIA"/>
    <x v="0"/>
    <s v="2.3-MATERIALES Y SUMINISTROS"/>
    <s v="2.3.7-COMBUSTIBLES, LUBRICANTES, PRODUCTOS QUÍMICOS Y CONEXOS"/>
    <s v="10-FONDO GENERAL"/>
  </r>
  <r>
    <s v="N"/>
    <n v="0"/>
    <n v="950000"/>
    <s v="0202-MINISTERIO DE  INTERIOR Y POLICÍA"/>
    <x v="0"/>
    <x v="0"/>
    <x v="0"/>
    <s v="1-SERVICIOS  GENERALES"/>
    <s v="1.4-Justicia, orden público y seguridad"/>
    <s v="1.4.01-Servicios de seguridad interior"/>
    <s v="21-SAN CRISTOBAL"/>
    <s v="00-N/A"/>
    <s v="0001-MINISTERIO DE INTERIOR Y POLICIA"/>
    <x v="0"/>
    <s v="2.3-MATERIALES Y SUMINISTROS"/>
    <s v="2.3.9-PRODUCTOS Y ÚTILES VARIOS"/>
    <s v="10-FONDO GENERAL"/>
  </r>
  <r>
    <s v="N"/>
    <n v="2887305.03"/>
    <n v="10042000"/>
    <s v="0202-MINISTERIO DE  INTERIOR Y POLICÍA"/>
    <x v="0"/>
    <x v="0"/>
    <x v="0"/>
    <s v="1-SERVICIOS  GENERALES"/>
    <s v="1.4-Justicia, orden público y seguridad"/>
    <s v="1.4.01-Servicios de seguridad interior"/>
    <s v="22-SAN JUAN"/>
    <s v="00-N/A"/>
    <s v="0001-MINISTERIO DE INTERIOR Y POLICIA"/>
    <x v="0"/>
    <s v="2.1-REMUNERACIONES Y CONTRIBUCIONES"/>
    <s v="2.1.1-REMUNERACIONES"/>
    <s v="10-FONDO GENERAL"/>
  </r>
  <r>
    <s v="N"/>
    <n v="60000"/>
    <n v="580000"/>
    <s v="0202-MINISTERIO DE  INTERIOR Y POLICÍA"/>
    <x v="0"/>
    <x v="0"/>
    <x v="0"/>
    <s v="1-SERVICIOS  GENERALES"/>
    <s v="1.4-Justicia, orden público y seguridad"/>
    <s v="1.4.01-Servicios de seguridad interior"/>
    <s v="22-SAN JUAN"/>
    <s v="00-N/A"/>
    <s v="0001-MINISTERIO DE INTERIOR Y POLICIA"/>
    <x v="0"/>
    <s v="2.1-REMUNERACIONES Y CONTRIBUCIONES"/>
    <s v="2.1.2-SOBRESUELDOS"/>
    <s v="10-FONDO GENERAL"/>
  </r>
  <r>
    <s v="N"/>
    <n v="0"/>
    <n v="150000"/>
    <s v="0202-MINISTERIO DE  INTERIOR Y POLICÍA"/>
    <x v="0"/>
    <x v="0"/>
    <x v="0"/>
    <s v="1-SERVICIOS  GENERALES"/>
    <s v="1.4-Justicia, orden público y seguridad"/>
    <s v="1.4.01-Servicios de seguridad interior"/>
    <s v="22-SAN JUAN"/>
    <s v="00-N/A"/>
    <s v="0001-MINISTERIO DE INTERIOR Y POLICIA"/>
    <x v="0"/>
    <s v="2.1-REMUNERACIONES Y CONTRIBUCIONES"/>
    <s v="2.1.3-DIETAS Y GASTOS DE REPRESENTACIÓN"/>
    <s v="10-FONDO GENERAL"/>
  </r>
  <r>
    <s v="N"/>
    <n v="0"/>
    <n v="800000"/>
    <s v="0202-MINISTERIO DE  INTERIOR Y POLICÍA"/>
    <x v="0"/>
    <x v="0"/>
    <x v="0"/>
    <s v="1-SERVICIOS  GENERALES"/>
    <s v="1.4-Justicia, orden público y seguridad"/>
    <s v="1.4.01-Servicios de seguridad interior"/>
    <s v="22-SAN JUAN"/>
    <s v="00-N/A"/>
    <s v="0001-MINISTERIO DE INTERIOR Y POLICIA"/>
    <x v="0"/>
    <s v="2.1-REMUNERACIONES Y CONTRIBUCIONES"/>
    <s v="2.1.4-GRATIFICACIONES Y BONIFICACIONES"/>
    <s v="10-FONDO GENERAL"/>
  </r>
  <r>
    <s v="N"/>
    <n v="438877.49"/>
    <n v="1300000"/>
    <s v="0202-MINISTERIO DE  INTERIOR Y POLICÍA"/>
    <x v="0"/>
    <x v="0"/>
    <x v="0"/>
    <s v="1-SERVICIOS  GENERALES"/>
    <s v="1.4-Justicia, orden público y seguridad"/>
    <s v="1.4.01-Servicios de seguridad interior"/>
    <s v="22-SAN JUAN"/>
    <s v="00-N/A"/>
    <s v="0001-MINISTERIO DE INTERIOR Y POLICIA"/>
    <x v="0"/>
    <s v="2.1-REMUNERACIONES Y CONTRIBUCIONES"/>
    <s v="2.1.5-CONTRIBUCIONES A LA SEGURIDAD SOCIAL"/>
    <s v="10-FONDO GENERAL"/>
  </r>
  <r>
    <s v="N"/>
    <n v="231878.86"/>
    <n v="850000"/>
    <s v="0202-MINISTERIO DE  INTERIOR Y POLICÍA"/>
    <x v="0"/>
    <x v="0"/>
    <x v="0"/>
    <s v="1-SERVICIOS  GENERALES"/>
    <s v="1.4-Justicia, orden público y seguridad"/>
    <s v="1.4.01-Servicios de seguridad interior"/>
    <s v="22-SAN JUAN"/>
    <s v="00-N/A"/>
    <s v="0001-MINISTERIO DE INTERIOR Y POLICIA"/>
    <x v="0"/>
    <s v="2.2-CONTRATACIÓN DE SERVICIOS"/>
    <s v="2.2.1-SERVICIOS BÁSICOS"/>
    <s v="10-FONDO GENERAL"/>
  </r>
  <r>
    <s v="N"/>
    <n v="0"/>
    <n v="300000"/>
    <s v="0202-MINISTERIO DE  INTERIOR Y POLICÍA"/>
    <x v="0"/>
    <x v="0"/>
    <x v="0"/>
    <s v="1-SERVICIOS  GENERALES"/>
    <s v="1.4-Justicia, orden público y seguridad"/>
    <s v="1.4.01-Servicios de seguridad interior"/>
    <s v="22-SAN JUAN"/>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22-SAN JUAN"/>
    <s v="00-N/A"/>
    <s v="0001-MINISTERIO DE INTERIOR Y POLICIA"/>
    <x v="0"/>
    <s v="2.2-CONTRATACIÓN DE SERVICIOS"/>
    <s v="2.2.3-VIÁTICOS"/>
    <s v="10-FONDO GENERAL"/>
  </r>
  <r>
    <s v="N"/>
    <n v="0"/>
    <n v="150000"/>
    <s v="0202-MINISTERIO DE  INTERIOR Y POLICÍA"/>
    <x v="0"/>
    <x v="0"/>
    <x v="0"/>
    <s v="1-SERVICIOS  GENERALES"/>
    <s v="1.4-Justicia, orden público y seguridad"/>
    <s v="1.4.01-Servicios de seguridad interior"/>
    <s v="22-SAN JUAN"/>
    <s v="00-N/A"/>
    <s v="0001-MINISTERIO DE INTERIOR Y POLICIA"/>
    <x v="0"/>
    <s v="2.2-CONTRATACIÓN DE SERVICIOS"/>
    <s v="2.2.4-TRANSPORTE Y ALMACENAJE"/>
    <s v="10-FONDO GENERAL"/>
  </r>
  <r>
    <s v="N"/>
    <n v="0"/>
    <n v="700000"/>
    <s v="0202-MINISTERIO DE  INTERIOR Y POLICÍA"/>
    <x v="0"/>
    <x v="0"/>
    <x v="0"/>
    <s v="1-SERVICIOS  GENERALES"/>
    <s v="1.4-Justicia, orden público y seguridad"/>
    <s v="1.4.01-Servicios de seguridad interior"/>
    <s v="22-SAN JUAN"/>
    <s v="00-N/A"/>
    <s v="0001-MINISTERIO DE INTERIOR Y POLICIA"/>
    <x v="0"/>
    <s v="2.2-CONTRATACIÓN DE SERVICIOS"/>
    <s v="2.2.5-ALQUILERES Y RENTAS"/>
    <s v="10-FONDO GENERAL"/>
  </r>
  <r>
    <s v="N"/>
    <n v="0"/>
    <n v="1422239"/>
    <s v="0202-MINISTERIO DE  INTERIOR Y POLICÍA"/>
    <x v="0"/>
    <x v="0"/>
    <x v="0"/>
    <s v="1-SERVICIOS  GENERALES"/>
    <s v="1.4-Justicia, orden público y seguridad"/>
    <s v="1.4.01-Servicios de seguridad interior"/>
    <s v="22-SAN JUAN"/>
    <s v="00-N/A"/>
    <s v="0001-MINISTERIO DE INTERIOR Y POLICIA"/>
    <x v="0"/>
    <s v="2.2-CONTRATACIÓN DE SERVICIOS"/>
    <s v="2.2.7-SERVICIOS DE CONSERVACIÓN, REPARACIONES MENORES E INSTALACIONES TEMPORALES"/>
    <s v="10-FONDO GENERAL"/>
  </r>
  <r>
    <s v="N"/>
    <n v="0"/>
    <n v="300000"/>
    <s v="0202-MINISTERIO DE  INTERIOR Y POLICÍA"/>
    <x v="0"/>
    <x v="0"/>
    <x v="0"/>
    <s v="1-SERVICIOS  GENERALES"/>
    <s v="1.4-Justicia, orden público y seguridad"/>
    <s v="1.4.01-Servicios de seguridad interior"/>
    <s v="22-SAN JUAN"/>
    <s v="00-N/A"/>
    <s v="0001-MINISTERIO DE INTERIOR Y POLICIA"/>
    <x v="0"/>
    <s v="2.2-CONTRATACIÓN DE SERVICIOS"/>
    <s v="2.2.8-OTROS SERVICIOS NO INCLUIDOS EN CONCEPTOS ANTERIORES"/>
    <s v="10-FONDO GENERAL"/>
  </r>
  <r>
    <s v="N"/>
    <n v="0"/>
    <n v="200000"/>
    <s v="0202-MINISTERIO DE  INTERIOR Y POLICÍA"/>
    <x v="0"/>
    <x v="0"/>
    <x v="0"/>
    <s v="1-SERVICIOS  GENERALES"/>
    <s v="1.4-Justicia, orden público y seguridad"/>
    <s v="1.4.01-Servicios de seguridad interior"/>
    <s v="22-SAN JUAN"/>
    <s v="00-N/A"/>
    <s v="0001-MINISTERIO DE INTERIOR Y POLICIA"/>
    <x v="0"/>
    <s v="2.2-CONTRATACIÓN DE SERVICIOS"/>
    <s v="2.2.9-OTRAS CONTRATACIONES DE SERVICIOS"/>
    <s v="10-FONDO GENERAL"/>
  </r>
  <r>
    <s v="N"/>
    <n v="0"/>
    <n v="150000"/>
    <s v="0202-MINISTERIO DE  INTERIOR Y POLICÍA"/>
    <x v="0"/>
    <x v="0"/>
    <x v="0"/>
    <s v="1-SERVICIOS  GENERALES"/>
    <s v="1.4-Justicia, orden público y seguridad"/>
    <s v="1.4.01-Servicios de seguridad interior"/>
    <s v="22-SAN JUAN"/>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22-SAN JUAN"/>
    <s v="00-N/A"/>
    <s v="0001-MINISTERIO DE INTERIOR Y POLICIA"/>
    <x v="0"/>
    <s v="2.3-MATERIALES Y SUMINISTROS"/>
    <s v="2.3.2-TEXTILES Y VESTUARIOS"/>
    <s v="10-FONDO GENERAL"/>
  </r>
  <r>
    <s v="N"/>
    <n v="0"/>
    <n v="100000"/>
    <s v="0202-MINISTERIO DE  INTERIOR Y POLICÍA"/>
    <x v="0"/>
    <x v="0"/>
    <x v="0"/>
    <s v="1-SERVICIOS  GENERALES"/>
    <s v="1.4-Justicia, orden público y seguridad"/>
    <s v="1.4.01-Servicios de seguridad interior"/>
    <s v="22-SAN JUAN"/>
    <s v="00-N/A"/>
    <s v="0001-MINISTERIO DE INTERIOR Y POLICIA"/>
    <x v="0"/>
    <s v="2.3-MATERIALES Y SUMINISTROS"/>
    <s v="2.3.3-PAPEL, CARTÓN E IMPRESOS"/>
    <s v="10-FONDO GENERAL"/>
  </r>
  <r>
    <s v="N"/>
    <n v="108015.59"/>
    <n v="2250000"/>
    <s v="0202-MINISTERIO DE  INTERIOR Y POLICÍA"/>
    <x v="0"/>
    <x v="0"/>
    <x v="0"/>
    <s v="1-SERVICIOS  GENERALES"/>
    <s v="1.4-Justicia, orden público y seguridad"/>
    <s v="1.4.01-Servicios de seguridad interior"/>
    <s v="22-SAN JUAN"/>
    <s v="00-N/A"/>
    <s v="0001-MINISTERIO DE INTERIOR Y POLICIA"/>
    <x v="0"/>
    <s v="2.3-MATERIALES Y SUMINISTROS"/>
    <s v="2.3.7-COMBUSTIBLES, LUBRICANTES, PRODUCTOS QUÍMICOS Y CONEXOS"/>
    <s v="10-FONDO GENERAL"/>
  </r>
  <r>
    <s v="N"/>
    <n v="0"/>
    <n v="400000"/>
    <s v="0202-MINISTERIO DE  INTERIOR Y POLICÍA"/>
    <x v="0"/>
    <x v="0"/>
    <x v="0"/>
    <s v="1-SERVICIOS  GENERALES"/>
    <s v="1.4-Justicia, orden público y seguridad"/>
    <s v="1.4.01-Servicios de seguridad interior"/>
    <s v="22-SAN JUAN"/>
    <s v="00-N/A"/>
    <s v="0001-MINISTERIO DE INTERIOR Y POLICIA"/>
    <x v="0"/>
    <s v="2.3-MATERIALES Y SUMINISTROS"/>
    <s v="2.3.9-PRODUCTOS Y ÚTILES VARIOS"/>
    <s v="10-FONDO GENERAL"/>
  </r>
  <r>
    <s v="N"/>
    <n v="2518122.0099999998"/>
    <n v="9992400"/>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1-REMUNERACIONES"/>
    <s v="10-FONDO GENERAL"/>
  </r>
  <r>
    <s v="N"/>
    <n v="235000"/>
    <n v="1222000"/>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2-SOBRESUELDOS"/>
    <s v="10-FONDO GENERAL"/>
  </r>
  <r>
    <s v="N"/>
    <n v="0"/>
    <n v="150000"/>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3-DIETAS Y GASTOS DE REPRESENTACIÓN"/>
    <s v="10-FONDO GENERAL"/>
  </r>
  <r>
    <s v="N"/>
    <n v="0"/>
    <n v="1043100"/>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4-GRATIFICACIONES Y BONIFICACIONES"/>
    <s v="10-FONDO GENERAL"/>
  </r>
  <r>
    <s v="N"/>
    <n v="383658.17"/>
    <n v="1300000"/>
    <s v="0202-MINISTERIO DE  INTERIOR Y POLICÍA"/>
    <x v="0"/>
    <x v="0"/>
    <x v="0"/>
    <s v="1-SERVICIOS  GENERALES"/>
    <s v="1.4-Justicia, orden público y seguridad"/>
    <s v="1.4.01-Servicios de seguridad interior"/>
    <s v="23-SAN PEDRO DE MACORIS"/>
    <s v="00-N/A"/>
    <s v="0001-MINISTERIO DE INTERIOR Y POLICIA"/>
    <x v="0"/>
    <s v="2.1-REMUNERACIONES Y CONTRIBUCIONES"/>
    <s v="2.1.5-CONTRIBUCIONES A LA SEGURIDAD SOCIAL"/>
    <s v="10-FONDO GENERAL"/>
  </r>
  <r>
    <s v="N"/>
    <n v="121107.76"/>
    <n v="850000"/>
    <s v="0202-MINISTERIO DE  INTERIOR Y POLICÍA"/>
    <x v="0"/>
    <x v="0"/>
    <x v="0"/>
    <s v="1-SERVICIOS  GENERALES"/>
    <s v="1.4-Justicia, orden público y seguridad"/>
    <s v="1.4.01-Servicios de seguridad interior"/>
    <s v="23-SAN PEDRO DE MACORIS"/>
    <s v="00-N/A"/>
    <s v="0001-MINISTERIO DE INTERIOR Y POLICIA"/>
    <x v="0"/>
    <s v="2.2-CONTRATACIÓN DE SERVICIOS"/>
    <s v="2.2.1-SERVICIOS BÁSICOS"/>
    <s v="10-FONDO GENERAL"/>
  </r>
  <r>
    <s v="N"/>
    <n v="0"/>
    <n v="200000"/>
    <s v="0202-MINISTERIO DE  INTERIOR Y POLICÍA"/>
    <x v="0"/>
    <x v="0"/>
    <x v="0"/>
    <s v="1-SERVICIOS  GENERALES"/>
    <s v="1.4-Justicia, orden público y seguridad"/>
    <s v="1.4.01-Servicios de seguridad interior"/>
    <s v="23-SAN PEDRO DE MACORIS"/>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23-SAN PEDRO DE MACORIS"/>
    <s v="00-N/A"/>
    <s v="0001-MINISTERIO DE INTERIOR Y POLICIA"/>
    <x v="0"/>
    <s v="2.2-CONTRATACIÓN DE SERVICIOS"/>
    <s v="2.2.3-VIÁTICOS"/>
    <s v="10-FONDO GENERAL"/>
  </r>
  <r>
    <s v="N"/>
    <n v="0"/>
    <n v="192500"/>
    <s v="0202-MINISTERIO DE  INTERIOR Y POLICÍA"/>
    <x v="0"/>
    <x v="0"/>
    <x v="0"/>
    <s v="1-SERVICIOS  GENERALES"/>
    <s v="1.4-Justicia, orden público y seguridad"/>
    <s v="1.4.01-Servicios de seguridad interior"/>
    <s v="23-SAN PEDRO DE MACORIS"/>
    <s v="00-N/A"/>
    <s v="0001-MINISTERIO DE INTERIOR Y POLICIA"/>
    <x v="0"/>
    <s v="2.2-CONTRATACIÓN DE SERVICIOS"/>
    <s v="2.2.7-SERVICIOS DE CONSERVACIÓN, REPARACIONES MENORES E INSTALACIONES TEMPORALES"/>
    <s v="10-FONDO GENERAL"/>
  </r>
  <r>
    <s v="N"/>
    <n v="0"/>
    <n v="400000"/>
    <s v="0202-MINISTERIO DE  INTERIOR Y POLICÍA"/>
    <x v="0"/>
    <x v="0"/>
    <x v="0"/>
    <s v="1-SERVICIOS  GENERALES"/>
    <s v="1.4-Justicia, orden público y seguridad"/>
    <s v="1.4.01-Servicios de seguridad interior"/>
    <s v="23-SAN PEDRO DE MACORIS"/>
    <s v="00-N/A"/>
    <s v="0001-MINISTERIO DE INTERIOR Y POLICIA"/>
    <x v="0"/>
    <s v="2.2-CONTRATACIÓN DE SERVICIOS"/>
    <s v="2.2.8-OTROS SERVICIOS NO INCLUIDOS EN CONCEPTOS ANTERIORES"/>
    <s v="10-FONDO GENERAL"/>
  </r>
  <r>
    <s v="N"/>
    <n v="0"/>
    <n v="50000"/>
    <s v="0202-MINISTERIO DE  INTERIOR Y POLICÍA"/>
    <x v="0"/>
    <x v="0"/>
    <x v="0"/>
    <s v="1-SERVICIOS  GENERALES"/>
    <s v="1.4-Justicia, orden público y seguridad"/>
    <s v="1.4.01-Servicios de seguridad interior"/>
    <s v="23-SAN PEDRO DE MACORIS"/>
    <s v="00-N/A"/>
    <s v="0001-MINISTERIO DE INTERIOR Y POLICIA"/>
    <x v="0"/>
    <s v="2.2-CONTRATACIÓN DE SERVICIOS"/>
    <s v="2.2.9-OTRAS CONTRATACIONES DE SERVICIOS"/>
    <s v="10-FONDO GENERAL"/>
  </r>
  <r>
    <s v="N"/>
    <n v="0"/>
    <n v="100000"/>
    <s v="0202-MINISTERIO DE  INTERIOR Y POLICÍA"/>
    <x v="0"/>
    <x v="0"/>
    <x v="0"/>
    <s v="1-SERVICIOS  GENERALES"/>
    <s v="1.4-Justicia, orden público y seguridad"/>
    <s v="1.4.01-Servicios de seguridad interior"/>
    <s v="23-SAN PEDRO DE MACORIS"/>
    <s v="00-N/A"/>
    <s v="0001-MINISTERIO DE INTERIOR Y POLICIA"/>
    <x v="0"/>
    <s v="2.3-MATERIALES Y SUMINISTROS"/>
    <s v="2.3.1-ALIMENTOS Y PRODUCTOS AGROFORESTALES"/>
    <s v="10-FONDO GENERAL"/>
  </r>
  <r>
    <s v="N"/>
    <n v="0"/>
    <n v="800000"/>
    <s v="0202-MINISTERIO DE  INTERIOR Y POLICÍA"/>
    <x v="0"/>
    <x v="0"/>
    <x v="0"/>
    <s v="1-SERVICIOS  GENERALES"/>
    <s v="1.4-Justicia, orden público y seguridad"/>
    <s v="1.4.01-Servicios de seguridad interior"/>
    <s v="23-SAN PEDRO DE MACORIS"/>
    <s v="00-N/A"/>
    <s v="0001-MINISTERIO DE INTERIOR Y POLICIA"/>
    <x v="0"/>
    <s v="2.3-MATERIALES Y SUMINISTROS"/>
    <s v="2.3.7-COMBUSTIBLES, LUBRICANTES, PRODUCTOS QUÍMICOS Y CONEXOS"/>
    <s v="10-FONDO GENERAL"/>
  </r>
  <r>
    <s v="N"/>
    <n v="0"/>
    <n v="1006239"/>
    <s v="0202-MINISTERIO DE  INTERIOR Y POLICÍA"/>
    <x v="0"/>
    <x v="0"/>
    <x v="0"/>
    <s v="1-SERVICIOS  GENERALES"/>
    <s v="1.4-Justicia, orden público y seguridad"/>
    <s v="1.4.01-Servicios de seguridad interior"/>
    <s v="23-SAN PEDRO DE MACORIS"/>
    <s v="00-N/A"/>
    <s v="0001-MINISTERIO DE INTERIOR Y POLICIA"/>
    <x v="0"/>
    <s v="2.3-MATERIALES Y SUMINISTROS"/>
    <s v="2.3.9-PRODUCTOS Y ÚTILES VARIOS"/>
    <s v="10-FONDO GENERAL"/>
  </r>
  <r>
    <s v="N"/>
    <n v="2339305.9500000002"/>
    <n v="8537000"/>
    <s v="0202-MINISTERIO DE  INTERIOR Y POLICÍA"/>
    <x v="0"/>
    <x v="0"/>
    <x v="0"/>
    <s v="1-SERVICIOS  GENERALES"/>
    <s v="1.4-Justicia, orden público y seguridad"/>
    <s v="1.4.01-Servicios de seguridad interior"/>
    <s v="24-SANCHEZ RAMIREZ"/>
    <s v="00-N/A"/>
    <s v="0001-MINISTERIO DE INTERIOR Y POLICIA"/>
    <x v="0"/>
    <s v="2.1-REMUNERACIONES Y CONTRIBUCIONES"/>
    <s v="2.1.1-REMUNERACIONES"/>
    <s v="10-FONDO GENERAL"/>
  </r>
  <r>
    <s v="N"/>
    <n v="84000"/>
    <n v="652000"/>
    <s v="0202-MINISTERIO DE  INTERIOR Y POLICÍA"/>
    <x v="0"/>
    <x v="0"/>
    <x v="0"/>
    <s v="1-SERVICIOS  GENERALES"/>
    <s v="1.4-Justicia, orden público y seguridad"/>
    <s v="1.4.01-Servicios de seguridad interior"/>
    <s v="24-SANCHEZ RAMIREZ"/>
    <s v="00-N/A"/>
    <s v="0001-MINISTERIO DE INTERIOR Y POLICIA"/>
    <x v="0"/>
    <s v="2.1-REMUNERACIONES Y CONTRIBUCIONES"/>
    <s v="2.1.2-SOBRESUELDOS"/>
    <s v="10-FONDO GENERAL"/>
  </r>
  <r>
    <s v="N"/>
    <n v="0"/>
    <n v="150000"/>
    <s v="0202-MINISTERIO DE  INTERIOR Y POLICÍA"/>
    <x v="0"/>
    <x v="0"/>
    <x v="0"/>
    <s v="1-SERVICIOS  GENERALES"/>
    <s v="1.4-Justicia, orden público y seguridad"/>
    <s v="1.4.01-Servicios de seguridad interior"/>
    <s v="24-SANCHEZ RAMIREZ"/>
    <s v="00-N/A"/>
    <s v="0001-MINISTERIO DE INTERIOR Y POLICIA"/>
    <x v="0"/>
    <s v="2.1-REMUNERACIONES Y CONTRIBUCIONES"/>
    <s v="2.1.3-DIETAS Y GASTOS DE REPRESENTACIÓN"/>
    <s v="10-FONDO GENERAL"/>
  </r>
  <r>
    <s v="N"/>
    <n v="0"/>
    <n v="700000"/>
    <s v="0202-MINISTERIO DE  INTERIOR Y POLICÍA"/>
    <x v="0"/>
    <x v="0"/>
    <x v="0"/>
    <s v="1-SERVICIOS  GENERALES"/>
    <s v="1.4-Justicia, orden público y seguridad"/>
    <s v="1.4.01-Servicios de seguridad interior"/>
    <s v="24-SANCHEZ RAMIREZ"/>
    <s v="00-N/A"/>
    <s v="0001-MINISTERIO DE INTERIOR Y POLICIA"/>
    <x v="0"/>
    <s v="2.1-REMUNERACIONES Y CONTRIBUCIONES"/>
    <s v="2.1.4-GRATIFICACIONES Y BONIFICACIONES"/>
    <s v="10-FONDO GENERAL"/>
  </r>
  <r>
    <s v="N"/>
    <n v="355463.69"/>
    <n v="1100000"/>
    <s v="0202-MINISTERIO DE  INTERIOR Y POLICÍA"/>
    <x v="0"/>
    <x v="0"/>
    <x v="0"/>
    <s v="1-SERVICIOS  GENERALES"/>
    <s v="1.4-Justicia, orden público y seguridad"/>
    <s v="1.4.01-Servicios de seguridad interior"/>
    <s v="24-SANCHEZ RAMIREZ"/>
    <s v="00-N/A"/>
    <s v="0001-MINISTERIO DE INTERIOR Y POLICIA"/>
    <x v="0"/>
    <s v="2.1-REMUNERACIONES Y CONTRIBUCIONES"/>
    <s v="2.1.5-CONTRIBUCIONES A LA SEGURIDAD SOCIAL"/>
    <s v="10-FONDO GENERAL"/>
  </r>
  <r>
    <s v="N"/>
    <n v="55568.99"/>
    <n v="700000"/>
    <s v="0202-MINISTERIO DE  INTERIOR Y POLICÍA"/>
    <x v="0"/>
    <x v="0"/>
    <x v="0"/>
    <s v="1-SERVICIOS  GENERALES"/>
    <s v="1.4-Justicia, orden público y seguridad"/>
    <s v="1.4.01-Servicios de seguridad interior"/>
    <s v="24-SANCHEZ RAMIREZ"/>
    <s v="00-N/A"/>
    <s v="0001-MINISTERIO DE INTERIOR Y POLICIA"/>
    <x v="0"/>
    <s v="2.2-CONTRATACIÓN DE SERVICIOS"/>
    <s v="2.2.1-SERVICIOS BÁSICOS"/>
    <s v="10-FONDO GENERAL"/>
  </r>
  <r>
    <s v="N"/>
    <n v="0"/>
    <n v="50000"/>
    <s v="0202-MINISTERIO DE  INTERIOR Y POLICÍA"/>
    <x v="0"/>
    <x v="0"/>
    <x v="0"/>
    <s v="1-SERVICIOS  GENERALES"/>
    <s v="1.4-Justicia, orden público y seguridad"/>
    <s v="1.4.01-Servicios de seguridad interior"/>
    <s v="24-SANCHEZ RAMIREZ"/>
    <s v="00-N/A"/>
    <s v="0001-MINISTERIO DE INTERIOR Y POLICIA"/>
    <x v="0"/>
    <s v="2.2-CONTRATACIÓN DE SERVICIOS"/>
    <s v="2.2.2-PUBLICIDAD, IMPRESIÓN Y ENCUADERNACIÓN"/>
    <s v="10-FONDO GENERAL"/>
  </r>
  <r>
    <s v="N"/>
    <n v="150000"/>
    <n v="50000"/>
    <s v="0202-MINISTERIO DE  INTERIOR Y POLICÍA"/>
    <x v="0"/>
    <x v="0"/>
    <x v="0"/>
    <s v="1-SERVICIOS  GENERALES"/>
    <s v="1.4-Justicia, orden público y seguridad"/>
    <s v="1.4.01-Servicios de seguridad interior"/>
    <s v="24-SANCHEZ RAMIREZ"/>
    <s v="00-N/A"/>
    <s v="0001-MINISTERIO DE INTERIOR Y POLICIA"/>
    <x v="0"/>
    <s v="2.2-CONTRATACIÓN DE SERVICIOS"/>
    <s v="2.2.5-ALQUILERES Y RENTAS"/>
    <s v="10-FONDO GENERAL"/>
  </r>
  <r>
    <s v="N"/>
    <n v="0"/>
    <n v="1161000"/>
    <s v="0202-MINISTERIO DE  INTERIOR Y POLICÍA"/>
    <x v="0"/>
    <x v="0"/>
    <x v="0"/>
    <s v="1-SERVICIOS  GENERALES"/>
    <s v="1.4-Justicia, orden público y seguridad"/>
    <s v="1.4.01-Servicios de seguridad interior"/>
    <s v="24-SANCHEZ RAMIREZ"/>
    <s v="00-N/A"/>
    <s v="0001-MINISTERIO DE INTERIOR Y POLICIA"/>
    <x v="0"/>
    <s v="2.2-CONTRATACIÓN DE SERVICIOS"/>
    <s v="2.2.7-SERVICIOS DE CONSERVACIÓN, REPARACIONES MENORES E INSTALACIONES TEMPORALES"/>
    <s v="10-FONDO GENERAL"/>
  </r>
  <r>
    <s v="N"/>
    <n v="0"/>
    <n v="200000"/>
    <s v="0202-MINISTERIO DE  INTERIOR Y POLICÍA"/>
    <x v="0"/>
    <x v="0"/>
    <x v="0"/>
    <s v="1-SERVICIOS  GENERALES"/>
    <s v="1.4-Justicia, orden público y seguridad"/>
    <s v="1.4.01-Servicios de seguridad interior"/>
    <s v="24-SANCHEZ RAMIREZ"/>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24-SANCHEZ RAMIREZ"/>
    <s v="00-N/A"/>
    <s v="0001-MINISTERIO DE INTERIOR Y POLICIA"/>
    <x v="0"/>
    <s v="2.3-MATERIALES Y SUMINISTROS"/>
    <s v="2.3.1-ALIMENTOS Y PRODUCTOS AGROFORESTALES"/>
    <s v="10-FONDO GENERAL"/>
  </r>
  <r>
    <s v="N"/>
    <n v="0"/>
    <n v="16359"/>
    <s v="0202-MINISTERIO DE  INTERIOR Y POLICÍA"/>
    <x v="0"/>
    <x v="0"/>
    <x v="0"/>
    <s v="1-SERVICIOS  GENERALES"/>
    <s v="1.4-Justicia, orden público y seguridad"/>
    <s v="1.4.01-Servicios de seguridad interior"/>
    <s v="24-SANCHEZ RAMIREZ"/>
    <s v="00-N/A"/>
    <s v="0001-MINISTERIO DE INTERIOR Y POLICIA"/>
    <x v="0"/>
    <s v="2.3-MATERIALES Y SUMINISTROS"/>
    <s v="2.3.3-PAPEL, CARTÓN E IMPRESOS"/>
    <s v="10-FONDO GENERAL"/>
  </r>
  <r>
    <s v="N"/>
    <n v="100000"/>
    <n v="1000000"/>
    <s v="0202-MINISTERIO DE  INTERIOR Y POLICÍA"/>
    <x v="0"/>
    <x v="0"/>
    <x v="0"/>
    <s v="1-SERVICIOS  GENERALES"/>
    <s v="1.4-Justicia, orden público y seguridad"/>
    <s v="1.4.01-Servicios de seguridad interior"/>
    <s v="24-SANCHEZ RAMIREZ"/>
    <s v="00-N/A"/>
    <s v="0001-MINISTERIO DE INTERIOR Y POLICIA"/>
    <x v="0"/>
    <s v="2.3-MATERIALES Y SUMINISTROS"/>
    <s v="2.3.7-COMBUSTIBLES, LUBRICANTES, PRODUCTOS QUÍMICOS Y CONEXOS"/>
    <s v="10-FONDO GENERAL"/>
  </r>
  <r>
    <s v="N"/>
    <n v="0"/>
    <n v="600000"/>
    <s v="0202-MINISTERIO DE  INTERIOR Y POLICÍA"/>
    <x v="0"/>
    <x v="0"/>
    <x v="0"/>
    <s v="1-SERVICIOS  GENERALES"/>
    <s v="1.4-Justicia, orden público y seguridad"/>
    <s v="1.4.01-Servicios de seguridad interior"/>
    <s v="24-SANCHEZ RAMIREZ"/>
    <s v="00-N/A"/>
    <s v="0001-MINISTERIO DE INTERIOR Y POLICIA"/>
    <x v="0"/>
    <s v="2.3-MATERIALES Y SUMINISTROS"/>
    <s v="2.3.9-PRODUCTOS Y ÚTILES VARIOS"/>
    <s v="10-FONDO GENERAL"/>
  </r>
  <r>
    <s v="N"/>
    <n v="2222810.65"/>
    <n v="10550000"/>
    <s v="0202-MINISTERIO DE  INTERIOR Y POLICÍA"/>
    <x v="0"/>
    <x v="0"/>
    <x v="0"/>
    <s v="1-SERVICIOS  GENERALES"/>
    <s v="1.4-Justicia, orden público y seguridad"/>
    <s v="1.4.01-Servicios de seguridad interior"/>
    <s v="25-SANTIAGO"/>
    <s v="00-N/A"/>
    <s v="0001-MINISTERIO DE INTERIOR Y POLICIA"/>
    <x v="0"/>
    <s v="2.1-REMUNERACIONES Y CONTRIBUCIONES"/>
    <s v="2.1.1-REMUNERACIONES"/>
    <s v="10-FONDO GENERAL"/>
  </r>
  <r>
    <s v="N"/>
    <n v="260000"/>
    <n v="1800000"/>
    <s v="0202-MINISTERIO DE  INTERIOR Y POLICÍA"/>
    <x v="0"/>
    <x v="0"/>
    <x v="0"/>
    <s v="1-SERVICIOS  GENERALES"/>
    <s v="1.4-Justicia, orden público y seguridad"/>
    <s v="1.4.01-Servicios de seguridad interior"/>
    <s v="25-SANTIAGO"/>
    <s v="00-N/A"/>
    <s v="0001-MINISTERIO DE INTERIOR Y POLICIA"/>
    <x v="0"/>
    <s v="2.1-REMUNERACIONES Y CONTRIBUCIONES"/>
    <s v="2.1.2-SOBRESUELDOS"/>
    <s v="10-FONDO GENERAL"/>
  </r>
  <r>
    <s v="N"/>
    <n v="0"/>
    <n v="150000"/>
    <s v="0202-MINISTERIO DE  INTERIOR Y POLICÍA"/>
    <x v="0"/>
    <x v="0"/>
    <x v="0"/>
    <s v="1-SERVICIOS  GENERALES"/>
    <s v="1.4-Justicia, orden público y seguridad"/>
    <s v="1.4.01-Servicios de seguridad interior"/>
    <s v="25-SANTIAGO"/>
    <s v="00-N/A"/>
    <s v="0001-MINISTERIO DE INTERIOR Y POLICIA"/>
    <x v="0"/>
    <s v="2.1-REMUNERACIONES Y CONTRIBUCIONES"/>
    <s v="2.1.3-DIETAS Y GASTOS DE REPRESENTACIÓN"/>
    <s v="10-FONDO GENERAL"/>
  </r>
  <r>
    <s v="N"/>
    <n v="0"/>
    <n v="700000"/>
    <s v="0202-MINISTERIO DE  INTERIOR Y POLICÍA"/>
    <x v="0"/>
    <x v="0"/>
    <x v="0"/>
    <s v="1-SERVICIOS  GENERALES"/>
    <s v="1.4-Justicia, orden público y seguridad"/>
    <s v="1.4.01-Servicios de seguridad interior"/>
    <s v="25-SANTIAGO"/>
    <s v="00-N/A"/>
    <s v="0001-MINISTERIO DE INTERIOR Y POLICIA"/>
    <x v="0"/>
    <s v="2.1-REMUNERACIONES Y CONTRIBUCIONES"/>
    <s v="2.1.4-GRATIFICACIONES Y BONIFICACIONES"/>
    <s v="10-FONDO GENERAL"/>
  </r>
  <r>
    <s v="N"/>
    <n v="334694.31"/>
    <n v="1800000"/>
    <s v="0202-MINISTERIO DE  INTERIOR Y POLICÍA"/>
    <x v="0"/>
    <x v="0"/>
    <x v="0"/>
    <s v="1-SERVICIOS  GENERALES"/>
    <s v="1.4-Justicia, orden público y seguridad"/>
    <s v="1.4.01-Servicios de seguridad interior"/>
    <s v="25-SANTIAGO"/>
    <s v="00-N/A"/>
    <s v="0001-MINISTERIO DE INTERIOR Y POLICIA"/>
    <x v="0"/>
    <s v="2.1-REMUNERACIONES Y CONTRIBUCIONES"/>
    <s v="2.1.5-CONTRIBUCIONES A LA SEGURIDAD SOCIAL"/>
    <s v="10-FONDO GENERAL"/>
  </r>
  <r>
    <s v="N"/>
    <n v="0"/>
    <n v="2350000"/>
    <s v="0202-MINISTERIO DE  INTERIOR Y POLICÍA"/>
    <x v="0"/>
    <x v="0"/>
    <x v="0"/>
    <s v="1-SERVICIOS  GENERALES"/>
    <s v="1.4-Justicia, orden público y seguridad"/>
    <s v="1.4.01-Servicios de seguridad interior"/>
    <s v="25-SANTIAGO"/>
    <s v="00-N/A"/>
    <s v="0001-MINISTERIO DE INTERIOR Y POLICIA"/>
    <x v="0"/>
    <s v="2.2-CONTRATACIÓN DE SERVICIOS"/>
    <s v="2.2.1-SERVICIOS BÁSICOS"/>
    <s v="10-FONDO GENERAL"/>
  </r>
  <r>
    <s v="N"/>
    <n v="0"/>
    <n v="500000"/>
    <s v="0202-MINISTERIO DE  INTERIOR Y POLICÍA"/>
    <x v="0"/>
    <x v="0"/>
    <x v="0"/>
    <s v="1-SERVICIOS  GENERALES"/>
    <s v="1.4-Justicia, orden público y seguridad"/>
    <s v="1.4.01-Servicios de seguridad interior"/>
    <s v="25-SANTIAGO"/>
    <s v="00-N/A"/>
    <s v="0001-MINISTERIO DE INTERIOR Y POLICIA"/>
    <x v="0"/>
    <s v="2.2-CONTRATACIÓN DE SERVICIOS"/>
    <s v="2.2.2-PUBLICIDAD, IMPRESIÓN Y ENCUADERNACIÓN"/>
    <s v="10-FONDO GENERAL"/>
  </r>
  <r>
    <s v="N"/>
    <n v="0"/>
    <n v="400000"/>
    <s v="0202-MINISTERIO DE  INTERIOR Y POLICÍA"/>
    <x v="0"/>
    <x v="0"/>
    <x v="0"/>
    <s v="1-SERVICIOS  GENERALES"/>
    <s v="1.4-Justicia, orden público y seguridad"/>
    <s v="1.4.01-Servicios de seguridad interior"/>
    <s v="25-SANTIAGO"/>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25-SANTIAGO"/>
    <s v="00-N/A"/>
    <s v="0001-MINISTERIO DE INTERIOR Y POLICIA"/>
    <x v="0"/>
    <s v="2.2-CONTRATACIÓN DE SERVICIOS"/>
    <s v="2.2.4-TRANSPORTE Y ALMACENAJE"/>
    <s v="10-FONDO GENERAL"/>
  </r>
  <r>
    <s v="N"/>
    <n v="0"/>
    <n v="1400000"/>
    <s v="0202-MINISTERIO DE  INTERIOR Y POLICÍA"/>
    <x v="0"/>
    <x v="0"/>
    <x v="0"/>
    <s v="1-SERVICIOS  GENERALES"/>
    <s v="1.4-Justicia, orden público y seguridad"/>
    <s v="1.4.01-Servicios de seguridad interior"/>
    <s v="25-SANTIAGO"/>
    <s v="00-N/A"/>
    <s v="0001-MINISTERIO DE INTERIOR Y POLICIA"/>
    <x v="0"/>
    <s v="2.2-CONTRATACIÓN DE SERVICIOS"/>
    <s v="2.2.5-ALQUILERES Y RENTAS"/>
    <s v="10-FONDO GENERAL"/>
  </r>
  <r>
    <s v="N"/>
    <n v="0"/>
    <n v="520000"/>
    <s v="0202-MINISTERIO DE  INTERIOR Y POLICÍA"/>
    <x v="0"/>
    <x v="0"/>
    <x v="0"/>
    <s v="1-SERVICIOS  GENERALES"/>
    <s v="1.4-Justicia, orden público y seguridad"/>
    <s v="1.4.01-Servicios de seguridad interior"/>
    <s v="25-SANTIAGO"/>
    <s v="00-N/A"/>
    <s v="0001-MINISTERIO DE INTERIOR Y POLICIA"/>
    <x v="0"/>
    <s v="2.2-CONTRATACIÓN DE SERVICIOS"/>
    <s v="2.2.7-SERVICIOS DE CONSERVACIÓN, REPARACIONES MENORES E INSTALACIONES TEMPORALES"/>
    <s v="10-FONDO GENERAL"/>
  </r>
  <r>
    <s v="N"/>
    <n v="0"/>
    <n v="400000"/>
    <s v="0202-MINISTERIO DE  INTERIOR Y POLICÍA"/>
    <x v="0"/>
    <x v="0"/>
    <x v="0"/>
    <s v="1-SERVICIOS  GENERALES"/>
    <s v="1.4-Justicia, orden público y seguridad"/>
    <s v="1.4.01-Servicios de seguridad interior"/>
    <s v="25-SANTIAGO"/>
    <s v="00-N/A"/>
    <s v="0001-MINISTERIO DE INTERIOR Y POLICIA"/>
    <x v="0"/>
    <s v="2.2-CONTRATACIÓN DE SERVICIOS"/>
    <s v="2.2.8-OTROS SERVICIOS NO INCLUIDOS EN CONCEPTOS ANTERIORES"/>
    <s v="10-FONDO GENERAL"/>
  </r>
  <r>
    <s v="N"/>
    <n v="0"/>
    <n v="400000"/>
    <s v="0202-MINISTERIO DE  INTERIOR Y POLICÍA"/>
    <x v="0"/>
    <x v="0"/>
    <x v="0"/>
    <s v="1-SERVICIOS  GENERALES"/>
    <s v="1.4-Justicia, orden público y seguridad"/>
    <s v="1.4.01-Servicios de seguridad interior"/>
    <s v="25-SANTIAGO"/>
    <s v="00-N/A"/>
    <s v="0001-MINISTERIO DE INTERIOR Y POLICIA"/>
    <x v="0"/>
    <s v="2.2-CONTRATACIÓN DE SERVICIOS"/>
    <s v="2.2.9-OTRAS CONTRATACIONES DE SERVICIOS"/>
    <s v="10-FONDO GENERAL"/>
  </r>
  <r>
    <s v="N"/>
    <n v="0"/>
    <n v="500000"/>
    <s v="0202-MINISTERIO DE  INTERIOR Y POLICÍA"/>
    <x v="0"/>
    <x v="0"/>
    <x v="0"/>
    <s v="1-SERVICIOS  GENERALES"/>
    <s v="1.4-Justicia, orden público y seguridad"/>
    <s v="1.4.01-Servicios de seguridad interior"/>
    <s v="25-SANTIAGO"/>
    <s v="00-N/A"/>
    <s v="0001-MINISTERIO DE INTERIOR Y POLICIA"/>
    <x v="0"/>
    <s v="2.3-MATERIALES Y SUMINISTROS"/>
    <s v="2.3.1-ALIMENTOS Y PRODUCTOS AGROFORESTALES"/>
    <s v="10-FONDO GENERAL"/>
  </r>
  <r>
    <s v="N"/>
    <n v="0"/>
    <n v="682214"/>
    <s v="0202-MINISTERIO DE  INTERIOR Y POLICÍA"/>
    <x v="0"/>
    <x v="0"/>
    <x v="0"/>
    <s v="1-SERVICIOS  GENERALES"/>
    <s v="1.4-Justicia, orden público y seguridad"/>
    <s v="1.4.01-Servicios de seguridad interior"/>
    <s v="25-SANTIAGO"/>
    <s v="00-N/A"/>
    <s v="0001-MINISTERIO DE INTERIOR Y POLICIA"/>
    <x v="0"/>
    <s v="2.3-MATERIALES Y SUMINISTROS"/>
    <s v="2.3.2-TEXTILES Y VESTUARIOS"/>
    <s v="10-FONDO GENERAL"/>
  </r>
  <r>
    <s v="N"/>
    <n v="0"/>
    <n v="300000"/>
    <s v="0202-MINISTERIO DE  INTERIOR Y POLICÍA"/>
    <x v="0"/>
    <x v="0"/>
    <x v="0"/>
    <s v="1-SERVICIOS  GENERALES"/>
    <s v="1.4-Justicia, orden público y seguridad"/>
    <s v="1.4.01-Servicios de seguridad interior"/>
    <s v="25-SANTIAGO"/>
    <s v="00-N/A"/>
    <s v="0001-MINISTERIO DE INTERIOR Y POLICIA"/>
    <x v="0"/>
    <s v="2.3-MATERIALES Y SUMINISTROS"/>
    <s v="2.3.3-PAPEL, CARTÓN E IMPRESOS"/>
    <s v="10-FONDO GENERAL"/>
  </r>
  <r>
    <s v="N"/>
    <n v="0"/>
    <n v="200000"/>
    <s v="0202-MINISTERIO DE  INTERIOR Y POLICÍA"/>
    <x v="0"/>
    <x v="0"/>
    <x v="0"/>
    <s v="1-SERVICIOS  GENERALES"/>
    <s v="1.4-Justicia, orden público y seguridad"/>
    <s v="1.4.01-Servicios de seguridad interior"/>
    <s v="25-SANTIAGO"/>
    <s v="00-N/A"/>
    <s v="0001-MINISTERIO DE INTERIOR Y POLICIA"/>
    <x v="0"/>
    <s v="2.3-MATERIALES Y SUMINISTROS"/>
    <s v="2.3.5-CUERO, CAUCHO Y PLÁSTICO"/>
    <s v="10-FONDO GENERAL"/>
  </r>
  <r>
    <s v="N"/>
    <n v="0"/>
    <n v="1300000"/>
    <s v="0202-MINISTERIO DE  INTERIOR Y POLICÍA"/>
    <x v="0"/>
    <x v="0"/>
    <x v="0"/>
    <s v="1-SERVICIOS  GENERALES"/>
    <s v="1.4-Justicia, orden público y seguridad"/>
    <s v="1.4.01-Servicios de seguridad interior"/>
    <s v="25-SANTIAGO"/>
    <s v="00-N/A"/>
    <s v="0001-MINISTERIO DE INTERIOR Y POLICIA"/>
    <x v="0"/>
    <s v="2.3-MATERIALES Y SUMINISTROS"/>
    <s v="2.3.7-COMBUSTIBLES, LUBRICANTES, PRODUCTOS QUÍMICOS Y CONEXOS"/>
    <s v="10-FONDO GENERAL"/>
  </r>
  <r>
    <s v="N"/>
    <n v="0"/>
    <n v="3000000"/>
    <s v="0202-MINISTERIO DE  INTERIOR Y POLICÍA"/>
    <x v="0"/>
    <x v="0"/>
    <x v="0"/>
    <s v="1-SERVICIOS  GENERALES"/>
    <s v="1.4-Justicia, orden público y seguridad"/>
    <s v="1.4.01-Servicios de seguridad interior"/>
    <s v="25-SANTIAGO"/>
    <s v="00-N/A"/>
    <s v="0001-MINISTERIO DE INTERIOR Y POLICIA"/>
    <x v="0"/>
    <s v="2.3-MATERIALES Y SUMINISTROS"/>
    <s v="2.3.9-PRODUCTOS Y ÚTILES VARIOS"/>
    <s v="10-FONDO GENERAL"/>
  </r>
  <r>
    <s v="N"/>
    <n v="2341209.9700000002"/>
    <n v="8650000"/>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1-REMUNERACIONES"/>
    <s v="10-FONDO GENERAL"/>
  </r>
  <r>
    <s v="N"/>
    <n v="80000"/>
    <n v="700000"/>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2-SOBRESUELDOS"/>
    <s v="10-FONDO GENERAL"/>
  </r>
  <r>
    <s v="N"/>
    <n v="0"/>
    <n v="150000"/>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3-DIETAS Y GASTOS DE REPRESENTACIÓN"/>
    <s v="10-FONDO GENERAL"/>
  </r>
  <r>
    <s v="N"/>
    <n v="0"/>
    <n v="600000"/>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4-GRATIFICACIONES Y BONIFICACIONES"/>
    <s v="10-FONDO GENERAL"/>
  </r>
  <r>
    <s v="N"/>
    <n v="321297.89"/>
    <n v="1400000"/>
    <s v="0202-MINISTERIO DE  INTERIOR Y POLICÍA"/>
    <x v="0"/>
    <x v="0"/>
    <x v="0"/>
    <s v="1-SERVICIOS  GENERALES"/>
    <s v="1.4-Justicia, orden público y seguridad"/>
    <s v="1.4.01-Servicios de seguridad interior"/>
    <s v="26-SANTIAGO RODRIGUEZ"/>
    <s v="00-N/A"/>
    <s v="0001-MINISTERIO DE INTERIOR Y POLICIA"/>
    <x v="0"/>
    <s v="2.1-REMUNERACIONES Y CONTRIBUCIONES"/>
    <s v="2.1.5-CONTRIBUCIONES A LA SEGURIDAD SOCIAL"/>
    <s v="10-FONDO GENERAL"/>
  </r>
  <r>
    <s v="N"/>
    <n v="149488.26"/>
    <n v="850000"/>
    <s v="0202-MINISTERIO DE  INTERIOR Y POLICÍA"/>
    <x v="0"/>
    <x v="0"/>
    <x v="0"/>
    <s v="1-SERVICIOS  GENERALES"/>
    <s v="1.4-Justicia, orden público y seguridad"/>
    <s v="1.4.01-Servicios de seguridad interior"/>
    <s v="26-SANTIAGO RODRIGUEZ"/>
    <s v="00-N/A"/>
    <s v="0001-MINISTERIO DE INTERIOR Y POLICIA"/>
    <x v="0"/>
    <s v="2.2-CONTRATACIÓN DE SERVICIOS"/>
    <s v="2.2.1-SERVICIOS BÁSICOS"/>
    <s v="10-FONDO GENERAL"/>
  </r>
  <r>
    <s v="N"/>
    <n v="0"/>
    <n v="110000"/>
    <s v="0202-MINISTERIO DE  INTERIOR Y POLICÍA"/>
    <x v="0"/>
    <x v="0"/>
    <x v="0"/>
    <s v="1-SERVICIOS  GENERALES"/>
    <s v="1.4-Justicia, orden público y seguridad"/>
    <s v="1.4.01-Servicios de seguridad interior"/>
    <s v="26-SANTIAGO RODRIGUEZ"/>
    <s v="00-N/A"/>
    <s v="0001-MINISTERIO DE INTERIOR Y POLICIA"/>
    <x v="0"/>
    <s v="2.2-CONTRATACIÓN DE SERVICIOS"/>
    <s v="2.2.2-PUBLICIDAD, IMPRESIÓN Y ENCUADERNACIÓN"/>
    <s v="10-FONDO GENERAL"/>
  </r>
  <r>
    <s v="N"/>
    <n v="0"/>
    <n v="300000"/>
    <s v="0202-MINISTERIO DE  INTERIOR Y POLICÍA"/>
    <x v="0"/>
    <x v="0"/>
    <x v="0"/>
    <s v="1-SERVICIOS  GENERALES"/>
    <s v="1.4-Justicia, orden público y seguridad"/>
    <s v="1.4.01-Servicios de seguridad interior"/>
    <s v="26-SANTIAGO RODRIGUEZ"/>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26-SANTIAGO RODRIGUEZ"/>
    <s v="00-N/A"/>
    <s v="0001-MINISTERIO DE INTERIOR Y POLICIA"/>
    <x v="0"/>
    <s v="2.2-CONTRATACIÓN DE SERVICIOS"/>
    <s v="2.2.5-ALQUILERES Y RENTAS"/>
    <s v="10-FONDO GENERAL"/>
  </r>
  <r>
    <s v="N"/>
    <n v="0"/>
    <n v="300000"/>
    <s v="0202-MINISTERIO DE  INTERIOR Y POLICÍA"/>
    <x v="0"/>
    <x v="0"/>
    <x v="0"/>
    <s v="1-SERVICIOS  GENERALES"/>
    <s v="1.4-Justicia, orden público y seguridad"/>
    <s v="1.4.01-Servicios de seguridad interior"/>
    <s v="26-SANTIAGO RODRIGUEZ"/>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26-SANTIAGO RODRIGUEZ"/>
    <s v="00-N/A"/>
    <s v="0001-MINISTERIO DE INTERIOR Y POLICIA"/>
    <x v="0"/>
    <s v="2.3-MATERIALES Y SUMINISTROS"/>
    <s v="2.3.1-ALIMENTOS Y PRODUCTOS AGROFORESTALES"/>
    <s v="10-FONDO GENERAL"/>
  </r>
  <r>
    <s v="N"/>
    <n v="109353"/>
    <n v="1200000"/>
    <s v="0202-MINISTERIO DE  INTERIOR Y POLICÍA"/>
    <x v="0"/>
    <x v="0"/>
    <x v="0"/>
    <s v="1-SERVICIOS  GENERALES"/>
    <s v="1.4-Justicia, orden público y seguridad"/>
    <s v="1.4.01-Servicios de seguridad interior"/>
    <s v="26-SANTIAGO RODRIGUEZ"/>
    <s v="00-N/A"/>
    <s v="0001-MINISTERIO DE INTERIOR Y POLICIA"/>
    <x v="0"/>
    <s v="2.3-MATERIALES Y SUMINISTROS"/>
    <s v="2.3.7-COMBUSTIBLES, LUBRICANTES, PRODUCTOS QUÍMICOS Y CONEXOS"/>
    <s v="10-FONDO GENERAL"/>
  </r>
  <r>
    <s v="N"/>
    <n v="0"/>
    <n v="117049"/>
    <s v="0202-MINISTERIO DE  INTERIOR Y POLICÍA"/>
    <x v="0"/>
    <x v="0"/>
    <x v="0"/>
    <s v="1-SERVICIOS  GENERALES"/>
    <s v="1.4-Justicia, orden público y seguridad"/>
    <s v="1.4.01-Servicios de seguridad interior"/>
    <s v="26-SANTIAGO RODRIGUEZ"/>
    <s v="00-N/A"/>
    <s v="0001-MINISTERIO DE INTERIOR Y POLICIA"/>
    <x v="0"/>
    <s v="2.3-MATERIALES Y SUMINISTROS"/>
    <s v="2.3.9-PRODUCTOS Y ÚTILES VARIOS"/>
    <s v="10-FONDO GENERAL"/>
  </r>
  <r>
    <s v="N"/>
    <n v="1975000"/>
    <n v="6500000"/>
    <s v="0202-MINISTERIO DE  INTERIOR Y POLICÍA"/>
    <x v="0"/>
    <x v="0"/>
    <x v="0"/>
    <s v="1-SERVICIOS  GENERALES"/>
    <s v="1.4-Justicia, orden público y seguridad"/>
    <s v="1.4.01-Servicios de seguridad interior"/>
    <s v="27-VALVERDE"/>
    <s v="00-N/A"/>
    <s v="0001-MINISTERIO DE INTERIOR Y POLICIA"/>
    <x v="0"/>
    <s v="2.1-REMUNERACIONES Y CONTRIBUCIONES"/>
    <s v="2.1.1-REMUNERACIONES"/>
    <s v="10-FONDO GENERAL"/>
  </r>
  <r>
    <s v="N"/>
    <n v="40000"/>
    <n v="600000"/>
    <s v="0202-MINISTERIO DE  INTERIOR Y POLICÍA"/>
    <x v="0"/>
    <x v="0"/>
    <x v="0"/>
    <s v="1-SERVICIOS  GENERALES"/>
    <s v="1.4-Justicia, orden público y seguridad"/>
    <s v="1.4.01-Servicios de seguridad interior"/>
    <s v="27-VALVERDE"/>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27-VALVERDE"/>
    <s v="00-N/A"/>
    <s v="0001-MINISTERIO DE INTERIOR Y POLICIA"/>
    <x v="0"/>
    <s v="2.1-REMUNERACIONES Y CONTRIBUCIONES"/>
    <s v="2.1.3-DIETAS Y GASTOS DE REPRESENTACIÓN"/>
    <s v="10-FONDO GENERAL"/>
  </r>
  <r>
    <s v="N"/>
    <n v="0"/>
    <n v="600000"/>
    <s v="0202-MINISTERIO DE  INTERIOR Y POLICÍA"/>
    <x v="0"/>
    <x v="0"/>
    <x v="0"/>
    <s v="1-SERVICIOS  GENERALES"/>
    <s v="1.4-Justicia, orden público y seguridad"/>
    <s v="1.4.01-Servicios de seguridad interior"/>
    <s v="27-VALVERDE"/>
    <s v="00-N/A"/>
    <s v="0001-MINISTERIO DE INTERIOR Y POLICIA"/>
    <x v="0"/>
    <s v="2.1-REMUNERACIONES Y CONTRIBUCIONES"/>
    <s v="2.1.4-GRATIFICACIONES Y BONIFICACIONES"/>
    <s v="10-FONDO GENERAL"/>
  </r>
  <r>
    <s v="N"/>
    <n v="301136.99"/>
    <n v="900000"/>
    <s v="0202-MINISTERIO DE  INTERIOR Y POLICÍA"/>
    <x v="0"/>
    <x v="0"/>
    <x v="0"/>
    <s v="1-SERVICIOS  GENERALES"/>
    <s v="1.4-Justicia, orden público y seguridad"/>
    <s v="1.4.01-Servicios de seguridad interior"/>
    <s v="27-VALVERDE"/>
    <s v="00-N/A"/>
    <s v="0001-MINISTERIO DE INTERIOR Y POLICIA"/>
    <x v="0"/>
    <s v="2.1-REMUNERACIONES Y CONTRIBUCIONES"/>
    <s v="2.1.5-CONTRIBUCIONES A LA SEGURIDAD SOCIAL"/>
    <s v="10-FONDO GENERAL"/>
  </r>
  <r>
    <s v="N"/>
    <n v="128560.7"/>
    <n v="500000"/>
    <s v="0202-MINISTERIO DE  INTERIOR Y POLICÍA"/>
    <x v="0"/>
    <x v="0"/>
    <x v="0"/>
    <s v="1-SERVICIOS  GENERALES"/>
    <s v="1.4-Justicia, orden público y seguridad"/>
    <s v="1.4.01-Servicios de seguridad interior"/>
    <s v="27-VALVERDE"/>
    <s v="00-N/A"/>
    <s v="0001-MINISTERIO DE INTERIOR Y POLICIA"/>
    <x v="0"/>
    <s v="2.2-CONTRATACIÓN DE SERVICIOS"/>
    <s v="2.2.1-SERVICIOS BÁSICOS"/>
    <s v="10-FONDO GENERAL"/>
  </r>
  <r>
    <s v="N"/>
    <n v="0"/>
    <n v="200000"/>
    <s v="0202-MINISTERIO DE  INTERIOR Y POLICÍA"/>
    <x v="0"/>
    <x v="0"/>
    <x v="0"/>
    <s v="1-SERVICIOS  GENERALES"/>
    <s v="1.4-Justicia, orden público y seguridad"/>
    <s v="1.4.01-Servicios de seguridad interior"/>
    <s v="27-VALVERDE"/>
    <s v="00-N/A"/>
    <s v="0001-MINISTERIO DE INTERIOR Y POLICIA"/>
    <x v="0"/>
    <s v="2.2-CONTRATACIÓN DE SERVICIOS"/>
    <s v="2.2.3-VIÁTICOS"/>
    <s v="10-FONDO GENERAL"/>
  </r>
  <r>
    <s v="N"/>
    <n v="0"/>
    <n v="113396"/>
    <s v="0202-MINISTERIO DE  INTERIOR Y POLICÍA"/>
    <x v="0"/>
    <x v="0"/>
    <x v="0"/>
    <s v="1-SERVICIOS  GENERALES"/>
    <s v="1.4-Justicia, orden público y seguridad"/>
    <s v="1.4.01-Servicios de seguridad interior"/>
    <s v="27-VALVERDE"/>
    <s v="00-N/A"/>
    <s v="0001-MINISTERIO DE INTERIOR Y POLICIA"/>
    <x v="0"/>
    <s v="2.2-CONTRATACIÓN DE SERVICIOS"/>
    <s v="2.2.7-SERVICIOS DE CONSERVACIÓN, REPARACIONES MENORES E INSTALACIONES TEMPORALES"/>
    <s v="10-FONDO GENERAL"/>
  </r>
  <r>
    <s v="N"/>
    <n v="0"/>
    <n v="200000"/>
    <s v="0202-MINISTERIO DE  INTERIOR Y POLICÍA"/>
    <x v="0"/>
    <x v="0"/>
    <x v="0"/>
    <s v="1-SERVICIOS  GENERALES"/>
    <s v="1.4-Justicia, orden público y seguridad"/>
    <s v="1.4.01-Servicios de seguridad interior"/>
    <s v="27-VALVERDE"/>
    <s v="00-N/A"/>
    <s v="0001-MINISTERIO DE INTERIOR Y POLICIA"/>
    <x v="0"/>
    <s v="2.2-CONTRATACIÓN DE SERVICIOS"/>
    <s v="2.2.8-OTROS SERVICIOS NO INCLUIDOS EN CONCEPTOS ANTERIORES"/>
    <s v="10-FONDO GENERAL"/>
  </r>
  <r>
    <s v="N"/>
    <n v="0"/>
    <n v="50000"/>
    <s v="0202-MINISTERIO DE  INTERIOR Y POLICÍA"/>
    <x v="0"/>
    <x v="0"/>
    <x v="0"/>
    <s v="1-SERVICIOS  GENERALES"/>
    <s v="1.4-Justicia, orden público y seguridad"/>
    <s v="1.4.01-Servicios de seguridad interior"/>
    <s v="27-VALVERDE"/>
    <s v="00-N/A"/>
    <s v="0001-MINISTERIO DE INTERIOR Y POLICIA"/>
    <x v="0"/>
    <s v="2.2-CONTRATACIÓN DE SERVICIOS"/>
    <s v="2.2.9-OTRAS CONTRATACIONES DE SERVICIOS"/>
    <s v="10-FONDO GENERAL"/>
  </r>
  <r>
    <s v="N"/>
    <n v="0"/>
    <n v="50000"/>
    <s v="0202-MINISTERIO DE  INTERIOR Y POLICÍA"/>
    <x v="0"/>
    <x v="0"/>
    <x v="0"/>
    <s v="1-SERVICIOS  GENERALES"/>
    <s v="1.4-Justicia, orden público y seguridad"/>
    <s v="1.4.01-Servicios de seguridad interior"/>
    <s v="27-VALVERDE"/>
    <s v="00-N/A"/>
    <s v="0001-MINISTERIO DE INTERIOR Y POLICIA"/>
    <x v="0"/>
    <s v="2.3-MATERIALES Y SUMINISTROS"/>
    <s v="2.3.2-TEXTILES Y VESTUARIOS"/>
    <s v="10-FONDO GENERAL"/>
  </r>
  <r>
    <s v="N"/>
    <n v="380770"/>
    <n v="700000"/>
    <s v="0202-MINISTERIO DE  INTERIOR Y POLICÍA"/>
    <x v="0"/>
    <x v="0"/>
    <x v="0"/>
    <s v="1-SERVICIOS  GENERALES"/>
    <s v="1.4-Justicia, orden público y seguridad"/>
    <s v="1.4.01-Servicios de seguridad interior"/>
    <s v="27-VALVERDE"/>
    <s v="00-N/A"/>
    <s v="0001-MINISTERIO DE INTERIOR Y POLICIA"/>
    <x v="0"/>
    <s v="2.3-MATERIALES Y SUMINISTROS"/>
    <s v="2.3.7-COMBUSTIBLES, LUBRICANTES, PRODUCTOS QUÍMICOS Y CONEXOS"/>
    <s v="10-FONDO GENERAL"/>
  </r>
  <r>
    <s v="N"/>
    <n v="0"/>
    <n v="250000"/>
    <s v="0202-MINISTERIO DE  INTERIOR Y POLICÍA"/>
    <x v="0"/>
    <x v="0"/>
    <x v="0"/>
    <s v="1-SERVICIOS  GENERALES"/>
    <s v="1.4-Justicia, orden público y seguridad"/>
    <s v="1.4.01-Servicios de seguridad interior"/>
    <s v="27-VALVERDE"/>
    <s v="00-N/A"/>
    <s v="0001-MINISTERIO DE INTERIOR Y POLICIA"/>
    <x v="0"/>
    <s v="2.3-MATERIALES Y SUMINISTROS"/>
    <s v="2.3.9-PRODUCTOS Y ÚTILES VARIOS"/>
    <s v="10-FONDO GENERAL"/>
  </r>
  <r>
    <s v="N"/>
    <n v="1800044"/>
    <n v="6000000"/>
    <s v="0202-MINISTERIO DE  INTERIOR Y POLICÍA"/>
    <x v="0"/>
    <x v="0"/>
    <x v="0"/>
    <s v="1-SERVICIOS  GENERALES"/>
    <s v="1.4-Justicia, orden público y seguridad"/>
    <s v="1.4.01-Servicios de seguridad interior"/>
    <s v="28-MONSENOR NOUEL"/>
    <s v="00-N/A"/>
    <s v="0001-MINISTERIO DE INTERIOR Y POLICIA"/>
    <x v="0"/>
    <s v="2.1-REMUNERACIONES Y CONTRIBUCIONES"/>
    <s v="2.1.1-REMUNERACIONES"/>
    <s v="10-FONDO GENERAL"/>
  </r>
  <r>
    <s v="N"/>
    <n v="40000"/>
    <n v="840000"/>
    <s v="0202-MINISTERIO DE  INTERIOR Y POLICÍA"/>
    <x v="0"/>
    <x v="0"/>
    <x v="0"/>
    <s v="1-SERVICIOS  GENERALES"/>
    <s v="1.4-Justicia, orden público y seguridad"/>
    <s v="1.4.01-Servicios de seguridad interior"/>
    <s v="28-MONSENOR NOUEL"/>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28-MONSENOR NOUEL"/>
    <s v="00-N/A"/>
    <s v="0001-MINISTERIO DE INTERIOR Y POLICIA"/>
    <x v="0"/>
    <s v="2.1-REMUNERACIONES Y CONTRIBUCIONES"/>
    <s v="2.1.3-DIETAS Y GASTOS DE REPRESENTACIÓN"/>
    <s v="10-FONDO GENERAL"/>
  </r>
  <r>
    <s v="N"/>
    <n v="0"/>
    <n v="700000"/>
    <s v="0202-MINISTERIO DE  INTERIOR Y POLICÍA"/>
    <x v="0"/>
    <x v="0"/>
    <x v="0"/>
    <s v="1-SERVICIOS  GENERALES"/>
    <s v="1.4-Justicia, orden público y seguridad"/>
    <s v="1.4.01-Servicios de seguridad interior"/>
    <s v="28-MONSENOR NOUEL"/>
    <s v="00-N/A"/>
    <s v="0001-MINISTERIO DE INTERIOR Y POLICIA"/>
    <x v="0"/>
    <s v="2.1-REMUNERACIONES Y CONTRIBUCIONES"/>
    <s v="2.1.4-GRATIFICACIONES Y BONIFICACIONES"/>
    <s v="10-FONDO GENERAL"/>
  </r>
  <r>
    <s v="N"/>
    <n v="274211.25"/>
    <n v="1100000"/>
    <s v="0202-MINISTERIO DE  INTERIOR Y POLICÍA"/>
    <x v="0"/>
    <x v="0"/>
    <x v="0"/>
    <s v="1-SERVICIOS  GENERALES"/>
    <s v="1.4-Justicia, orden público y seguridad"/>
    <s v="1.4.01-Servicios de seguridad interior"/>
    <s v="28-MONSENOR NOUEL"/>
    <s v="00-N/A"/>
    <s v="0001-MINISTERIO DE INTERIOR Y POLICIA"/>
    <x v="0"/>
    <s v="2.1-REMUNERACIONES Y CONTRIBUCIONES"/>
    <s v="2.1.5-CONTRIBUCIONES A LA SEGURIDAD SOCIAL"/>
    <s v="10-FONDO GENERAL"/>
  </r>
  <r>
    <s v="N"/>
    <n v="112390.55"/>
    <n v="750000"/>
    <s v="0202-MINISTERIO DE  INTERIOR Y POLICÍA"/>
    <x v="0"/>
    <x v="0"/>
    <x v="0"/>
    <s v="1-SERVICIOS  GENERALES"/>
    <s v="1.4-Justicia, orden público y seguridad"/>
    <s v="1.4.01-Servicios de seguridad interior"/>
    <s v="28-MONSENOR NOUEL"/>
    <s v="00-N/A"/>
    <s v="0001-MINISTERIO DE INTERIOR Y POLICIA"/>
    <x v="0"/>
    <s v="2.2-CONTRATACIÓN DE SERVICIOS"/>
    <s v="2.2.1-SERVICIOS BÁSICOS"/>
    <s v="10-FONDO GENERAL"/>
  </r>
  <r>
    <s v="N"/>
    <n v="0"/>
    <n v="200367"/>
    <s v="0202-MINISTERIO DE  INTERIOR Y POLICÍA"/>
    <x v="0"/>
    <x v="0"/>
    <x v="0"/>
    <s v="1-SERVICIOS  GENERALES"/>
    <s v="1.4-Justicia, orden público y seguridad"/>
    <s v="1.4.01-Servicios de seguridad interior"/>
    <s v="28-MONSENOR NOUEL"/>
    <s v="00-N/A"/>
    <s v="0001-MINISTERIO DE INTERIOR Y POLICIA"/>
    <x v="0"/>
    <s v="2.2-CONTRATACIÓN DE SERVICIOS"/>
    <s v="2.2.2-PUBLICIDAD, IMPRESIÓN Y ENCUADERNACIÓN"/>
    <s v="10-FONDO GENERAL"/>
  </r>
  <r>
    <s v="N"/>
    <n v="0"/>
    <n v="200000"/>
    <s v="0202-MINISTERIO DE  INTERIOR Y POLICÍA"/>
    <x v="0"/>
    <x v="0"/>
    <x v="0"/>
    <s v="1-SERVICIOS  GENERALES"/>
    <s v="1.4-Justicia, orden público y seguridad"/>
    <s v="1.4.01-Servicios de seguridad interior"/>
    <s v="28-MONSENOR NOUEL"/>
    <s v="00-N/A"/>
    <s v="0001-MINISTERIO DE INTERIOR Y POLICIA"/>
    <x v="0"/>
    <s v="2.2-CONTRATACIÓN DE SERVICIOS"/>
    <s v="2.2.3-VIÁTICOS"/>
    <s v="10-FONDO GENERAL"/>
  </r>
  <r>
    <s v="N"/>
    <n v="0"/>
    <n v="100000"/>
    <s v="0202-MINISTERIO DE  INTERIOR Y POLICÍA"/>
    <x v="0"/>
    <x v="0"/>
    <x v="0"/>
    <s v="1-SERVICIOS  GENERALES"/>
    <s v="1.4-Justicia, orden público y seguridad"/>
    <s v="1.4.01-Servicios de seguridad interior"/>
    <s v="28-MONSENOR NOUEL"/>
    <s v="00-N/A"/>
    <s v="0001-MINISTERIO DE INTERIOR Y POLICIA"/>
    <x v="0"/>
    <s v="2.2-CONTRATACIÓN DE SERVICIOS"/>
    <s v="2.2.7-SERVICIOS DE CONSERVACIÓN, REPARACIONES MENORES E INSTALACIONES TEMPORALES"/>
    <s v="10-FONDO GENERAL"/>
  </r>
  <r>
    <s v="N"/>
    <n v="0"/>
    <n v="150000"/>
    <s v="0202-MINISTERIO DE  INTERIOR Y POLICÍA"/>
    <x v="0"/>
    <x v="0"/>
    <x v="0"/>
    <s v="1-SERVICIOS  GENERALES"/>
    <s v="1.4-Justicia, orden público y seguridad"/>
    <s v="1.4.01-Servicios de seguridad interior"/>
    <s v="28-MONSENOR NOUEL"/>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28-MONSENOR NOUEL"/>
    <s v="00-N/A"/>
    <s v="0001-MINISTERIO DE INTERIOR Y POLICIA"/>
    <x v="0"/>
    <s v="2.2-CONTRATACIÓN DE SERVICIOS"/>
    <s v="2.2.9-OTRAS CONTRATACIONES DE SERVICIOS"/>
    <s v="10-FONDO GENERAL"/>
  </r>
  <r>
    <s v="N"/>
    <n v="0"/>
    <n v="100000"/>
    <s v="0202-MINISTERIO DE  INTERIOR Y POLICÍA"/>
    <x v="0"/>
    <x v="0"/>
    <x v="0"/>
    <s v="1-SERVICIOS  GENERALES"/>
    <s v="1.4-Justicia, orden público y seguridad"/>
    <s v="1.4.01-Servicios de seguridad interior"/>
    <s v="28-MONSENOR NOUEL"/>
    <s v="00-N/A"/>
    <s v="0001-MINISTERIO DE INTERIOR Y POLICIA"/>
    <x v="0"/>
    <s v="2.3-MATERIALES Y SUMINISTROS"/>
    <s v="2.3.1-ALIMENTOS Y PRODUCTOS AGROFORESTALES"/>
    <s v="10-FONDO GENERAL"/>
  </r>
  <r>
    <s v="N"/>
    <n v="0"/>
    <n v="100000"/>
    <s v="0202-MINISTERIO DE  INTERIOR Y POLICÍA"/>
    <x v="0"/>
    <x v="0"/>
    <x v="0"/>
    <s v="1-SERVICIOS  GENERALES"/>
    <s v="1.4-Justicia, orden público y seguridad"/>
    <s v="1.4.01-Servicios de seguridad interior"/>
    <s v="28-MONSENOR NOUEL"/>
    <s v="00-N/A"/>
    <s v="0001-MINISTERIO DE INTERIOR Y POLICIA"/>
    <x v="0"/>
    <s v="2.3-MATERIALES Y SUMINISTROS"/>
    <s v="2.3.3-PAPEL, CARTÓN E IMPRESOS"/>
    <s v="10-FONDO GENERAL"/>
  </r>
  <r>
    <s v="N"/>
    <n v="0"/>
    <n v="50000"/>
    <s v="0202-MINISTERIO DE  INTERIOR Y POLICÍA"/>
    <x v="0"/>
    <x v="0"/>
    <x v="0"/>
    <s v="1-SERVICIOS  GENERALES"/>
    <s v="1.4-Justicia, orden público y seguridad"/>
    <s v="1.4.01-Servicios de seguridad interior"/>
    <s v="28-MONSENOR NOUEL"/>
    <s v="00-N/A"/>
    <s v="0001-MINISTERIO DE INTERIOR Y POLICIA"/>
    <x v="0"/>
    <s v="2.3-MATERIALES Y SUMINISTROS"/>
    <s v="2.3.5-CUERO, CAUCHO Y PLÁSTICO"/>
    <s v="10-FONDO GENERAL"/>
  </r>
  <r>
    <s v="N"/>
    <n v="202890"/>
    <n v="1000000"/>
    <s v="0202-MINISTERIO DE  INTERIOR Y POLICÍA"/>
    <x v="0"/>
    <x v="0"/>
    <x v="0"/>
    <s v="1-SERVICIOS  GENERALES"/>
    <s v="1.4-Justicia, orden público y seguridad"/>
    <s v="1.4.01-Servicios de seguridad interior"/>
    <s v="28-MONSENOR NOUEL"/>
    <s v="00-N/A"/>
    <s v="0001-MINISTERIO DE INTERIOR Y POLICIA"/>
    <x v="0"/>
    <s v="2.3-MATERIALES Y SUMINISTROS"/>
    <s v="2.3.7-COMBUSTIBLES, LUBRICANTES, PRODUCTOS QUÍMICOS Y CONEXOS"/>
    <s v="10-FONDO GENERAL"/>
  </r>
  <r>
    <s v="N"/>
    <n v="0"/>
    <n v="100000"/>
    <s v="0202-MINISTERIO DE  INTERIOR Y POLICÍA"/>
    <x v="0"/>
    <x v="0"/>
    <x v="0"/>
    <s v="1-SERVICIOS  GENERALES"/>
    <s v="1.4-Justicia, orden público y seguridad"/>
    <s v="1.4.01-Servicios de seguridad interior"/>
    <s v="28-MONSENOR NOUEL"/>
    <s v="00-N/A"/>
    <s v="0001-MINISTERIO DE INTERIOR Y POLICIA"/>
    <x v="0"/>
    <s v="2.3-MATERIALES Y SUMINISTROS"/>
    <s v="2.3.9-PRODUCTOS Y ÚTILES VARIOS"/>
    <s v="10-FONDO GENERAL"/>
  </r>
  <r>
    <s v="N"/>
    <n v="2417130.59"/>
    <n v="8404500"/>
    <s v="0202-MINISTERIO DE  INTERIOR Y POLICÍA"/>
    <x v="0"/>
    <x v="0"/>
    <x v="0"/>
    <s v="1-SERVICIOS  GENERALES"/>
    <s v="1.4-Justicia, orden público y seguridad"/>
    <s v="1.4.01-Servicios de seguridad interior"/>
    <s v="29-MONTE PLATA"/>
    <s v="00-N/A"/>
    <s v="0001-MINISTERIO DE INTERIOR Y POLICIA"/>
    <x v="0"/>
    <s v="2.1-REMUNERACIONES Y CONTRIBUCIONES"/>
    <s v="2.1.1-REMUNERACIONES"/>
    <s v="10-FONDO GENERAL"/>
  </r>
  <r>
    <s v="N"/>
    <n v="0"/>
    <n v="840000"/>
    <s v="0202-MINISTERIO DE  INTERIOR Y POLICÍA"/>
    <x v="0"/>
    <x v="0"/>
    <x v="0"/>
    <s v="1-SERVICIOS  GENERALES"/>
    <s v="1.4-Justicia, orden público y seguridad"/>
    <s v="1.4.01-Servicios de seguridad interior"/>
    <s v="29-MONTE PLAT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29-MONTE PLATA"/>
    <s v="00-N/A"/>
    <s v="0001-MINISTERIO DE INTERIOR Y POLICIA"/>
    <x v="0"/>
    <s v="2.1-REMUNERACIONES Y CONTRIBUCIONES"/>
    <s v="2.1.3-DIETAS Y GASTOS DE REPRESENTACIÓN"/>
    <s v="10-FONDO GENERAL"/>
  </r>
  <r>
    <s v="N"/>
    <n v="0"/>
    <n v="500000"/>
    <s v="0202-MINISTERIO DE  INTERIOR Y POLICÍA"/>
    <x v="0"/>
    <x v="0"/>
    <x v="0"/>
    <s v="1-SERVICIOS  GENERALES"/>
    <s v="1.4-Justicia, orden público y seguridad"/>
    <s v="1.4.01-Servicios de seguridad interior"/>
    <s v="29-MONTE PLATA"/>
    <s v="00-N/A"/>
    <s v="0001-MINISTERIO DE INTERIOR Y POLICIA"/>
    <x v="0"/>
    <s v="2.1-REMUNERACIONES Y CONTRIBUCIONES"/>
    <s v="2.1.4-GRATIFICACIONES Y BONIFICACIONES"/>
    <s v="10-FONDO GENERAL"/>
  </r>
  <r>
    <s v="N"/>
    <n v="361311.89"/>
    <n v="1400000"/>
    <s v="0202-MINISTERIO DE  INTERIOR Y POLICÍA"/>
    <x v="0"/>
    <x v="0"/>
    <x v="0"/>
    <s v="1-SERVICIOS  GENERALES"/>
    <s v="1.4-Justicia, orden público y seguridad"/>
    <s v="1.4.01-Servicios de seguridad interior"/>
    <s v="29-MONTE PLATA"/>
    <s v="00-N/A"/>
    <s v="0001-MINISTERIO DE INTERIOR Y POLICIA"/>
    <x v="0"/>
    <s v="2.1-REMUNERACIONES Y CONTRIBUCIONES"/>
    <s v="2.1.5-CONTRIBUCIONES A LA SEGURIDAD SOCIAL"/>
    <s v="10-FONDO GENERAL"/>
  </r>
  <r>
    <s v="N"/>
    <n v="72906.990000000005"/>
    <n v="1100000"/>
    <s v="0202-MINISTERIO DE  INTERIOR Y POLICÍA"/>
    <x v="0"/>
    <x v="0"/>
    <x v="0"/>
    <s v="1-SERVICIOS  GENERALES"/>
    <s v="1.4-Justicia, orden público y seguridad"/>
    <s v="1.4.01-Servicios de seguridad interior"/>
    <s v="29-MONTE PLATA"/>
    <s v="00-N/A"/>
    <s v="0001-MINISTERIO DE INTERIOR Y POLICIA"/>
    <x v="0"/>
    <s v="2.2-CONTRATACIÓN DE SERVICIOS"/>
    <s v="2.2.1-SERVICIOS BÁSICOS"/>
    <s v="10-FONDO GENERAL"/>
  </r>
  <r>
    <s v="N"/>
    <n v="0"/>
    <n v="300000"/>
    <s v="0202-MINISTERIO DE  INTERIOR Y POLICÍA"/>
    <x v="0"/>
    <x v="0"/>
    <x v="0"/>
    <s v="1-SERVICIOS  GENERALES"/>
    <s v="1.4-Justicia, orden público y seguridad"/>
    <s v="1.4.01-Servicios de seguridad interior"/>
    <s v="29-MONTE PLATA"/>
    <s v="00-N/A"/>
    <s v="0001-MINISTERIO DE INTERIOR Y POLICIA"/>
    <x v="0"/>
    <s v="2.2-CONTRATACIÓN DE SERVICIOS"/>
    <s v="2.2.2-PUBLICIDAD, IMPRESIÓN Y ENCUADERNACIÓN"/>
    <s v="10-FONDO GENERAL"/>
  </r>
  <r>
    <s v="N"/>
    <n v="0"/>
    <n v="200000"/>
    <s v="0202-MINISTERIO DE  INTERIOR Y POLICÍA"/>
    <x v="0"/>
    <x v="0"/>
    <x v="0"/>
    <s v="1-SERVICIOS  GENERALES"/>
    <s v="1.4-Justicia, orden público y seguridad"/>
    <s v="1.4.01-Servicios de seguridad interior"/>
    <s v="29-MONTE PLATA"/>
    <s v="00-N/A"/>
    <s v="0001-MINISTERIO DE INTERIOR Y POLICIA"/>
    <x v="0"/>
    <s v="2.2-CONTRATACIÓN DE SERVICIOS"/>
    <s v="2.2.5-ALQUILERES Y RENTAS"/>
    <s v="10-FONDO GENERAL"/>
  </r>
  <r>
    <s v="N"/>
    <n v="0"/>
    <n v="1245500"/>
    <s v="0202-MINISTERIO DE  INTERIOR Y POLICÍA"/>
    <x v="0"/>
    <x v="0"/>
    <x v="0"/>
    <s v="1-SERVICIOS  GENERALES"/>
    <s v="1.4-Justicia, orden público y seguridad"/>
    <s v="1.4.01-Servicios de seguridad interior"/>
    <s v="29-MONTE PLATA"/>
    <s v="00-N/A"/>
    <s v="0001-MINISTERIO DE INTERIOR Y POLICIA"/>
    <x v="0"/>
    <s v="2.2-CONTRATACIÓN DE SERVICIOS"/>
    <s v="2.2.7-SERVICIOS DE CONSERVACIÓN, REPARACIONES MENORES E INSTALACIONES TEMPORALES"/>
    <s v="10-FONDO GENERAL"/>
  </r>
  <r>
    <s v="N"/>
    <n v="0"/>
    <n v="1200000"/>
    <s v="0202-MINISTERIO DE  INTERIOR Y POLICÍA"/>
    <x v="0"/>
    <x v="0"/>
    <x v="0"/>
    <s v="1-SERVICIOS  GENERALES"/>
    <s v="1.4-Justicia, orden público y seguridad"/>
    <s v="1.4.01-Servicios de seguridad interior"/>
    <s v="29-MONTE PLATA"/>
    <s v="00-N/A"/>
    <s v="0001-MINISTERIO DE INTERIOR Y POLICIA"/>
    <x v="0"/>
    <s v="2.2-CONTRATACIÓN DE SERVICIOS"/>
    <s v="2.2.8-OTROS SERVICIOS NO INCLUIDOS EN CONCEPTOS ANTERIORES"/>
    <s v="10-FONDO GENERAL"/>
  </r>
  <r>
    <s v="N"/>
    <n v="0"/>
    <n v="400000"/>
    <s v="0202-MINISTERIO DE  INTERIOR Y POLICÍA"/>
    <x v="0"/>
    <x v="0"/>
    <x v="0"/>
    <s v="1-SERVICIOS  GENERALES"/>
    <s v="1.4-Justicia, orden público y seguridad"/>
    <s v="1.4.01-Servicios de seguridad interior"/>
    <s v="29-MONTE PLATA"/>
    <s v="00-N/A"/>
    <s v="0001-MINISTERIO DE INTERIOR Y POLICIA"/>
    <x v="0"/>
    <s v="2.2-CONTRATACIÓN DE SERVICIOS"/>
    <s v="2.2.9-OTRAS CONTRATACIONES DE SERVICIOS"/>
    <s v="10-FONDO GENERAL"/>
  </r>
  <r>
    <s v="N"/>
    <n v="0"/>
    <n v="500000"/>
    <s v="0202-MINISTERIO DE  INTERIOR Y POLICÍA"/>
    <x v="0"/>
    <x v="0"/>
    <x v="0"/>
    <s v="1-SERVICIOS  GENERALES"/>
    <s v="1.4-Justicia, orden público y seguridad"/>
    <s v="1.4.01-Servicios de seguridad interior"/>
    <s v="29-MONTE PLATA"/>
    <s v="00-N/A"/>
    <s v="0001-MINISTERIO DE INTERIOR Y POLICIA"/>
    <x v="0"/>
    <s v="2.3-MATERIALES Y SUMINISTROS"/>
    <s v="2.3.1-ALIMENTOS Y PRODUCTOS AGROFORESTALES"/>
    <s v="10-FONDO GENERAL"/>
  </r>
  <r>
    <s v="N"/>
    <n v="0"/>
    <n v="227967"/>
    <s v="0202-MINISTERIO DE  INTERIOR Y POLICÍA"/>
    <x v="0"/>
    <x v="0"/>
    <x v="0"/>
    <s v="1-SERVICIOS  GENERALES"/>
    <s v="1.4-Justicia, orden público y seguridad"/>
    <s v="1.4.01-Servicios de seguridad interior"/>
    <s v="29-MONTE PLATA"/>
    <s v="00-N/A"/>
    <s v="0001-MINISTERIO DE INTERIOR Y POLICIA"/>
    <x v="0"/>
    <s v="2.3-MATERIALES Y SUMINISTROS"/>
    <s v="2.3.2-TEXTILES Y VESTUARIOS"/>
    <s v="10-FONDO GENERAL"/>
  </r>
  <r>
    <s v="N"/>
    <n v="160462.64000000001"/>
    <n v="1500004"/>
    <s v="0202-MINISTERIO DE  INTERIOR Y POLICÍA"/>
    <x v="0"/>
    <x v="0"/>
    <x v="0"/>
    <s v="1-SERVICIOS  GENERALES"/>
    <s v="1.4-Justicia, orden público y seguridad"/>
    <s v="1.4.01-Servicios de seguridad interior"/>
    <s v="29-MONTE PLATA"/>
    <s v="00-N/A"/>
    <s v="0001-MINISTERIO DE INTERIOR Y POLICIA"/>
    <x v="0"/>
    <s v="2.3-MATERIALES Y SUMINISTROS"/>
    <s v="2.3.7-COMBUSTIBLES, LUBRICANTES, PRODUCTOS QUÍMICOS Y CONEXOS"/>
    <s v="10-FONDO GENERAL"/>
  </r>
  <r>
    <s v="N"/>
    <n v="0"/>
    <n v="1699996"/>
    <s v="0202-MINISTERIO DE  INTERIOR Y POLICÍA"/>
    <x v="0"/>
    <x v="0"/>
    <x v="0"/>
    <s v="1-SERVICIOS  GENERALES"/>
    <s v="1.4-Justicia, orden público y seguridad"/>
    <s v="1.4.01-Servicios de seguridad interior"/>
    <s v="29-MONTE PLATA"/>
    <s v="00-N/A"/>
    <s v="0001-MINISTERIO DE INTERIOR Y POLICIA"/>
    <x v="0"/>
    <s v="2.3-MATERIALES Y SUMINISTROS"/>
    <s v="2.3.9-PRODUCTOS Y ÚTILES VARIOS"/>
    <s v="10-FONDO GENERAL"/>
  </r>
  <r>
    <s v="N"/>
    <n v="2187000"/>
    <n v="7936000"/>
    <s v="0202-MINISTERIO DE  INTERIOR Y POLICÍA"/>
    <x v="0"/>
    <x v="0"/>
    <x v="0"/>
    <s v="1-SERVICIOS  GENERALES"/>
    <s v="1.4-Justicia, orden público y seguridad"/>
    <s v="1.4.01-Servicios de seguridad interior"/>
    <s v="30-HATO MAYOR"/>
    <s v="00-N/A"/>
    <s v="0001-MINISTERIO DE INTERIOR Y POLICIA"/>
    <x v="0"/>
    <s v="2.1-REMUNERACIONES Y CONTRIBUCIONES"/>
    <s v="2.1.1-REMUNERACIONES"/>
    <s v="10-FONDO GENERAL"/>
  </r>
  <r>
    <s v="N"/>
    <n v="20000"/>
    <n v="440000"/>
    <s v="0202-MINISTERIO DE  INTERIOR Y POLICÍA"/>
    <x v="0"/>
    <x v="0"/>
    <x v="0"/>
    <s v="1-SERVICIOS  GENERALES"/>
    <s v="1.4-Justicia, orden público y seguridad"/>
    <s v="1.4.01-Servicios de seguridad interior"/>
    <s v="30-HATO MAYOR"/>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30-HATO MAYOR"/>
    <s v="00-N/A"/>
    <s v="0001-MINISTERIO DE INTERIOR Y POLICIA"/>
    <x v="0"/>
    <s v="2.1-REMUNERACIONES Y CONTRIBUCIONES"/>
    <s v="2.1.3-DIETAS Y GASTOS DE REPRESENTACIÓN"/>
    <s v="10-FONDO GENERAL"/>
  </r>
  <r>
    <s v="N"/>
    <n v="0"/>
    <n v="304000"/>
    <s v="0202-MINISTERIO DE  INTERIOR Y POLICÍA"/>
    <x v="0"/>
    <x v="0"/>
    <x v="0"/>
    <s v="1-SERVICIOS  GENERALES"/>
    <s v="1.4-Justicia, orden público y seguridad"/>
    <s v="1.4.01-Servicios de seguridad interior"/>
    <s v="30-HATO MAYOR"/>
    <s v="00-N/A"/>
    <s v="0001-MINISTERIO DE INTERIOR Y POLICIA"/>
    <x v="0"/>
    <s v="2.1-REMUNERACIONES Y CONTRIBUCIONES"/>
    <s v="2.1.4-GRATIFICACIONES Y BONIFICACIONES"/>
    <s v="10-FONDO GENERAL"/>
  </r>
  <r>
    <s v="N"/>
    <n v="333763.78999999998"/>
    <n v="1400000"/>
    <s v="0202-MINISTERIO DE  INTERIOR Y POLICÍA"/>
    <x v="0"/>
    <x v="0"/>
    <x v="0"/>
    <s v="1-SERVICIOS  GENERALES"/>
    <s v="1.4-Justicia, orden público y seguridad"/>
    <s v="1.4.01-Servicios de seguridad interior"/>
    <s v="30-HATO MAYOR"/>
    <s v="00-N/A"/>
    <s v="0001-MINISTERIO DE INTERIOR Y POLICIA"/>
    <x v="0"/>
    <s v="2.1-REMUNERACIONES Y CONTRIBUCIONES"/>
    <s v="2.1.5-CONTRIBUCIONES A LA SEGURIDAD SOCIAL"/>
    <s v="10-FONDO GENERAL"/>
  </r>
  <r>
    <s v="N"/>
    <n v="124123.43"/>
    <n v="750000"/>
    <s v="0202-MINISTERIO DE  INTERIOR Y POLICÍA"/>
    <x v="0"/>
    <x v="0"/>
    <x v="0"/>
    <s v="1-SERVICIOS  GENERALES"/>
    <s v="1.4-Justicia, orden público y seguridad"/>
    <s v="1.4.01-Servicios de seguridad interior"/>
    <s v="30-HATO MAYOR"/>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30-HATO MAYOR"/>
    <s v="00-N/A"/>
    <s v="0001-MINISTERIO DE INTERIOR Y POLICIA"/>
    <x v="0"/>
    <s v="2.2-CONTRATACIÓN DE SERVICIOS"/>
    <s v="2.2.2-PUBLICIDAD, IMPRESIÓN Y ENCUADERNACIÓN"/>
    <s v="10-FONDO GENERAL"/>
  </r>
  <r>
    <s v="N"/>
    <n v="0"/>
    <n v="200000"/>
    <s v="0202-MINISTERIO DE  INTERIOR Y POLICÍA"/>
    <x v="0"/>
    <x v="0"/>
    <x v="0"/>
    <s v="1-SERVICIOS  GENERALES"/>
    <s v="1.4-Justicia, orden público y seguridad"/>
    <s v="1.4.01-Servicios de seguridad interior"/>
    <s v="30-HATO MAYOR"/>
    <s v="00-N/A"/>
    <s v="0001-MINISTERIO DE INTERIOR Y POLICIA"/>
    <x v="0"/>
    <s v="2.2-CONTRATACIÓN DE SERVICIOS"/>
    <s v="2.2.3-VIÁTICOS"/>
    <s v="10-FONDO GENERAL"/>
  </r>
  <r>
    <s v="N"/>
    <n v="0"/>
    <n v="50000"/>
    <s v="0202-MINISTERIO DE  INTERIOR Y POLICÍA"/>
    <x v="0"/>
    <x v="0"/>
    <x v="0"/>
    <s v="1-SERVICIOS  GENERALES"/>
    <s v="1.4-Justicia, orden público y seguridad"/>
    <s v="1.4.01-Servicios de seguridad interior"/>
    <s v="30-HATO MAYOR"/>
    <s v="00-N/A"/>
    <s v="0001-MINISTERIO DE INTERIOR Y POLICIA"/>
    <x v="0"/>
    <s v="2.2-CONTRATACIÓN DE SERVICIOS"/>
    <s v="2.2.4-TRANSPORTE Y ALMACENAJE"/>
    <s v="10-FONDO GENERAL"/>
  </r>
  <r>
    <s v="N"/>
    <n v="0"/>
    <n v="325456"/>
    <s v="0202-MINISTERIO DE  INTERIOR Y POLICÍA"/>
    <x v="0"/>
    <x v="0"/>
    <x v="0"/>
    <s v="1-SERVICIOS  GENERALES"/>
    <s v="1.4-Justicia, orden público y seguridad"/>
    <s v="1.4.01-Servicios de seguridad interior"/>
    <s v="30-HATO MAYOR"/>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30-HATO MAYOR"/>
    <s v="00-N/A"/>
    <s v="0001-MINISTERIO DE INTERIOR Y POLICIA"/>
    <x v="0"/>
    <s v="2.2-CONTRATACIÓN DE SERVICIOS"/>
    <s v="2.2.9-OTRAS CONTRATACIONES DE SERVICIOS"/>
    <s v="10-FONDO GENERAL"/>
  </r>
  <r>
    <s v="N"/>
    <n v="0"/>
    <n v="100000"/>
    <s v="0202-MINISTERIO DE  INTERIOR Y POLICÍA"/>
    <x v="0"/>
    <x v="0"/>
    <x v="0"/>
    <s v="1-SERVICIOS  GENERALES"/>
    <s v="1.4-Justicia, orden público y seguridad"/>
    <s v="1.4.01-Servicios de seguridad interior"/>
    <s v="30-HATO MAYOR"/>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30-HATO MAYOR"/>
    <s v="00-N/A"/>
    <s v="0001-MINISTERIO DE INTERIOR Y POLICIA"/>
    <x v="0"/>
    <s v="2.3-MATERIALES Y SUMINISTROS"/>
    <s v="2.3.2-TEXTILES Y VESTUARIOS"/>
    <s v="10-FONDO GENERAL"/>
  </r>
  <r>
    <s v="N"/>
    <n v="0"/>
    <n v="50000"/>
    <s v="0202-MINISTERIO DE  INTERIOR Y POLICÍA"/>
    <x v="0"/>
    <x v="0"/>
    <x v="0"/>
    <s v="1-SERVICIOS  GENERALES"/>
    <s v="1.4-Justicia, orden público y seguridad"/>
    <s v="1.4.01-Servicios de seguridad interior"/>
    <s v="30-HATO MAYOR"/>
    <s v="00-N/A"/>
    <s v="0001-MINISTERIO DE INTERIOR Y POLICIA"/>
    <x v="0"/>
    <s v="2.3-MATERIALES Y SUMINISTROS"/>
    <s v="2.3.3-PAPEL, CARTÓN E IMPRESOS"/>
    <s v="10-FONDO GENERAL"/>
  </r>
  <r>
    <s v="N"/>
    <n v="366575"/>
    <n v="900000"/>
    <s v="0202-MINISTERIO DE  INTERIOR Y POLICÍA"/>
    <x v="0"/>
    <x v="0"/>
    <x v="0"/>
    <s v="1-SERVICIOS  GENERALES"/>
    <s v="1.4-Justicia, orden público y seguridad"/>
    <s v="1.4.01-Servicios de seguridad interior"/>
    <s v="30-HATO MAYOR"/>
    <s v="00-N/A"/>
    <s v="0001-MINISTERIO DE INTERIOR Y POLICIA"/>
    <x v="0"/>
    <s v="2.3-MATERIALES Y SUMINISTROS"/>
    <s v="2.3.7-COMBUSTIBLES, LUBRICANTES, PRODUCTOS QUÍMICOS Y CONEXOS"/>
    <s v="10-FONDO GENERAL"/>
  </r>
  <r>
    <s v="N"/>
    <n v="0"/>
    <n v="50000"/>
    <s v="0202-MINISTERIO DE  INTERIOR Y POLICÍA"/>
    <x v="0"/>
    <x v="0"/>
    <x v="0"/>
    <s v="1-SERVICIOS  GENERALES"/>
    <s v="1.4-Justicia, orden público y seguridad"/>
    <s v="1.4.01-Servicios de seguridad interior"/>
    <s v="30-HATO MAYOR"/>
    <s v="00-N/A"/>
    <s v="0001-MINISTERIO DE INTERIOR Y POLICIA"/>
    <x v="0"/>
    <s v="2.3-MATERIALES Y SUMINISTROS"/>
    <s v="2.3.9-PRODUCTOS Y ÚTILES VARIOS"/>
    <s v="10-FONDO GENERAL"/>
  </r>
  <r>
    <s v="N"/>
    <n v="1968800"/>
    <n v="6868100"/>
    <s v="0202-MINISTERIO DE  INTERIOR Y POLICÍA"/>
    <x v="0"/>
    <x v="0"/>
    <x v="0"/>
    <s v="1-SERVICIOS  GENERALES"/>
    <s v="1.4-Justicia, orden público y seguridad"/>
    <s v="1.4.01-Servicios de seguridad interior"/>
    <s v="31-SAN JOSE DE OCOA"/>
    <s v="00-N/A"/>
    <s v="0001-MINISTERIO DE INTERIOR Y POLICIA"/>
    <x v="0"/>
    <s v="2.1-REMUNERACIONES Y CONTRIBUCIONES"/>
    <s v="2.1.1-REMUNERACIONES"/>
    <s v="10-FONDO GENERAL"/>
  </r>
  <r>
    <s v="N"/>
    <n v="20000"/>
    <n v="940000"/>
    <s v="0202-MINISTERIO DE  INTERIOR Y POLICÍA"/>
    <x v="0"/>
    <x v="0"/>
    <x v="0"/>
    <s v="1-SERVICIOS  GENERALES"/>
    <s v="1.4-Justicia, orden público y seguridad"/>
    <s v="1.4.01-Servicios de seguridad interior"/>
    <s v="31-SAN JOSE DE OCOA"/>
    <s v="00-N/A"/>
    <s v="0001-MINISTERIO DE INTERIOR Y POLICIA"/>
    <x v="0"/>
    <s v="2.1-REMUNERACIONES Y CONTRIBUCIONES"/>
    <s v="2.1.2-SOBRESUELDOS"/>
    <s v="10-FONDO GENERAL"/>
  </r>
  <r>
    <s v="N"/>
    <n v="0"/>
    <n v="100000"/>
    <s v="0202-MINISTERIO DE  INTERIOR Y POLICÍA"/>
    <x v="0"/>
    <x v="0"/>
    <x v="0"/>
    <s v="1-SERVICIOS  GENERALES"/>
    <s v="1.4-Justicia, orden público y seguridad"/>
    <s v="1.4.01-Servicios de seguridad interior"/>
    <s v="31-SAN JOSE DE OCOA"/>
    <s v="00-N/A"/>
    <s v="0001-MINISTERIO DE INTERIOR Y POLICIA"/>
    <x v="0"/>
    <s v="2.1-REMUNERACIONES Y CONTRIBUCIONES"/>
    <s v="2.1.3-DIETAS Y GASTOS DE REPRESENTACIÓN"/>
    <s v="10-FONDO GENERAL"/>
  </r>
  <r>
    <s v="N"/>
    <n v="0"/>
    <n v="550000"/>
    <s v="0202-MINISTERIO DE  INTERIOR Y POLICÍA"/>
    <x v="0"/>
    <x v="0"/>
    <x v="0"/>
    <s v="1-SERVICIOS  GENERALES"/>
    <s v="1.4-Justicia, orden público y seguridad"/>
    <s v="1.4.01-Servicios de seguridad interior"/>
    <s v="31-SAN JOSE DE OCOA"/>
    <s v="00-N/A"/>
    <s v="0001-MINISTERIO DE INTERIOR Y POLICIA"/>
    <x v="0"/>
    <s v="2.1-REMUNERACIONES Y CONTRIBUCIONES"/>
    <s v="2.1.4-GRATIFICACIONES Y BONIFICACIONES"/>
    <s v="10-FONDO GENERAL"/>
  </r>
  <r>
    <s v="N"/>
    <n v="300182.81"/>
    <n v="972560"/>
    <s v="0202-MINISTERIO DE  INTERIOR Y POLICÍA"/>
    <x v="0"/>
    <x v="0"/>
    <x v="0"/>
    <s v="1-SERVICIOS  GENERALES"/>
    <s v="1.4-Justicia, orden público y seguridad"/>
    <s v="1.4.01-Servicios de seguridad interior"/>
    <s v="31-SAN JOSE DE OCOA"/>
    <s v="00-N/A"/>
    <s v="0001-MINISTERIO DE INTERIOR Y POLICIA"/>
    <x v="0"/>
    <s v="2.1-REMUNERACIONES Y CONTRIBUCIONES"/>
    <s v="2.1.5-CONTRIBUCIONES A LA SEGURIDAD SOCIAL"/>
    <s v="10-FONDO GENERAL"/>
  </r>
  <r>
    <s v="N"/>
    <n v="27132.720000000001"/>
    <n v="720000"/>
    <s v="0202-MINISTERIO DE  INTERIOR Y POLICÍA"/>
    <x v="0"/>
    <x v="0"/>
    <x v="0"/>
    <s v="1-SERVICIOS  GENERALES"/>
    <s v="1.4-Justicia, orden público y seguridad"/>
    <s v="1.4.01-Servicios de seguridad interior"/>
    <s v="31-SAN JOSE DE OCOA"/>
    <s v="00-N/A"/>
    <s v="0001-MINISTERIO DE INTERIOR Y POLICIA"/>
    <x v="0"/>
    <s v="2.2-CONTRATACIÓN DE SERVICIOS"/>
    <s v="2.2.1-SERVICIOS BÁSICOS"/>
    <s v="10-FONDO GENERAL"/>
  </r>
  <r>
    <s v="N"/>
    <n v="0"/>
    <n v="150000"/>
    <s v="0202-MINISTERIO DE  INTERIOR Y POLICÍA"/>
    <x v="0"/>
    <x v="0"/>
    <x v="0"/>
    <s v="1-SERVICIOS  GENERALES"/>
    <s v="1.4-Justicia, orden público y seguridad"/>
    <s v="1.4.01-Servicios de seguridad interior"/>
    <s v="31-SAN JOSE DE OCOA"/>
    <s v="00-N/A"/>
    <s v="0001-MINISTERIO DE INTERIOR Y POLICIA"/>
    <x v="0"/>
    <s v="2.2-CONTRATACIÓN DE SERVICIOS"/>
    <s v="2.2.2-PUBLICIDAD, IMPRESIÓN Y ENCUADERNACIÓN"/>
    <s v="10-FONDO GENERAL"/>
  </r>
  <r>
    <s v="N"/>
    <n v="0"/>
    <n v="250000"/>
    <s v="0202-MINISTERIO DE  INTERIOR Y POLICÍA"/>
    <x v="0"/>
    <x v="0"/>
    <x v="0"/>
    <s v="1-SERVICIOS  GENERALES"/>
    <s v="1.4-Justicia, orden público y seguridad"/>
    <s v="1.4.01-Servicios de seguridad interior"/>
    <s v="31-SAN JOSE DE OCOA"/>
    <s v="00-N/A"/>
    <s v="0001-MINISTERIO DE INTERIOR Y POLICIA"/>
    <x v="0"/>
    <s v="2.2-CONTRATACIÓN DE SERVICIOS"/>
    <s v="2.2.3-VIÁTICOS"/>
    <s v="10-FONDO GENERAL"/>
  </r>
  <r>
    <s v="N"/>
    <n v="212400"/>
    <n v="297782"/>
    <s v="0202-MINISTERIO DE  INTERIOR Y POLICÍA"/>
    <x v="0"/>
    <x v="0"/>
    <x v="0"/>
    <s v="1-SERVICIOS  GENERALES"/>
    <s v="1.4-Justicia, orden público y seguridad"/>
    <s v="1.4.01-Servicios de seguridad interior"/>
    <s v="31-SAN JOSE DE OCOA"/>
    <s v="00-N/A"/>
    <s v="0001-MINISTERIO DE INTERIOR Y POLICIA"/>
    <x v="0"/>
    <s v="2.2-CONTRATACIÓN DE SERVICIOS"/>
    <s v="2.2.5-ALQUILERES Y RENTAS"/>
    <s v="10-FONDO GENERAL"/>
  </r>
  <r>
    <s v="N"/>
    <n v="0"/>
    <n v="1759340"/>
    <s v="0202-MINISTERIO DE  INTERIOR Y POLICÍA"/>
    <x v="0"/>
    <x v="0"/>
    <x v="0"/>
    <s v="1-SERVICIOS  GENERALES"/>
    <s v="1.4-Justicia, orden público y seguridad"/>
    <s v="1.4.01-Servicios de seguridad interior"/>
    <s v="31-SAN JOSE DE OCOA"/>
    <s v="00-N/A"/>
    <s v="0001-MINISTERIO DE INTERIOR Y POLICIA"/>
    <x v="0"/>
    <s v="2.2-CONTRATACIÓN DE SERVICIOS"/>
    <s v="2.2.7-SERVICIOS DE CONSERVACIÓN, REPARACIONES MENORES E INSTALACIONES TEMPORALES"/>
    <s v="10-FONDO GENERAL"/>
  </r>
  <r>
    <s v="N"/>
    <n v="0"/>
    <n v="200000"/>
    <s v="0202-MINISTERIO DE  INTERIOR Y POLICÍA"/>
    <x v="0"/>
    <x v="0"/>
    <x v="0"/>
    <s v="1-SERVICIOS  GENERALES"/>
    <s v="1.4-Justicia, orden público y seguridad"/>
    <s v="1.4.01-Servicios de seguridad interior"/>
    <s v="31-SAN JOSE DE OCOA"/>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1-Servicios de seguridad interior"/>
    <s v="31-SAN JOSE DE OCOA"/>
    <s v="00-N/A"/>
    <s v="0001-MINISTERIO DE INTERIOR Y POLICIA"/>
    <x v="0"/>
    <s v="2.3-MATERIALES Y SUMINISTROS"/>
    <s v="2.3.1-ALIMENTOS Y PRODUCTOS AGROFORESTALES"/>
    <s v="10-FONDO GENERAL"/>
  </r>
  <r>
    <s v="N"/>
    <n v="0"/>
    <n v="50000"/>
    <s v="0202-MINISTERIO DE  INTERIOR Y POLICÍA"/>
    <x v="0"/>
    <x v="0"/>
    <x v="0"/>
    <s v="1-SERVICIOS  GENERALES"/>
    <s v="1.4-Justicia, orden público y seguridad"/>
    <s v="1.4.01-Servicios de seguridad interior"/>
    <s v="31-SAN JOSE DE OCOA"/>
    <s v="00-N/A"/>
    <s v="0001-MINISTERIO DE INTERIOR Y POLICIA"/>
    <x v="0"/>
    <s v="2.3-MATERIALES Y SUMINISTROS"/>
    <s v="2.3.5-CUERO, CAUCHO Y PLÁSTICO"/>
    <s v="10-FONDO GENERAL"/>
  </r>
  <r>
    <s v="N"/>
    <n v="152764"/>
    <n v="800000"/>
    <s v="0202-MINISTERIO DE  INTERIOR Y POLICÍA"/>
    <x v="0"/>
    <x v="0"/>
    <x v="0"/>
    <s v="1-SERVICIOS  GENERALES"/>
    <s v="1.4-Justicia, orden público y seguridad"/>
    <s v="1.4.01-Servicios de seguridad interior"/>
    <s v="31-SAN JOSE DE OCOA"/>
    <s v="00-N/A"/>
    <s v="0001-MINISTERIO DE INTERIOR Y POLICIA"/>
    <x v="0"/>
    <s v="2.3-MATERIALES Y SUMINISTROS"/>
    <s v="2.3.7-COMBUSTIBLES, LUBRICANTES, PRODUCTOS QUÍMICOS Y CONEXOS"/>
    <s v="10-FONDO GENERAL"/>
  </r>
  <r>
    <s v="N"/>
    <n v="0"/>
    <n v="650000"/>
    <s v="0202-MINISTERIO DE  INTERIOR Y POLICÍA"/>
    <x v="0"/>
    <x v="0"/>
    <x v="0"/>
    <s v="1-SERVICIOS  GENERALES"/>
    <s v="1.4-Justicia, orden público y seguridad"/>
    <s v="1.4.01-Servicios de seguridad interior"/>
    <s v="31-SAN JOSE DE OCOA"/>
    <s v="00-N/A"/>
    <s v="0001-MINISTERIO DE INTERIOR Y POLICIA"/>
    <x v="0"/>
    <s v="2.3-MATERIALES Y SUMINISTROS"/>
    <s v="2.3.9-PRODUCTOS Y ÚTILES VARIOS"/>
    <s v="10-FONDO GENERAL"/>
  </r>
  <r>
    <s v="N"/>
    <n v="7795439.2999999998"/>
    <n v="36200000"/>
    <s v="0202-MINISTERIO DE  INTERIOR Y POLICÍA"/>
    <x v="0"/>
    <x v="0"/>
    <x v="0"/>
    <s v="1-SERVICIOS  GENERALES"/>
    <s v="1.4-Justicia, orden público y seguridad"/>
    <s v="1.4.01-Servicios de seguridad interior"/>
    <s v="32-SANTO DOMINGO"/>
    <s v="00-N/A"/>
    <s v="0001-MINISTERIO DE INTERIOR Y POLICIA"/>
    <x v="0"/>
    <s v="2.1-REMUNERACIONES Y CONTRIBUCIONES"/>
    <s v="2.1.1-REMUNERACIONES"/>
    <s v="10-FONDO GENERAL"/>
  </r>
  <r>
    <s v="N"/>
    <n v="140000"/>
    <n v="2200000"/>
    <s v="0202-MINISTERIO DE  INTERIOR Y POLICÍA"/>
    <x v="0"/>
    <x v="0"/>
    <x v="0"/>
    <s v="1-SERVICIOS  GENERALES"/>
    <s v="1.4-Justicia, orden público y seguridad"/>
    <s v="1.4.01-Servicios de seguridad interior"/>
    <s v="32-SANTO DOMINGO"/>
    <s v="00-N/A"/>
    <s v="0001-MINISTERIO DE INTERIOR Y POLICIA"/>
    <x v="0"/>
    <s v="2.1-REMUNERACIONES Y CONTRIBUCIONES"/>
    <s v="2.1.2-SOBRESUELDOS"/>
    <s v="10-FONDO GENERAL"/>
  </r>
  <r>
    <s v="N"/>
    <n v="0"/>
    <n v="300000"/>
    <s v="0202-MINISTERIO DE  INTERIOR Y POLICÍA"/>
    <x v="0"/>
    <x v="0"/>
    <x v="0"/>
    <s v="1-SERVICIOS  GENERALES"/>
    <s v="1.4-Justicia, orden público y seguridad"/>
    <s v="1.4.01-Servicios de seguridad interior"/>
    <s v="32-SANTO DOMINGO"/>
    <s v="00-N/A"/>
    <s v="0001-MINISTERIO DE INTERIOR Y POLICIA"/>
    <x v="0"/>
    <s v="2.1-REMUNERACIONES Y CONTRIBUCIONES"/>
    <s v="2.1.3-DIETAS Y GASTOS DE REPRESENTACIÓN"/>
    <s v="10-FONDO GENERAL"/>
  </r>
  <r>
    <s v="N"/>
    <n v="0"/>
    <n v="1000000"/>
    <s v="0202-MINISTERIO DE  INTERIOR Y POLICÍA"/>
    <x v="0"/>
    <x v="0"/>
    <x v="0"/>
    <s v="1-SERVICIOS  GENERALES"/>
    <s v="1.4-Justicia, orden público y seguridad"/>
    <s v="1.4.01-Servicios de seguridad interior"/>
    <s v="32-SANTO DOMINGO"/>
    <s v="00-N/A"/>
    <s v="0001-MINISTERIO DE INTERIOR Y POLICIA"/>
    <x v="0"/>
    <s v="2.1-REMUNERACIONES Y CONTRIBUCIONES"/>
    <s v="2.1.4-GRATIFICACIONES Y BONIFICACIONES"/>
    <s v="10-FONDO GENERAL"/>
  </r>
  <r>
    <s v="N"/>
    <n v="1174673.3899999999"/>
    <n v="5600000"/>
    <s v="0202-MINISTERIO DE  INTERIOR Y POLICÍA"/>
    <x v="0"/>
    <x v="0"/>
    <x v="0"/>
    <s v="1-SERVICIOS  GENERALES"/>
    <s v="1.4-Justicia, orden público y seguridad"/>
    <s v="1.4.01-Servicios de seguridad interior"/>
    <s v="32-SANTO DOMINGO"/>
    <s v="00-N/A"/>
    <s v="0001-MINISTERIO DE INTERIOR Y POLICIA"/>
    <x v="0"/>
    <s v="2.1-REMUNERACIONES Y CONTRIBUCIONES"/>
    <s v="2.1.5-CONTRIBUCIONES A LA SEGURIDAD SOCIAL"/>
    <s v="10-FONDO GENERAL"/>
  </r>
  <r>
    <s v="N"/>
    <n v="500940.47"/>
    <n v="1450000"/>
    <s v="0202-MINISTERIO DE  INTERIOR Y POLICÍA"/>
    <x v="0"/>
    <x v="0"/>
    <x v="0"/>
    <s v="1-SERVICIOS  GENERALES"/>
    <s v="1.4-Justicia, orden público y seguridad"/>
    <s v="1.4.01-Servicios de seguridad interior"/>
    <s v="32-SANTO DOMINGO"/>
    <s v="00-N/A"/>
    <s v="0001-MINISTERIO DE INTERIOR Y POLICIA"/>
    <x v="0"/>
    <s v="2.2-CONTRATACIÓN DE SERVICIOS"/>
    <s v="2.2.1-SERVICIOS BÁSICOS"/>
    <s v="10-FONDO GENERAL"/>
  </r>
  <r>
    <s v="N"/>
    <n v="0"/>
    <n v="100000"/>
    <s v="0202-MINISTERIO DE  INTERIOR Y POLICÍA"/>
    <x v="0"/>
    <x v="0"/>
    <x v="0"/>
    <s v="1-SERVICIOS  GENERALES"/>
    <s v="1.4-Justicia, orden público y seguridad"/>
    <s v="1.4.01-Servicios de seguridad interior"/>
    <s v="32-SANTO DOMINGO"/>
    <s v="00-N/A"/>
    <s v="0001-MINISTERIO DE INTERIOR Y POLICIA"/>
    <x v="0"/>
    <s v="2.2-CONTRATACIÓN DE SERVICIOS"/>
    <s v="2.2.2-PUBLICIDAD, IMPRESIÓN Y ENCUADERNACIÓN"/>
    <s v="10-FONDO GENERAL"/>
  </r>
  <r>
    <s v="N"/>
    <n v="0"/>
    <n v="500000"/>
    <s v="0202-MINISTERIO DE  INTERIOR Y POLICÍA"/>
    <x v="0"/>
    <x v="0"/>
    <x v="0"/>
    <s v="1-SERVICIOS  GENERALES"/>
    <s v="1.4-Justicia, orden público y seguridad"/>
    <s v="1.4.01-Servicios de seguridad interior"/>
    <s v="32-SANTO DOMINGO"/>
    <s v="00-N/A"/>
    <s v="0001-MINISTERIO DE INTERIOR Y POLICIA"/>
    <x v="0"/>
    <s v="2.2-CONTRATACIÓN DE SERVICIOS"/>
    <s v="2.2.3-VIÁTICOS"/>
    <s v="10-FONDO GENERAL"/>
  </r>
  <r>
    <s v="N"/>
    <n v="3089790.65"/>
    <n v="6542400"/>
    <s v="0202-MINISTERIO DE  INTERIOR Y POLICÍA"/>
    <x v="0"/>
    <x v="0"/>
    <x v="0"/>
    <s v="1-SERVICIOS  GENERALES"/>
    <s v="1.4-Justicia, orden público y seguridad"/>
    <s v="1.4.01-Servicios de seguridad interior"/>
    <s v="32-SANTO DOMINGO"/>
    <s v="00-N/A"/>
    <s v="0001-MINISTERIO DE INTERIOR Y POLICIA"/>
    <x v="0"/>
    <s v="2.2-CONTRATACIÓN DE SERVICIOS"/>
    <s v="2.2.5-ALQUILERES Y RENTAS"/>
    <s v="10-FONDO GENERAL"/>
  </r>
  <r>
    <s v="N"/>
    <n v="0"/>
    <n v="300000"/>
    <s v="0202-MINISTERIO DE  INTERIOR Y POLICÍA"/>
    <x v="0"/>
    <x v="0"/>
    <x v="0"/>
    <s v="1-SERVICIOS  GENERALES"/>
    <s v="1.4-Justicia, orden público y seguridad"/>
    <s v="1.4.01-Servicios de seguridad interior"/>
    <s v="32-SANTO DOMINGO"/>
    <s v="00-N/A"/>
    <s v="0001-MINISTERIO DE INTERIOR Y POLICIA"/>
    <x v="0"/>
    <s v="2.2-CONTRATACIÓN DE SERVICIOS"/>
    <s v="2.2.7-SERVICIOS DE CONSERVACIÓN, REPARACIONES MENORES E INSTALACIONES TEMPORALES"/>
    <s v="10-FONDO GENERAL"/>
  </r>
  <r>
    <s v="N"/>
    <n v="0"/>
    <n v="400000"/>
    <s v="0202-MINISTERIO DE  INTERIOR Y POLICÍA"/>
    <x v="0"/>
    <x v="0"/>
    <x v="0"/>
    <s v="1-SERVICIOS  GENERALES"/>
    <s v="1.4-Justicia, orden público y seguridad"/>
    <s v="1.4.01-Servicios de seguridad interior"/>
    <s v="32-SANTO DOMINGO"/>
    <s v="00-N/A"/>
    <s v="0001-MINISTERIO DE INTERIOR Y POLICIA"/>
    <x v="0"/>
    <s v="2.2-CONTRATACIÓN DE SERVICIOS"/>
    <s v="2.2.8-OTROS SERVICIOS NO INCLUIDOS EN CONCEPTOS ANTERIORES"/>
    <s v="10-FONDO GENERAL"/>
  </r>
  <r>
    <s v="N"/>
    <n v="0"/>
    <n v="300000"/>
    <s v="0202-MINISTERIO DE  INTERIOR Y POLICÍA"/>
    <x v="0"/>
    <x v="0"/>
    <x v="0"/>
    <s v="1-SERVICIOS  GENERALES"/>
    <s v="1.4-Justicia, orden público y seguridad"/>
    <s v="1.4.01-Servicios de seguridad interior"/>
    <s v="32-SANTO DOMINGO"/>
    <s v="00-N/A"/>
    <s v="0001-MINISTERIO DE INTERIOR Y POLICIA"/>
    <x v="0"/>
    <s v="2.2-CONTRATACIÓN DE SERVICIOS"/>
    <s v="2.2.9-OTRAS CONTRATACIONES DE SERVICIOS"/>
    <s v="10-FONDO GENERAL"/>
  </r>
  <r>
    <s v="N"/>
    <n v="0"/>
    <n v="300000"/>
    <s v="0202-MINISTERIO DE  INTERIOR Y POLICÍA"/>
    <x v="0"/>
    <x v="0"/>
    <x v="0"/>
    <s v="1-SERVICIOS  GENERALES"/>
    <s v="1.4-Justicia, orden público y seguridad"/>
    <s v="1.4.01-Servicios de seguridad interior"/>
    <s v="32-SANTO DOMINGO"/>
    <s v="00-N/A"/>
    <s v="0001-MINISTERIO DE INTERIOR Y POLICIA"/>
    <x v="0"/>
    <s v="2.3-MATERIALES Y SUMINISTROS"/>
    <s v="2.3.1-ALIMENTOS Y PRODUCTOS AGROFORESTALES"/>
    <s v="10-FONDO GENERAL"/>
  </r>
  <r>
    <s v="N"/>
    <n v="0"/>
    <n v="357595"/>
    <s v="0202-MINISTERIO DE  INTERIOR Y POLICÍA"/>
    <x v="0"/>
    <x v="0"/>
    <x v="0"/>
    <s v="1-SERVICIOS  GENERALES"/>
    <s v="1.4-Justicia, orden público y seguridad"/>
    <s v="1.4.01-Servicios de seguridad interior"/>
    <s v="32-SANTO DOMINGO"/>
    <s v="00-N/A"/>
    <s v="0001-MINISTERIO DE INTERIOR Y POLICIA"/>
    <x v="0"/>
    <s v="2.3-MATERIALES Y SUMINISTROS"/>
    <s v="2.3.2-TEXTILES Y VESTUARIOS"/>
    <s v="10-FONDO GENERAL"/>
  </r>
  <r>
    <s v="N"/>
    <n v="150000"/>
    <n v="2000000"/>
    <s v="0202-MINISTERIO DE  INTERIOR Y POLICÍA"/>
    <x v="0"/>
    <x v="0"/>
    <x v="0"/>
    <s v="1-SERVICIOS  GENERALES"/>
    <s v="1.4-Justicia, orden público y seguridad"/>
    <s v="1.4.01-Servicios de seguridad interior"/>
    <s v="32-SANTO DOMINGO"/>
    <s v="00-N/A"/>
    <s v="0001-MINISTERIO DE INTERIOR Y POLICIA"/>
    <x v="0"/>
    <s v="2.3-MATERIALES Y SUMINISTROS"/>
    <s v="2.3.7-COMBUSTIBLES, LUBRICANTES, PRODUCTOS QUÍMICOS Y CONEXOS"/>
    <s v="10-FONDO GENERAL"/>
  </r>
  <r>
    <s v="N"/>
    <n v="0"/>
    <n v="1600000"/>
    <s v="0202-MINISTERIO DE  INTERIOR Y POLICÍA"/>
    <x v="0"/>
    <x v="0"/>
    <x v="0"/>
    <s v="1-SERVICIOS  GENERALES"/>
    <s v="1.4-Justicia, orden público y seguridad"/>
    <s v="1.4.01-Servicios de seguridad interior"/>
    <s v="32-SANTO DOMINGO"/>
    <s v="00-N/A"/>
    <s v="0001-MINISTERIO DE INTERIOR Y POLICIA"/>
    <x v="0"/>
    <s v="2.3-MATERIALES Y SUMINISTROS"/>
    <s v="2.3.9-PRODUCTOS Y ÚTILES VARIOS"/>
    <s v="10-FONDO GENERAL"/>
  </r>
  <r>
    <s v="N"/>
    <n v="7199226353.3000002"/>
    <n v="25223139225"/>
    <s v="0202-MINISTERIO DE  INTERIOR Y POLICÍA"/>
    <x v="0"/>
    <x v="0"/>
    <x v="0"/>
    <s v="1-SERVICIOS  GENERALES"/>
    <s v="1.4-Justicia, orden público y seguridad"/>
    <s v="1.4.01-Servicios de seguridad interior"/>
    <s v="99-MULTIPROVINCIAL"/>
    <s v="00-N/A"/>
    <s v="0001-MINISTERIO DE INTERIOR Y POLICIA"/>
    <x v="0"/>
    <s v="2.1-REMUNERACIONES Y CONTRIBUCIONES"/>
    <s v="2.1.1-REMUNERACIONES"/>
    <s v="10-FONDO GENERAL"/>
  </r>
  <r>
    <s v="N"/>
    <n v="0"/>
    <n v="10000000"/>
    <s v="0202-MINISTERIO DE  INTERIOR Y POLICÍA"/>
    <x v="0"/>
    <x v="0"/>
    <x v="0"/>
    <s v="1-SERVICIOS  GENERALES"/>
    <s v="1.4-Justicia, orden público y seguridad"/>
    <s v="1.4.01-Servicios de seguridad interior"/>
    <s v="99-MULTIPROVINCIAL"/>
    <s v="00-N/A"/>
    <s v="0001-MINISTERIO DE INTERIOR Y POLICIA"/>
    <x v="0"/>
    <s v="2.1-REMUNERACIONES Y CONTRIBUCIONES"/>
    <s v="2.1.1-REMUNERACIONES"/>
    <s v="20-FONDOS CON DESTINO ESPECÍFICO"/>
  </r>
  <r>
    <s v="N"/>
    <n v="220849344.69"/>
    <n v="730262847"/>
    <s v="0202-MINISTERIO DE  INTERIOR Y POLICÍA"/>
    <x v="0"/>
    <x v="0"/>
    <x v="0"/>
    <s v="1-SERVICIOS  GENERALES"/>
    <s v="1.4-Justicia, orden público y seguridad"/>
    <s v="1.4.01-Servicios de seguridad interior"/>
    <s v="99-MULTIPROVINCIAL"/>
    <s v="00-N/A"/>
    <s v="0001-MINISTERIO DE INTERIOR Y POLICIA"/>
    <x v="0"/>
    <s v="2.1-REMUNERACIONES Y CONTRIBUCIONES"/>
    <s v="2.1.2-SOBRESUELDOS"/>
    <s v="10-FONDO GENERAL"/>
  </r>
  <r>
    <s v="N"/>
    <n v="11852.8"/>
    <n v="1215000"/>
    <s v="0202-MINISTERIO DE  INTERIOR Y POLICÍA"/>
    <x v="0"/>
    <x v="0"/>
    <x v="0"/>
    <s v="1-SERVICIOS  GENERALES"/>
    <s v="1.4-Justicia, orden público y seguridad"/>
    <s v="1.4.01-Servicios de seguridad interior"/>
    <s v="99-MULTIPROVINCIAL"/>
    <s v="00-N/A"/>
    <s v="0001-MINISTERIO DE INTERIOR Y POLICIA"/>
    <x v="0"/>
    <s v="2.1-REMUNERACIONES Y CONTRIBUCIONES"/>
    <s v="2.1.3-DIETAS Y GASTOS DE REPRESENTACIÓN"/>
    <s v="10-FONDO GENERAL"/>
  </r>
  <r>
    <s v="N"/>
    <n v="0"/>
    <n v="73694303"/>
    <s v="0202-MINISTERIO DE  INTERIOR Y POLICÍA"/>
    <x v="0"/>
    <x v="0"/>
    <x v="0"/>
    <s v="1-SERVICIOS  GENERALES"/>
    <s v="1.4-Justicia, orden público y seguridad"/>
    <s v="1.4.01-Servicios de seguridad interior"/>
    <s v="99-MULTIPROVINCIAL"/>
    <s v="00-N/A"/>
    <s v="0001-MINISTERIO DE INTERIOR Y POLICIA"/>
    <x v="0"/>
    <s v="2.1-REMUNERACIONES Y CONTRIBUCIONES"/>
    <s v="2.1.4-GRATIFICACIONES Y BONIFICACIONES"/>
    <s v="10-FONDO GENERAL"/>
  </r>
  <r>
    <s v="N"/>
    <n v="1000994389.62"/>
    <n v="3230088259"/>
    <s v="0202-MINISTERIO DE  INTERIOR Y POLICÍA"/>
    <x v="0"/>
    <x v="0"/>
    <x v="0"/>
    <s v="1-SERVICIOS  GENERALES"/>
    <s v="1.4-Justicia, orden público y seguridad"/>
    <s v="1.4.01-Servicios de seguridad interior"/>
    <s v="99-MULTIPROVINCIAL"/>
    <s v="00-N/A"/>
    <s v="0001-MINISTERIO DE INTERIOR Y POLICIA"/>
    <x v="0"/>
    <s v="2.1-REMUNERACIONES Y CONTRIBUCIONES"/>
    <s v="2.1.5-CONTRIBUCIONES A LA SEGURIDAD SOCIAL"/>
    <s v="10-FONDO GENERAL"/>
  </r>
  <r>
    <s v="N"/>
    <n v="148024744.41999999"/>
    <n v="394024912"/>
    <s v="0202-MINISTERIO DE  INTERIOR Y POLICÍA"/>
    <x v="0"/>
    <x v="0"/>
    <x v="0"/>
    <s v="1-SERVICIOS  GENERALES"/>
    <s v="1.4-Justicia, orden público y seguridad"/>
    <s v="1.4.01-Servicios de seguridad interior"/>
    <s v="99-MULTIPROVINCIAL"/>
    <s v="00-N/A"/>
    <s v="0001-MINISTERIO DE INTERIOR Y POLICIA"/>
    <x v="0"/>
    <s v="2.2-CONTRATACIÓN DE SERVICIOS"/>
    <s v="2.2.1-SERVICIOS BÁSICOS"/>
    <s v="10-FONDO GENERAL"/>
  </r>
  <r>
    <s v="N"/>
    <n v="1715905.02"/>
    <n v="201184568"/>
    <s v="0202-MINISTERIO DE  INTERIOR Y POLICÍA"/>
    <x v="0"/>
    <x v="0"/>
    <x v="0"/>
    <s v="1-SERVICIOS  GENERALES"/>
    <s v="1.4-Justicia, orden público y seguridad"/>
    <s v="1.4.01-Servicios de seguridad interior"/>
    <s v="99-MULTIPROVINCIAL"/>
    <s v="00-N/A"/>
    <s v="0001-MINISTERIO DE INTERIOR Y POLICIA"/>
    <x v="0"/>
    <s v="2.2-CONTRATACIÓN DE SERVICIOS"/>
    <s v="2.2.2-PUBLICIDAD, IMPRESIÓN Y ENCUADERNACIÓN"/>
    <s v="10-FONDO GENERAL"/>
  </r>
  <r>
    <s v="N"/>
    <n v="32907229.140000001"/>
    <n v="85998915"/>
    <s v="0202-MINISTERIO DE  INTERIOR Y POLICÍA"/>
    <x v="0"/>
    <x v="0"/>
    <x v="0"/>
    <s v="1-SERVICIOS  GENERALES"/>
    <s v="1.4-Justicia, orden público y seguridad"/>
    <s v="1.4.01-Servicios de seguridad interior"/>
    <s v="99-MULTIPROVINCIAL"/>
    <s v="00-N/A"/>
    <s v="0001-MINISTERIO DE INTERIOR Y POLICIA"/>
    <x v="0"/>
    <s v="2.2-CONTRATACIÓN DE SERVICIOS"/>
    <s v="2.2.3-VIÁTICOS"/>
    <s v="10-FONDO GENERAL"/>
  </r>
  <r>
    <s v="N"/>
    <n v="2914211.12"/>
    <n v="7000000"/>
    <s v="0202-MINISTERIO DE  INTERIOR Y POLICÍA"/>
    <x v="0"/>
    <x v="0"/>
    <x v="0"/>
    <s v="1-SERVICIOS  GENERALES"/>
    <s v="1.4-Justicia, orden público y seguridad"/>
    <s v="1.4.01-Servicios de seguridad interior"/>
    <s v="99-MULTIPROVINCIAL"/>
    <s v="00-N/A"/>
    <s v="0001-MINISTERIO DE INTERIOR Y POLICIA"/>
    <x v="0"/>
    <s v="2.2-CONTRATACIÓN DE SERVICIOS"/>
    <s v="2.2.3-VIÁTICOS"/>
    <s v="20-FONDOS CON DESTINO ESPECÍFICO"/>
  </r>
  <r>
    <s v="N"/>
    <n v="2851851.02"/>
    <n v="4711924"/>
    <s v="0202-MINISTERIO DE  INTERIOR Y POLICÍA"/>
    <x v="0"/>
    <x v="0"/>
    <x v="0"/>
    <s v="1-SERVICIOS  GENERALES"/>
    <s v="1.4-Justicia, orden público y seguridad"/>
    <s v="1.4.01-Servicios de seguridad interior"/>
    <s v="99-MULTIPROVINCIAL"/>
    <s v="00-N/A"/>
    <s v="0001-MINISTERIO DE INTERIOR Y POLICIA"/>
    <x v="0"/>
    <s v="2.2-CONTRATACIÓN DE SERVICIOS"/>
    <s v="2.2.4-TRANSPORTE Y ALMACENAJE"/>
    <s v="10-FONDO GENERAL"/>
  </r>
  <r>
    <s v="N"/>
    <n v="43574367"/>
    <n v="653933625"/>
    <s v="0202-MINISTERIO DE  INTERIOR Y POLICÍA"/>
    <x v="0"/>
    <x v="0"/>
    <x v="0"/>
    <s v="1-SERVICIOS  GENERALES"/>
    <s v="1.4-Justicia, orden público y seguridad"/>
    <s v="1.4.01-Servicios de seguridad interior"/>
    <s v="99-MULTIPROVINCIAL"/>
    <s v="00-N/A"/>
    <s v="0001-MINISTERIO DE INTERIOR Y POLICIA"/>
    <x v="0"/>
    <s v="2.2-CONTRATACIÓN DE SERVICIOS"/>
    <s v="2.2.5-ALQUILERES Y RENTAS"/>
    <s v="10-FONDO GENERAL"/>
  </r>
  <r>
    <s v="N"/>
    <n v="476679506.88999999"/>
    <n v="919674276"/>
    <s v="0202-MINISTERIO DE  INTERIOR Y POLICÍA"/>
    <x v="0"/>
    <x v="0"/>
    <x v="0"/>
    <s v="1-SERVICIOS  GENERALES"/>
    <s v="1.4-Justicia, orden público y seguridad"/>
    <s v="1.4.01-Servicios de seguridad interior"/>
    <s v="99-MULTIPROVINCIAL"/>
    <s v="00-N/A"/>
    <s v="0001-MINISTERIO DE INTERIOR Y POLICIA"/>
    <x v="0"/>
    <s v="2.2-CONTRATACIÓN DE SERVICIOS"/>
    <s v="2.2.6-SEGUROS"/>
    <s v="10-FONDO GENERAL"/>
  </r>
  <r>
    <s v="N"/>
    <n v="0"/>
    <n v="7000000"/>
    <s v="0202-MINISTERIO DE  INTERIOR Y POLICÍA"/>
    <x v="0"/>
    <x v="0"/>
    <x v="0"/>
    <s v="1-SERVICIOS  GENERALES"/>
    <s v="1.4-Justicia, orden público y seguridad"/>
    <s v="1.4.01-Servicios de seguridad interior"/>
    <s v="99-MULTIPROVINCIAL"/>
    <s v="00-N/A"/>
    <s v="0001-MINISTERIO DE INTERIOR Y POLICIA"/>
    <x v="0"/>
    <s v="2.2-CONTRATACIÓN DE SERVICIOS"/>
    <s v="2.2.6-SEGUROS"/>
    <s v="20-FONDOS CON DESTINO ESPECÍFICO"/>
  </r>
  <r>
    <s v="N"/>
    <n v="4284922.83"/>
    <n v="199696297"/>
    <s v="0202-MINISTERIO DE  INTERIOR Y POLICÍA"/>
    <x v="0"/>
    <x v="0"/>
    <x v="0"/>
    <s v="1-SERVICIOS  GENERALES"/>
    <s v="1.4-Justicia, orden público y seguridad"/>
    <s v="1.4.01-Servicios de seguridad interior"/>
    <s v="99-MULTIPROVINCIAL"/>
    <s v="00-N/A"/>
    <s v="0001-MINISTERIO DE INTERIOR Y POLICIA"/>
    <x v="0"/>
    <s v="2.2-CONTRATACIÓN DE SERVICIOS"/>
    <s v="2.2.7-SERVICIOS DE CONSERVACIÓN, REPARACIONES MENORES E INSTALACIONES TEMPORALES"/>
    <s v="10-FONDO GENERAL"/>
  </r>
  <r>
    <s v="N"/>
    <n v="21113312.829999998"/>
    <n v="106981818"/>
    <s v="0202-MINISTERIO DE  INTERIOR Y POLICÍA"/>
    <x v="0"/>
    <x v="0"/>
    <x v="0"/>
    <s v="1-SERVICIOS  GENERALES"/>
    <s v="1.4-Justicia, orden público y seguridad"/>
    <s v="1.4.01-Servicios de seguridad interior"/>
    <s v="99-MULTIPROVINCIAL"/>
    <s v="00-N/A"/>
    <s v="0001-MINISTERIO DE INTERIOR Y POLICIA"/>
    <x v="0"/>
    <s v="2.2-CONTRATACIÓN DE SERVICIOS"/>
    <s v="2.2.8-OTROS SERVICIOS NO INCLUIDOS EN CONCEPTOS ANTERIORES"/>
    <s v="10-FONDO GENERAL"/>
  </r>
  <r>
    <s v="N"/>
    <n v="0"/>
    <n v="8725741"/>
    <s v="0202-MINISTERIO DE  INTERIOR Y POLICÍA"/>
    <x v="0"/>
    <x v="0"/>
    <x v="0"/>
    <s v="1-SERVICIOS  GENERALES"/>
    <s v="1.4-Justicia, orden público y seguridad"/>
    <s v="1.4.01-Servicios de seguridad interior"/>
    <s v="99-MULTIPROVINCIAL"/>
    <s v="00-N/A"/>
    <s v="0001-MINISTERIO DE INTERIOR Y POLICIA"/>
    <x v="0"/>
    <s v="2.2-CONTRATACIÓN DE SERVICIOS"/>
    <s v="2.2.9-OTRAS CONTRATACIONES DE SERVICIOS"/>
    <s v="10-FONDO GENERAL"/>
  </r>
  <r>
    <s v="N"/>
    <n v="60556073.219999999"/>
    <n v="813939730"/>
    <s v="0202-MINISTERIO DE  INTERIOR Y POLICÍA"/>
    <x v="0"/>
    <x v="0"/>
    <x v="0"/>
    <s v="1-SERVICIOS  GENERALES"/>
    <s v="1.4-Justicia, orden público y seguridad"/>
    <s v="1.4.01-Servicios de seguridad interior"/>
    <s v="99-MULTIPROVINCIAL"/>
    <s v="00-N/A"/>
    <s v="0001-MINISTERIO DE INTERIOR Y POLICIA"/>
    <x v="0"/>
    <s v="2.3-MATERIALES Y SUMINISTROS"/>
    <s v="2.3.1-ALIMENTOS Y PRODUCTOS AGROFORESTALES"/>
    <s v="10-FONDO GENERAL"/>
  </r>
  <r>
    <s v="N"/>
    <n v="0"/>
    <n v="10000000"/>
    <s v="0202-MINISTERIO DE  INTERIOR Y POLICÍA"/>
    <x v="0"/>
    <x v="0"/>
    <x v="0"/>
    <s v="1-SERVICIOS  GENERALES"/>
    <s v="1.4-Justicia, orden público y seguridad"/>
    <s v="1.4.01-Servicios de seguridad interior"/>
    <s v="99-MULTIPROVINCIAL"/>
    <s v="00-N/A"/>
    <s v="0001-MINISTERIO DE INTERIOR Y POLICIA"/>
    <x v="0"/>
    <s v="2.3-MATERIALES Y SUMINISTROS"/>
    <s v="2.3.1-ALIMENTOS Y PRODUCTOS AGROFORESTALES"/>
    <s v="20-FONDOS CON DESTINO ESPECÍFICO"/>
  </r>
  <r>
    <s v="N"/>
    <n v="9087041.6899999995"/>
    <n v="367635418"/>
    <s v="0202-MINISTERIO DE  INTERIOR Y POLICÍA"/>
    <x v="0"/>
    <x v="0"/>
    <x v="0"/>
    <s v="1-SERVICIOS  GENERALES"/>
    <s v="1.4-Justicia, orden público y seguridad"/>
    <s v="1.4.01-Servicios de seguridad interior"/>
    <s v="99-MULTIPROVINCIAL"/>
    <s v="00-N/A"/>
    <s v="0001-MINISTERIO DE INTERIOR Y POLICIA"/>
    <x v="0"/>
    <s v="2.3-MATERIALES Y SUMINISTROS"/>
    <s v="2.3.2-TEXTILES Y VESTUARIOS"/>
    <s v="10-FONDO GENERAL"/>
  </r>
  <r>
    <s v="N"/>
    <n v="1107316.18"/>
    <n v="45238918"/>
    <s v="0202-MINISTERIO DE  INTERIOR Y POLICÍA"/>
    <x v="0"/>
    <x v="0"/>
    <x v="0"/>
    <s v="1-SERVICIOS  GENERALES"/>
    <s v="1.4-Justicia, orden público y seguridad"/>
    <s v="1.4.01-Servicios de seguridad interior"/>
    <s v="99-MULTIPROVINCIAL"/>
    <s v="00-N/A"/>
    <s v="0001-MINISTERIO DE INTERIOR Y POLICIA"/>
    <x v="0"/>
    <s v="2.3-MATERIALES Y SUMINISTROS"/>
    <s v="2.3.3-PAPEL, CARTÓN E IMPRESOS"/>
    <s v="10-FONDO GENERAL"/>
  </r>
  <r>
    <s v="N"/>
    <n v="245440"/>
    <n v="1530231"/>
    <s v="0202-MINISTERIO DE  INTERIOR Y POLICÍA"/>
    <x v="0"/>
    <x v="0"/>
    <x v="0"/>
    <s v="1-SERVICIOS  GENERALES"/>
    <s v="1.4-Justicia, orden público y seguridad"/>
    <s v="1.4.01-Servicios de seguridad interior"/>
    <s v="99-MULTIPROVINCIAL"/>
    <s v="00-N/A"/>
    <s v="0001-MINISTERIO DE INTERIOR Y POLICIA"/>
    <x v="0"/>
    <s v="2.3-MATERIALES Y SUMINISTROS"/>
    <s v="2.3.4-PRODUCTOS FARMACÉUTICOS"/>
    <s v="10-FONDO GENERAL"/>
  </r>
  <r>
    <s v="N"/>
    <n v="1076910.6200000001"/>
    <n v="80805400"/>
    <s v="0202-MINISTERIO DE  INTERIOR Y POLICÍA"/>
    <x v="0"/>
    <x v="0"/>
    <x v="0"/>
    <s v="1-SERVICIOS  GENERALES"/>
    <s v="1.4-Justicia, orden público y seguridad"/>
    <s v="1.4.01-Servicios de seguridad interior"/>
    <s v="99-MULTIPROVINCIAL"/>
    <s v="00-N/A"/>
    <s v="0001-MINISTERIO DE INTERIOR Y POLICIA"/>
    <x v="0"/>
    <s v="2.3-MATERIALES Y SUMINISTROS"/>
    <s v="2.3.5-CUERO, CAUCHO Y PLÁSTICO"/>
    <s v="10-FONDO GENERAL"/>
  </r>
  <r>
    <s v="N"/>
    <n v="1303221.33"/>
    <n v="15814415"/>
    <s v="0202-MINISTERIO DE  INTERIOR Y POLICÍA"/>
    <x v="0"/>
    <x v="0"/>
    <x v="0"/>
    <s v="1-SERVICIOS  GENERALES"/>
    <s v="1.4-Justicia, orden público y seguridad"/>
    <s v="1.4.01-Servicios de seguridad interior"/>
    <s v="99-MULTIPROVINCIAL"/>
    <s v="00-N/A"/>
    <s v="0001-MINISTERIO DE INTERIOR Y POLICIA"/>
    <x v="0"/>
    <s v="2.3-MATERIALES Y SUMINISTROS"/>
    <s v="2.3.6-PRODUCTOS DE MINERALES, METÁLICOS Y NO METÁLICOS"/>
    <s v="10-FONDO GENERAL"/>
  </r>
  <r>
    <s v="N"/>
    <n v="496848244.86000001"/>
    <n v="1705462431"/>
    <s v="0202-MINISTERIO DE  INTERIOR Y POLICÍA"/>
    <x v="0"/>
    <x v="0"/>
    <x v="0"/>
    <s v="1-SERVICIOS  GENERALES"/>
    <s v="1.4-Justicia, orden público y seguridad"/>
    <s v="1.4.01-Servicios de seguridad interior"/>
    <s v="99-MULTIPROVINCIAL"/>
    <s v="00-N/A"/>
    <s v="0001-MINISTERIO DE INTERIOR Y POLICIA"/>
    <x v="0"/>
    <s v="2.3-MATERIALES Y SUMINISTROS"/>
    <s v="2.3.7-COMBUSTIBLES, LUBRICANTES, PRODUCTOS QUÍMICOS Y CONEXOS"/>
    <s v="10-FONDO GENERAL"/>
  </r>
  <r>
    <s v="N"/>
    <n v="267723032.22999999"/>
    <n v="536265193"/>
    <s v="0202-MINISTERIO DE  INTERIOR Y POLICÍA"/>
    <x v="0"/>
    <x v="0"/>
    <x v="0"/>
    <s v="1-SERVICIOS  GENERALES"/>
    <s v="1.4-Justicia, orden público y seguridad"/>
    <s v="1.4.01-Servicios de seguridad interior"/>
    <s v="99-MULTIPROVINCIAL"/>
    <s v="00-N/A"/>
    <s v="0001-MINISTERIO DE INTERIOR Y POLICIA"/>
    <x v="0"/>
    <s v="2.3-MATERIALES Y SUMINISTROS"/>
    <s v="2.3.9-PRODUCTOS Y ÚTILES VARIOS"/>
    <s v="10-FONDO GENERAL"/>
  </r>
  <r>
    <s v="N"/>
    <n v="0"/>
    <n v="18000000"/>
    <s v="0202-MINISTERIO DE  INTERIOR Y POLICÍA"/>
    <x v="0"/>
    <x v="0"/>
    <x v="0"/>
    <s v="1-SERVICIOS  GENERALES"/>
    <s v="1.4-Justicia, orden público y seguridad"/>
    <s v="1.4.01-Servicios de seguridad interior"/>
    <s v="99-MULTIPROVINCIAL"/>
    <s v="00-N/A"/>
    <s v="0001-MINISTERIO DE INTERIOR Y POLICIA"/>
    <x v="0"/>
    <s v="2.3-MATERIALES Y SUMINISTROS"/>
    <s v="2.3.9-PRODUCTOS Y ÚTILES VARIOS"/>
    <s v="20-FONDOS CON DESTINO ESPECÍFICO"/>
  </r>
  <r>
    <s v="N"/>
    <n v="159300"/>
    <n v="0"/>
    <s v="0202-MINISTERIO DE  INTERIOR Y POLICÍA"/>
    <x v="0"/>
    <x v="0"/>
    <x v="0"/>
    <s v="1-SERVICIOS  GENERALES"/>
    <s v="1.4-Justicia, orden público y seguridad"/>
    <s v="1.4.01-Servicios de seguridad interior"/>
    <s v="99-MULTIPROVINCIAL"/>
    <s v="00-N/A"/>
    <s v="0001-MINISTERIO DE INTERIOR Y POLICIA"/>
    <x v="0"/>
    <s v="2.3-MATERIALES Y SUMINISTROS"/>
    <s v="2.3.9-PRODUCTOS Y ÚTILES VARIOS"/>
    <s v="70-DONACION EXTERNA"/>
  </r>
  <r>
    <s v="N"/>
    <n v="122700718"/>
    <n v="418503364"/>
    <s v="0202-MINISTERIO DE  INTERIOR Y POLICÍA"/>
    <x v="0"/>
    <x v="0"/>
    <x v="0"/>
    <s v="1-SERVICIOS  GENERALES"/>
    <s v="1.4-Justicia, orden público y seguridad"/>
    <s v="1.4.01-Servicios de seguridad interior"/>
    <s v="99-MULTIPROVINCIAL"/>
    <s v="00-N/A"/>
    <s v="0004-DIRECCION CENTRAL  DE  POLICIA DE TURISMO"/>
    <x v="0"/>
    <s v="2.1-REMUNERACIONES Y CONTRIBUCIONES"/>
    <s v="2.1.1-REMUNERACIONES"/>
    <s v="10-FONDO GENERAL"/>
  </r>
  <r>
    <s v="N"/>
    <n v="9350800"/>
    <n v="30682400"/>
    <s v="0202-MINISTERIO DE  INTERIOR Y POLICÍA"/>
    <x v="0"/>
    <x v="0"/>
    <x v="0"/>
    <s v="1-SERVICIOS  GENERALES"/>
    <s v="1.4-Justicia, orden público y seguridad"/>
    <s v="1.4.01-Servicios de seguridad interior"/>
    <s v="99-MULTIPROVINCIAL"/>
    <s v="00-N/A"/>
    <s v="0004-DIRECCION CENTRAL  DE  POLICIA DE TURISMO"/>
    <x v="0"/>
    <s v="2.1-REMUNERACIONES Y CONTRIBUCIONES"/>
    <s v="2.1.2-SOBRESUELDOS"/>
    <s v="10-FONDO GENERAL"/>
  </r>
  <r>
    <s v="N"/>
    <n v="7749258.7000000002"/>
    <n v="24095662"/>
    <s v="0202-MINISTERIO DE  INTERIOR Y POLICÍA"/>
    <x v="0"/>
    <x v="0"/>
    <x v="0"/>
    <s v="1-SERVICIOS  GENERALES"/>
    <s v="1.4-Justicia, orden público y seguridad"/>
    <s v="1.4.01-Servicios de seguridad interior"/>
    <s v="99-MULTIPROVINCIAL"/>
    <s v="00-N/A"/>
    <s v="0004-DIRECCION CENTRAL  DE  POLICIA DE TURISMO"/>
    <x v="0"/>
    <s v="2.1-REMUNERACIONES Y CONTRIBUCIONES"/>
    <s v="2.1.5-CONTRIBUCIONES A LA SEGURIDAD SOCIAL"/>
    <s v="10-FONDO GENERAL"/>
  </r>
  <r>
    <s v="N"/>
    <n v="7067860.8399999999"/>
    <n v="1590992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1-SERVICIOS BÁSICOS"/>
    <s v="10-FONDO GENERAL"/>
  </r>
  <r>
    <s v="N"/>
    <n v="465305.86"/>
    <n v="905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2-PUBLICIDAD, IMPRESIÓN Y ENCUADERNACIÓN"/>
    <s v="10-FONDO GENERAL"/>
  </r>
  <r>
    <s v="N"/>
    <n v="2638799.52"/>
    <n v="10550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3-VIÁTICOS"/>
    <s v="10-FONDO GENERAL"/>
  </r>
  <r>
    <s v="N"/>
    <n v="80000"/>
    <n v="590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4-TRANSPORTE Y ALMACENAJE"/>
    <s v="10-FONDO GENERAL"/>
  </r>
  <r>
    <s v="N"/>
    <n v="2397761.25"/>
    <n v="13801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5-ALQUILERES Y RENTAS"/>
    <s v="10-FONDO GENERAL"/>
  </r>
  <r>
    <s v="N"/>
    <n v="46862.94"/>
    <n v="27500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6-SEGUROS"/>
    <s v="10-FONDO GENERAL"/>
  </r>
  <r>
    <s v="N"/>
    <n v="248000"/>
    <n v="6920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7-SERVICIOS DE CONSERVACIÓN, REPARACIONES MENORES E INSTALACIONES TEMPORALES"/>
    <s v="10-FONDO GENERAL"/>
  </r>
  <r>
    <s v="N"/>
    <n v="201500"/>
    <n v="1182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8-OTROS SERVICIOS NO INCLUIDOS EN CONCEPTOS ANTERIORES"/>
    <s v="10-FONDO GENERAL"/>
  </r>
  <r>
    <s v="N"/>
    <n v="0"/>
    <n v="115000"/>
    <s v="0202-MINISTERIO DE  INTERIOR Y POLICÍA"/>
    <x v="0"/>
    <x v="0"/>
    <x v="0"/>
    <s v="1-SERVICIOS  GENERALES"/>
    <s v="1.4-Justicia, orden público y seguridad"/>
    <s v="1.4.01-Servicios de seguridad interior"/>
    <s v="99-MULTIPROVINCIAL"/>
    <s v="00-N/A"/>
    <s v="0004-DIRECCION CENTRAL  DE  POLICIA DE TURISMO"/>
    <x v="0"/>
    <s v="2.2-CONTRATACIÓN DE SERVICIOS"/>
    <s v="2.2.9-OTRAS CONTRATACIONES DE SERVICIOS"/>
    <s v="10-FONDO GENERAL"/>
  </r>
  <r>
    <s v="N"/>
    <n v="4589920.3099999996"/>
    <n v="59686648"/>
    <s v="0202-MINISTERIO DE  INTERIOR Y POLICÍA"/>
    <x v="0"/>
    <x v="0"/>
    <x v="0"/>
    <s v="1-SERVICIOS  GENERALES"/>
    <s v="1.4-Justicia, orden público y seguridad"/>
    <s v="1.4.01-Servicios de seguridad interior"/>
    <s v="99-MULTIPROVINCIAL"/>
    <s v="00-N/A"/>
    <s v="0004-DIRECCION CENTRAL  DE  POLICIA DE TURISMO"/>
    <x v="0"/>
    <s v="2.3-MATERIALES Y SUMINISTROS"/>
    <s v="2.3.1-ALIMENTOS Y PRODUCTOS AGROFORESTALES"/>
    <s v="10-FONDO GENERAL"/>
  </r>
  <r>
    <s v="N"/>
    <n v="89562"/>
    <n v="12450000"/>
    <s v="0202-MINISTERIO DE  INTERIOR Y POLICÍA"/>
    <x v="0"/>
    <x v="0"/>
    <x v="0"/>
    <s v="1-SERVICIOS  GENERALES"/>
    <s v="1.4-Justicia, orden público y seguridad"/>
    <s v="1.4.01-Servicios de seguridad interior"/>
    <s v="99-MULTIPROVINCIAL"/>
    <s v="00-N/A"/>
    <s v="0004-DIRECCION CENTRAL  DE  POLICIA DE TURISMO"/>
    <x v="0"/>
    <s v="2.3-MATERIALES Y SUMINISTROS"/>
    <s v="2.3.2-TEXTILES Y VESTUARIOS"/>
    <s v="10-FONDO GENERAL"/>
  </r>
  <r>
    <s v="N"/>
    <n v="0"/>
    <n v="1900000"/>
    <s v="0202-MINISTERIO DE  INTERIOR Y POLICÍA"/>
    <x v="0"/>
    <x v="0"/>
    <x v="0"/>
    <s v="1-SERVICIOS  GENERALES"/>
    <s v="1.4-Justicia, orden público y seguridad"/>
    <s v="1.4.01-Servicios de seguridad interior"/>
    <s v="99-MULTIPROVINCIAL"/>
    <s v="00-N/A"/>
    <s v="0004-DIRECCION CENTRAL  DE  POLICIA DE TURISMO"/>
    <x v="0"/>
    <s v="2.3-MATERIALES Y SUMINISTROS"/>
    <s v="2.3.3-PAPEL, CARTÓN E IMPRESOS"/>
    <s v="10-FONDO GENERAL"/>
  </r>
  <r>
    <s v="N"/>
    <n v="0"/>
    <n v="0"/>
    <s v="0202-MINISTERIO DE  INTERIOR Y POLICÍA"/>
    <x v="0"/>
    <x v="0"/>
    <x v="0"/>
    <s v="1-SERVICIOS  GENERALES"/>
    <s v="1.4-Justicia, orden público y seguridad"/>
    <s v="1.4.01-Servicios de seguridad interior"/>
    <s v="99-MULTIPROVINCIAL"/>
    <s v="00-N/A"/>
    <s v="0004-DIRECCION CENTRAL  DE  POLICIA DE TURISMO"/>
    <x v="0"/>
    <s v="2.3-MATERIALES Y SUMINISTROS"/>
    <s v="2.3.4-PRODUCTOS FARMACÉUTICOS"/>
    <s v="10-FONDO GENERAL"/>
  </r>
  <r>
    <s v="N"/>
    <n v="0"/>
    <n v="1850000"/>
    <s v="0202-MINISTERIO DE  INTERIOR Y POLICÍA"/>
    <x v="0"/>
    <x v="0"/>
    <x v="0"/>
    <s v="1-SERVICIOS  GENERALES"/>
    <s v="1.4-Justicia, orden público y seguridad"/>
    <s v="1.4.01-Servicios de seguridad interior"/>
    <s v="99-MULTIPROVINCIAL"/>
    <s v="00-N/A"/>
    <s v="0004-DIRECCION CENTRAL  DE  POLICIA DE TURISMO"/>
    <x v="0"/>
    <s v="2.3-MATERIALES Y SUMINISTROS"/>
    <s v="2.3.5-CUERO, CAUCHO Y PLÁSTICO"/>
    <s v="10-FONDO GENERAL"/>
  </r>
  <r>
    <s v="N"/>
    <n v="33494.29"/>
    <n v="0"/>
    <s v="0202-MINISTERIO DE  INTERIOR Y POLICÍA"/>
    <x v="0"/>
    <x v="0"/>
    <x v="0"/>
    <s v="1-SERVICIOS  GENERALES"/>
    <s v="1.4-Justicia, orden público y seguridad"/>
    <s v="1.4.01-Servicios de seguridad interior"/>
    <s v="99-MULTIPROVINCIAL"/>
    <s v="00-N/A"/>
    <s v="0004-DIRECCION CENTRAL  DE  POLICIA DE TURISMO"/>
    <x v="0"/>
    <s v="2.3-MATERIALES Y SUMINISTROS"/>
    <s v="2.3.6-PRODUCTOS DE MINERALES, METÁLICOS Y NO METÁLICOS"/>
    <s v="10-FONDO GENERAL"/>
  </r>
  <r>
    <s v="N"/>
    <n v="5760240.9800000004"/>
    <n v="67599546"/>
    <s v="0202-MINISTERIO DE  INTERIOR Y POLICÍA"/>
    <x v="0"/>
    <x v="0"/>
    <x v="0"/>
    <s v="1-SERVICIOS  GENERALES"/>
    <s v="1.4-Justicia, orden público y seguridad"/>
    <s v="1.4.01-Servicios de seguridad interior"/>
    <s v="99-MULTIPROVINCIAL"/>
    <s v="00-N/A"/>
    <s v="0004-DIRECCION CENTRAL  DE  POLICIA DE TURISMO"/>
    <x v="0"/>
    <s v="2.3-MATERIALES Y SUMINISTROS"/>
    <s v="2.3.7-COMBUSTIBLES, LUBRICANTES, PRODUCTOS QUÍMICOS Y CONEXOS"/>
    <s v="10-FONDO GENERAL"/>
  </r>
  <r>
    <s v="N"/>
    <n v="721317.52"/>
    <n v="2741250"/>
    <s v="0202-MINISTERIO DE  INTERIOR Y POLICÍA"/>
    <x v="0"/>
    <x v="0"/>
    <x v="0"/>
    <s v="1-SERVICIOS  GENERALES"/>
    <s v="1.4-Justicia, orden público y seguridad"/>
    <s v="1.4.01-Servicios de seguridad interior"/>
    <s v="99-MULTIPROVINCIAL"/>
    <s v="00-N/A"/>
    <s v="0004-DIRECCION CENTRAL  DE  POLICIA DE TURISMO"/>
    <x v="0"/>
    <s v="2.3-MATERIALES Y SUMINISTROS"/>
    <s v="2.3.9-PRODUCTOS Y ÚTILES VARIOS"/>
    <s v="10-FONDO GENERAL"/>
  </r>
  <r>
    <s v="N"/>
    <n v="28923188.510000002"/>
    <n v="94580591"/>
    <s v="0202-MINISTERIO DE  INTERIOR Y POLICÍA"/>
    <x v="0"/>
    <x v="0"/>
    <x v="0"/>
    <s v="1-SERVICIOS  GENERALES"/>
    <s v="1.4-Justicia, orden público y seguridad"/>
    <s v="1.4.02-Servicios de protección contra incendios"/>
    <s v="01-DISTRITO NACIONAL"/>
    <s v="00-N/A"/>
    <s v="0004-CUERPO DE BOMBEROS DE SANTO DOMINGO, DISTRITO NACIONAL"/>
    <x v="0"/>
    <s v="2.1-REMUNERACIONES Y CONTRIBUCIONES"/>
    <s v="2.1.1-REMUNERACIONES"/>
    <s v="10-FONDO GENERAL"/>
  </r>
  <r>
    <s v="N"/>
    <n v="0"/>
    <n v="10325521"/>
    <s v="0202-MINISTERIO DE  INTERIOR Y POLICÍA"/>
    <x v="0"/>
    <x v="0"/>
    <x v="0"/>
    <s v="1-SERVICIOS  GENERALES"/>
    <s v="1.4-Justicia, orden público y seguridad"/>
    <s v="1.4.02-Servicios de protección contra incendios"/>
    <s v="01-DISTRITO NACIONAL"/>
    <s v="00-N/A"/>
    <s v="0004-CUERPO DE BOMBEROS DE SANTO DOMINGO, DISTRITO NACIONAL"/>
    <x v="0"/>
    <s v="2.1-REMUNERACIONES Y CONTRIBUCIONES"/>
    <s v="2.1.4-GRATIFICACIONES Y BONIFICACIONES"/>
    <s v="10-FONDO GENERAL"/>
  </r>
  <r>
    <s v="N"/>
    <n v="4476739.76"/>
    <n v="13547988"/>
    <s v="0202-MINISTERIO DE  INTERIOR Y POLICÍA"/>
    <x v="0"/>
    <x v="0"/>
    <x v="0"/>
    <s v="1-SERVICIOS  GENERALES"/>
    <s v="1.4-Justicia, orden público y seguridad"/>
    <s v="1.4.02-Servicios de protección contra incendios"/>
    <s v="01-DISTRITO NACIONAL"/>
    <s v="00-N/A"/>
    <s v="0004-CUERPO DE BOMBEROS DE SANTO DOMINGO, DISTRITO NACIONAL"/>
    <x v="0"/>
    <s v="2.1-REMUNERACIONES Y CONTRIBUCIONES"/>
    <s v="2.1.5-CONTRIBUCIONES A LA SEGURIDAD SOCIAL"/>
    <s v="10-FONDO GENERAL"/>
  </r>
  <r>
    <s v="N"/>
    <n v="677298.82"/>
    <n v="2418412"/>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1-SERVICIOS BÁSICOS"/>
    <s v="10-FONDO GENERAL"/>
  </r>
  <r>
    <s v="N"/>
    <n v="0"/>
    <n v="242943"/>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2-PUBLICIDAD, IMPRESIÓN Y ENCUADERNACIÓN"/>
    <s v="10-FONDO GENERAL"/>
  </r>
  <r>
    <s v="N"/>
    <n v="0"/>
    <n v="30000"/>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4-TRANSPORTE Y ALMACENAJE"/>
    <s v="10-FONDO GENERAL"/>
  </r>
  <r>
    <s v="N"/>
    <n v="0"/>
    <n v="560522"/>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6-SEGUROS"/>
    <s v="10-FONDO GENERAL"/>
  </r>
  <r>
    <s v="N"/>
    <n v="0"/>
    <n v="1834474"/>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7-SERVICIOS DE CONSERVACIÓN, REPARACIONES MENORES E INSTALACIONES TEMPORALES"/>
    <s v="10-FONDO GENERAL"/>
  </r>
  <r>
    <s v="N"/>
    <n v="0"/>
    <n v="344583"/>
    <s v="0202-MINISTERIO DE  INTERIOR Y POLICÍA"/>
    <x v="0"/>
    <x v="0"/>
    <x v="0"/>
    <s v="1-SERVICIOS  GENERALES"/>
    <s v="1.4-Justicia, orden público y seguridad"/>
    <s v="1.4.02-Servicios de protección contra incendios"/>
    <s v="01-DISTRITO NACIONAL"/>
    <s v="00-N/A"/>
    <s v="0004-CUERPO DE BOMBEROS DE SANTO DOMINGO, DISTRITO NACIONAL"/>
    <x v="0"/>
    <s v="2.2-CONTRATACIÓN DE SERVICIOS"/>
    <s v="2.2.8-OTROS SERVICIOS NO INCLUIDOS EN CONCEPTOS ANTERIORES"/>
    <s v="10-FONDO GENERAL"/>
  </r>
  <r>
    <s v="N"/>
    <n v="5481234.7000000002"/>
    <n v="14513915"/>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1-ALIMENTOS Y PRODUCTOS AGROFORESTALES"/>
    <s v="10-FONDO GENERAL"/>
  </r>
  <r>
    <s v="N"/>
    <n v="1137827.1000000001"/>
    <n v="4729000"/>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2-TEXTILES Y VESTUARIOS"/>
    <s v="10-FONDO GENERAL"/>
  </r>
  <r>
    <s v="N"/>
    <n v="268830.01"/>
    <n v="301271"/>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3-PAPEL, CARTÓN E IMPRESOS"/>
    <s v="10-FONDO GENERAL"/>
  </r>
  <r>
    <s v="N"/>
    <n v="186964.96"/>
    <n v="2234261"/>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5-CUERO, CAUCHO Y PLÁSTICO"/>
    <s v="10-FONDO GENERAL"/>
  </r>
  <r>
    <s v="N"/>
    <n v="0"/>
    <n v="1330000"/>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6-PRODUCTOS DE MINERALES, METÁLICOS Y NO METÁLICOS"/>
    <s v="10-FONDO GENERAL"/>
  </r>
  <r>
    <s v="N"/>
    <n v="3845538.97"/>
    <n v="11518512"/>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7-COMBUSTIBLES, LUBRICANTES, PRODUCTOS QUÍMICOS Y CONEXOS"/>
    <s v="10-FONDO GENERAL"/>
  </r>
  <r>
    <s v="N"/>
    <n v="531843.29"/>
    <n v="2805662"/>
    <s v="0202-MINISTERIO DE  INTERIOR Y POLICÍA"/>
    <x v="0"/>
    <x v="0"/>
    <x v="0"/>
    <s v="1-SERVICIOS  GENERALES"/>
    <s v="1.4-Justicia, orden público y seguridad"/>
    <s v="1.4.02-Servicios de protección contra incendios"/>
    <s v="01-DISTRITO NACIONAL"/>
    <s v="00-N/A"/>
    <s v="0004-CUERPO DE BOMBEROS DE SANTO DOMINGO, DISTRITO NACIONAL"/>
    <x v="0"/>
    <s v="2.3-MATERIALES Y SUMINISTROS"/>
    <s v="2.3.9-PRODUCTOS Y ÚTILES VARIOS"/>
    <s v="10-FONDO GENERAL"/>
  </r>
  <r>
    <s v="N"/>
    <n v="6449768.7199999997"/>
    <n v="22090278"/>
    <s v="0202-MINISTERIO DE  INTERIOR Y POLICÍA"/>
    <x v="0"/>
    <x v="0"/>
    <x v="0"/>
    <s v="1-SERVICIOS  GENERALES"/>
    <s v="1.4-Justicia, orden público y seguridad"/>
    <s v="1.4.02-Servicios de protección contra incendios"/>
    <s v="32-SANTO DOMINGO"/>
    <s v="00-N/A"/>
    <s v="0005-CUERPO DE BOMBEROS SANTO DOMINGO NORTE"/>
    <x v="0"/>
    <s v="2.1-REMUNERACIONES Y CONTRIBUCIONES"/>
    <s v="2.1.1-REMUNERACIONES"/>
    <s v="10-FONDO GENERAL"/>
  </r>
  <r>
    <s v="N"/>
    <n v="998734.3"/>
    <n v="3128967"/>
    <s v="0202-MINISTERIO DE  INTERIOR Y POLICÍA"/>
    <x v="0"/>
    <x v="0"/>
    <x v="0"/>
    <s v="1-SERVICIOS  GENERALES"/>
    <s v="1.4-Justicia, orden público y seguridad"/>
    <s v="1.4.02-Servicios de protección contra incendios"/>
    <s v="32-SANTO DOMINGO"/>
    <s v="00-N/A"/>
    <s v="0005-CUERPO DE BOMBEROS SANTO DOMINGO NORTE"/>
    <x v="0"/>
    <s v="2.1-REMUNERACIONES Y CONTRIBUCIONES"/>
    <s v="2.1.5-CONTRIBUCIONES A LA SEGURIDAD SOCIAL"/>
    <s v="10-FONDO GENERAL"/>
  </r>
  <r>
    <s v="N"/>
    <n v="131401.17000000001"/>
    <n v="525000"/>
    <s v="0202-MINISTERIO DE  INTERIOR Y POLICÍA"/>
    <x v="0"/>
    <x v="0"/>
    <x v="0"/>
    <s v="1-SERVICIOS  GENERALES"/>
    <s v="1.4-Justicia, orden público y seguridad"/>
    <s v="1.4.02-Servicios de protección contra incendios"/>
    <s v="32-SANTO DOMINGO"/>
    <s v="00-N/A"/>
    <s v="0005-CUERPO DE BOMBEROS SANTO DOMINGO NORTE"/>
    <x v="0"/>
    <s v="2.2-CONTRATACIÓN DE SERVICIOS"/>
    <s v="2.2.1-SERVICIOS BÁSICOS"/>
    <s v="10-FONDO GENERAL"/>
  </r>
  <r>
    <s v="N"/>
    <n v="0"/>
    <n v="100000"/>
    <s v="0202-MINISTERIO DE  INTERIOR Y POLICÍA"/>
    <x v="0"/>
    <x v="0"/>
    <x v="0"/>
    <s v="1-SERVICIOS  GENERALES"/>
    <s v="1.4-Justicia, orden público y seguridad"/>
    <s v="1.4.02-Servicios de protección contra incendios"/>
    <s v="32-SANTO DOMINGO"/>
    <s v="00-N/A"/>
    <s v="0005-CUERPO DE BOMBEROS SANTO DOMINGO NORTE"/>
    <x v="0"/>
    <s v="2.2-CONTRATACIÓN DE SERVICIOS"/>
    <s v="2.2.2-PUBLICIDAD, IMPRESIÓN Y ENCUADERNACIÓN"/>
    <s v="10-FONDO GENERAL"/>
  </r>
  <r>
    <s v="N"/>
    <n v="1139242.5"/>
    <n v="2400000"/>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1-ALIMENTOS Y PRODUCTOS AGROFORESTALES"/>
    <s v="10-FONDO GENERAL"/>
  </r>
  <r>
    <s v="N"/>
    <n v="0"/>
    <n v="650000"/>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2-TEXTILES Y VESTUARIOS"/>
    <s v="10-FONDO GENERAL"/>
  </r>
  <r>
    <s v="N"/>
    <n v="0"/>
    <n v="150000"/>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3-PAPEL, CARTÓN E IMPRESOS"/>
    <s v="10-FONDO GENERAL"/>
  </r>
  <r>
    <s v="N"/>
    <n v="0"/>
    <n v="600000"/>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5-CUERO, CAUCHO Y PLÁSTICO"/>
    <s v="10-FONDO GENERAL"/>
  </r>
  <r>
    <s v="N"/>
    <n v="565920.31000000006"/>
    <n v="1425000"/>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7-COMBUSTIBLES, LUBRICANTES, PRODUCTOS QUÍMICOS Y CONEXOS"/>
    <s v="10-FONDO GENERAL"/>
  </r>
  <r>
    <s v="N"/>
    <n v="117895.42"/>
    <n v="505793"/>
    <s v="0202-MINISTERIO DE  INTERIOR Y POLICÍA"/>
    <x v="0"/>
    <x v="0"/>
    <x v="0"/>
    <s v="1-SERVICIOS  GENERALES"/>
    <s v="1.4-Justicia, orden público y seguridad"/>
    <s v="1.4.02-Servicios de protección contra incendios"/>
    <s v="32-SANTO DOMINGO"/>
    <s v="00-N/A"/>
    <s v="0005-CUERPO DE BOMBEROS SANTO DOMINGO NORTE"/>
    <x v="0"/>
    <s v="2.3-MATERIALES Y SUMINISTROS"/>
    <s v="2.3.9-PRODUCTOS Y ÚTILES VARIOS"/>
    <s v="10-FONDO GENERAL"/>
  </r>
  <r>
    <s v="N"/>
    <n v="10119548.640000001"/>
    <n v="33276009"/>
    <s v="0202-MINISTERIO DE  INTERIOR Y POLICÍA"/>
    <x v="0"/>
    <x v="0"/>
    <x v="0"/>
    <s v="1-SERVICIOS  GENERALES"/>
    <s v="1.4-Justicia, orden público y seguridad"/>
    <s v="1.4.02-Servicios de protección contra incendios"/>
    <s v="32-SANTO DOMINGO"/>
    <s v="00-N/A"/>
    <s v="0006-CUERPO DE BOMBEROS SANTO DOMINGO ESTE"/>
    <x v="0"/>
    <s v="2.1-REMUNERACIONES Y CONTRIBUCIONES"/>
    <s v="2.1.1-REMUNERACIONES"/>
    <s v="10-FONDO GENERAL"/>
  </r>
  <r>
    <s v="N"/>
    <n v="1565889.09"/>
    <n v="4754328"/>
    <s v="0202-MINISTERIO DE  INTERIOR Y POLICÍA"/>
    <x v="0"/>
    <x v="0"/>
    <x v="0"/>
    <s v="1-SERVICIOS  GENERALES"/>
    <s v="1.4-Justicia, orden público y seguridad"/>
    <s v="1.4.02-Servicios de protección contra incendios"/>
    <s v="32-SANTO DOMINGO"/>
    <s v="00-N/A"/>
    <s v="0006-CUERPO DE BOMBEROS SANTO DOMINGO ESTE"/>
    <x v="0"/>
    <s v="2.1-REMUNERACIONES Y CONTRIBUCIONES"/>
    <s v="2.1.5-CONTRIBUCIONES A LA SEGURIDAD SOCIAL"/>
    <s v="10-FONDO GENERAL"/>
  </r>
  <r>
    <s v="N"/>
    <n v="453043.82"/>
    <n v="1275000"/>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1-SERVICIOS BÁSICOS"/>
    <s v="10-FONDO GENERAL"/>
  </r>
  <r>
    <s v="N"/>
    <n v="138810.70000000001"/>
    <n v="848000"/>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6-SEGUROS"/>
    <s v="10-FONDO GENERAL"/>
  </r>
  <r>
    <s v="N"/>
    <n v="649884.98"/>
    <n v="1695000"/>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7-SERVICIOS DE CONSERVACIÓN, REPARACIONES MENORES E INSTALACIONES TEMPORALES"/>
    <s v="10-FONDO GENERAL"/>
  </r>
  <r>
    <s v="N"/>
    <n v="188583.65"/>
    <n v="440000"/>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8-OTROS SERVICIOS NO INCLUIDOS EN CONCEPTOS ANTERIORES"/>
    <s v="10-FONDO GENERAL"/>
  </r>
  <r>
    <s v="N"/>
    <n v="256174.8"/>
    <n v="30000"/>
    <s v="0202-MINISTERIO DE  INTERIOR Y POLICÍA"/>
    <x v="0"/>
    <x v="0"/>
    <x v="0"/>
    <s v="1-SERVICIOS  GENERALES"/>
    <s v="1.4-Justicia, orden público y seguridad"/>
    <s v="1.4.02-Servicios de protección contra incendios"/>
    <s v="32-SANTO DOMINGO"/>
    <s v="00-N/A"/>
    <s v="0006-CUERPO DE BOMBEROS SANTO DOMINGO ESTE"/>
    <x v="0"/>
    <s v="2.2-CONTRATACIÓN DE SERVICIOS"/>
    <s v="2.2.9-OTRAS CONTRATACIONES DE SERVICIOS"/>
    <s v="10-FONDO GENERAL"/>
  </r>
  <r>
    <s v="N"/>
    <n v="989186.94"/>
    <n v="4350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1-ALIMENTOS Y PRODUCTOS AGROFORESTALES"/>
    <s v="10-FONDO GENERAL"/>
  </r>
  <r>
    <s v="N"/>
    <n v="545331.94999999995"/>
    <n v="1515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2-TEXTILES Y VESTUARIOS"/>
    <s v="10-FONDO GENERAL"/>
  </r>
  <r>
    <s v="N"/>
    <n v="84213.19"/>
    <n v="440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3-PAPEL, CARTÓN E IMPRESOS"/>
    <s v="10-FONDO GENERAL"/>
  </r>
  <r>
    <s v="N"/>
    <n v="0"/>
    <n v="40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4-PRODUCTOS FARMACÉUTICOS"/>
    <s v="10-FONDO GENERAL"/>
  </r>
  <r>
    <s v="N"/>
    <n v="105376.99"/>
    <n v="1050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5-CUERO, CAUCHO Y PLÁSTICO"/>
    <s v="10-FONDO GENERAL"/>
  </r>
  <r>
    <s v="N"/>
    <n v="109930.72"/>
    <n v="1000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6-PRODUCTOS DE MINERALES, METÁLICOS Y NO METÁLICOS"/>
    <s v="10-FONDO GENERAL"/>
  </r>
  <r>
    <s v="N"/>
    <n v="1880548.44"/>
    <n v="4660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7-COMBUSTIBLES, LUBRICANTES, PRODUCTOS QUÍMICOS Y CONEXOS"/>
    <s v="10-FONDO GENERAL"/>
  </r>
  <r>
    <s v="N"/>
    <n v="890627.05"/>
    <n v="1760000"/>
    <s v="0202-MINISTERIO DE  INTERIOR Y POLICÍA"/>
    <x v="0"/>
    <x v="0"/>
    <x v="0"/>
    <s v="1-SERVICIOS  GENERALES"/>
    <s v="1.4-Justicia, orden público y seguridad"/>
    <s v="1.4.02-Servicios de protección contra incendios"/>
    <s v="32-SANTO DOMINGO"/>
    <s v="00-N/A"/>
    <s v="0006-CUERPO DE BOMBEROS SANTO DOMINGO ESTE"/>
    <x v="0"/>
    <s v="2.3-MATERIALES Y SUMINISTROS"/>
    <s v="2.3.9-PRODUCTOS Y ÚTILES VARIOS"/>
    <s v="10-FONDO GENERAL"/>
  </r>
  <r>
    <s v="N"/>
    <n v="3963386.28"/>
    <n v="13394866"/>
    <s v="0202-MINISTERIO DE  INTERIOR Y POLICÍA"/>
    <x v="0"/>
    <x v="0"/>
    <x v="0"/>
    <s v="1-SERVICIOS  GENERALES"/>
    <s v="1.4-Justicia, orden público y seguridad"/>
    <s v="1.4.02-Servicios de protección contra incendios"/>
    <s v="32-SANTO DOMINGO"/>
    <s v="00-N/A"/>
    <s v="0007-CUERPO DE BOMBEROS DE SANTO DOMINGO DE BOCA CHICA"/>
    <x v="0"/>
    <s v="2.1-REMUNERACIONES Y CONTRIBUCIONES"/>
    <s v="2.1.1-REMUNERACIONES"/>
    <s v="10-FONDO GENERAL"/>
  </r>
  <r>
    <s v="N"/>
    <n v="613928.66"/>
    <n v="1900726"/>
    <s v="0202-MINISTERIO DE  INTERIOR Y POLICÍA"/>
    <x v="0"/>
    <x v="0"/>
    <x v="0"/>
    <s v="1-SERVICIOS  GENERALES"/>
    <s v="1.4-Justicia, orden público y seguridad"/>
    <s v="1.4.02-Servicios de protección contra incendios"/>
    <s v="32-SANTO DOMINGO"/>
    <s v="00-N/A"/>
    <s v="0007-CUERPO DE BOMBEROS DE SANTO DOMINGO DE BOCA CHICA"/>
    <x v="0"/>
    <s v="2.1-REMUNERACIONES Y CONTRIBUCIONES"/>
    <s v="2.1.5-CONTRIBUCIONES A LA SEGURIDAD SOCIAL"/>
    <s v="10-FONDO GENERAL"/>
  </r>
  <r>
    <s v="N"/>
    <n v="517447.82"/>
    <n v="683200"/>
    <s v="0202-MINISTERIO DE  INTERIOR Y POLICÍA"/>
    <x v="0"/>
    <x v="0"/>
    <x v="0"/>
    <s v="1-SERVICIOS  GENERALES"/>
    <s v="1.4-Justicia, orden público y seguridad"/>
    <s v="1.4.02-Servicios de protección contra incendios"/>
    <s v="32-SANTO DOMINGO"/>
    <s v="00-N/A"/>
    <s v="0007-CUERPO DE BOMBEROS DE SANTO DOMINGO DE BOCA CHICA"/>
    <x v="0"/>
    <s v="2.2-CONTRATACIÓN DE SERVICIOS"/>
    <s v="2.2.1-SERVICIOS BÁSICOS"/>
    <s v="10-FONDO GENERAL"/>
  </r>
  <r>
    <s v="N"/>
    <n v="206972"/>
    <n v="1200000"/>
    <s v="0202-MINISTERIO DE  INTERIOR Y POLICÍA"/>
    <x v="0"/>
    <x v="0"/>
    <x v="0"/>
    <s v="1-SERVICIOS  GENERALES"/>
    <s v="1.4-Justicia, orden público y seguridad"/>
    <s v="1.4.02-Servicios de protección contra incendios"/>
    <s v="32-SANTO DOMINGO"/>
    <s v="00-N/A"/>
    <s v="0007-CUERPO DE BOMBEROS DE SANTO DOMINGO DE BOCA CHICA"/>
    <x v="0"/>
    <s v="2.2-CONTRATACIÓN DE SERVICIOS"/>
    <s v="2.2.7-SERVICIOS DE CONSERVACIÓN, REPARACIONES MENORES E INSTALACIONES TEMPORALES"/>
    <s v="10-FONDO GENERAL"/>
  </r>
  <r>
    <s v="N"/>
    <n v="0"/>
    <n v="170000"/>
    <s v="0202-MINISTERIO DE  INTERIOR Y POLICÍA"/>
    <x v="0"/>
    <x v="0"/>
    <x v="0"/>
    <s v="1-SERVICIOS  GENERALES"/>
    <s v="1.4-Justicia, orden público y seguridad"/>
    <s v="1.4.02-Servicios de protección contra incendios"/>
    <s v="32-SANTO DOMINGO"/>
    <s v="00-N/A"/>
    <s v="0007-CUERPO DE BOMBEROS DE SANTO DOMINGO DE BOCA CHICA"/>
    <x v="0"/>
    <s v="2.2-CONTRATACIÓN DE SERVICIOS"/>
    <s v="2.2.8-OTROS SERVICIOS NO INCLUIDOS EN CONCEPTOS ANTERIORES"/>
    <s v="10-FONDO GENERAL"/>
  </r>
  <r>
    <s v="N"/>
    <n v="495306.26"/>
    <n v="1750000"/>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1-ALIMENTOS Y PRODUCTOS AGROFORESTALES"/>
    <s v="10-FONDO GENERAL"/>
  </r>
  <r>
    <s v="N"/>
    <n v="0"/>
    <n v="205000"/>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2-TEXTILES Y VESTUARIOS"/>
    <s v="10-FONDO GENERAL"/>
  </r>
  <r>
    <s v="N"/>
    <n v="0"/>
    <n v="70000"/>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3-PAPEL, CARTÓN E IMPRESOS"/>
    <s v="10-FONDO GENERAL"/>
  </r>
  <r>
    <s v="N"/>
    <n v="0"/>
    <n v="410000"/>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5-CUERO, CAUCHO Y PLÁSTICO"/>
    <s v="10-FONDO GENERAL"/>
  </r>
  <r>
    <s v="N"/>
    <n v="7684.16"/>
    <n v="111700"/>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6-PRODUCTOS DE MINERALES, METÁLICOS Y NO METÁLICOS"/>
    <s v="10-FONDO GENERAL"/>
  </r>
  <r>
    <s v="N"/>
    <n v="609221.25"/>
    <n v="2033630"/>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7-COMBUSTIBLES, LUBRICANTES, PRODUCTOS QUÍMICOS Y CONEXOS"/>
    <s v="10-FONDO GENERAL"/>
  </r>
  <r>
    <s v="N"/>
    <n v="105835.38"/>
    <n v="1108552"/>
    <s v="0202-MINISTERIO DE  INTERIOR Y POLICÍA"/>
    <x v="0"/>
    <x v="0"/>
    <x v="0"/>
    <s v="1-SERVICIOS  GENERALES"/>
    <s v="1.4-Justicia, orden público y seguridad"/>
    <s v="1.4.02-Servicios de protección contra incendios"/>
    <s v="32-SANTO DOMINGO"/>
    <s v="00-N/A"/>
    <s v="0007-CUERPO DE BOMBEROS DE SANTO DOMINGO DE BOCA CHICA"/>
    <x v="0"/>
    <s v="2.3-MATERIALES Y SUMINISTROS"/>
    <s v="2.3.9-PRODUCTOS Y ÚTILES VARIOS"/>
    <s v="10-FONDO GENERAL"/>
  </r>
  <r>
    <s v="N"/>
    <n v="4199397.5999999996"/>
    <n v="13197400"/>
    <s v="0202-MINISTERIO DE  INTERIOR Y POLICÍA"/>
    <x v="0"/>
    <x v="0"/>
    <x v="0"/>
    <s v="1-SERVICIOS  GENERALES"/>
    <s v="1.4-Justicia, orden público y seguridad"/>
    <s v="1.4.02-Servicios de protección contra incendios"/>
    <s v="32-SANTO DOMINGO"/>
    <s v="00-N/A"/>
    <s v="0008-CUERPO DE BOMBEROS DE SANTO DOMINGO DE LOS ALCARRIZOS"/>
    <x v="0"/>
    <s v="2.1-REMUNERACIONES Y CONTRIBUCIONES"/>
    <s v="2.1.1-REMUNERACIONES"/>
    <s v="10-FONDO GENERAL"/>
  </r>
  <r>
    <s v="N"/>
    <n v="607951.54"/>
    <n v="1897000"/>
    <s v="0202-MINISTERIO DE  INTERIOR Y POLICÍA"/>
    <x v="0"/>
    <x v="0"/>
    <x v="0"/>
    <s v="1-SERVICIOS  GENERALES"/>
    <s v="1.4-Justicia, orden público y seguridad"/>
    <s v="1.4.02-Servicios de protección contra incendios"/>
    <s v="32-SANTO DOMINGO"/>
    <s v="00-N/A"/>
    <s v="0008-CUERPO DE BOMBEROS DE SANTO DOMINGO DE LOS ALCARRIZOS"/>
    <x v="0"/>
    <s v="2.1-REMUNERACIONES Y CONTRIBUCIONES"/>
    <s v="2.1.5-CONTRIBUCIONES A LA SEGURIDAD SOCIAL"/>
    <s v="10-FONDO GENERAL"/>
  </r>
  <r>
    <s v="N"/>
    <n v="365250.42"/>
    <n v="1000000"/>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1-SERVICIOS BÁSICOS"/>
    <s v="10-FONDO GENERAL"/>
  </r>
  <r>
    <s v="N"/>
    <n v="0"/>
    <n v="20000"/>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2-PUBLICIDAD, IMPRESIÓN Y ENCUADERNACIÓN"/>
    <s v="10-FONDO GENERAL"/>
  </r>
  <r>
    <s v="N"/>
    <n v="0"/>
    <n v="65000"/>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6-SEGUROS"/>
    <s v="10-FONDO GENERAL"/>
  </r>
  <r>
    <s v="N"/>
    <n v="30000"/>
    <n v="270000"/>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7-SERVICIOS DE CONSERVACIÓN, REPARACIONES MENORES E INSTALACIONES TEMPORALES"/>
    <s v="10-FONDO GENERAL"/>
  </r>
  <r>
    <s v="N"/>
    <n v="0"/>
    <n v="6033"/>
    <s v="0202-MINISTERIO DE  INTERIOR Y POLICÍA"/>
    <x v="0"/>
    <x v="0"/>
    <x v="0"/>
    <s v="1-SERVICIOS  GENERALES"/>
    <s v="1.4-Justicia, orden público y seguridad"/>
    <s v="1.4.02-Servicios de protección contra incendios"/>
    <s v="32-SANTO DOMINGO"/>
    <s v="00-N/A"/>
    <s v="0008-CUERPO DE BOMBEROS DE SANTO DOMINGO DE LOS ALCARRIZOS"/>
    <x v="0"/>
    <s v="2.2-CONTRATACIÓN DE SERVICIOS"/>
    <s v="2.2.8-OTROS SERVICIOS NO INCLUIDOS EN CONCEPTOS ANTERIORES"/>
    <s v="10-FONDO GENERAL"/>
  </r>
  <r>
    <s v="N"/>
    <n v="449945.4"/>
    <n v="1800000"/>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1-ALIMENTOS Y PRODUCTOS AGROFORESTALES"/>
    <s v="10-FONDO GENERAL"/>
  </r>
  <r>
    <s v="N"/>
    <n v="71034.23"/>
    <n v="135000"/>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2-TEXTILES Y VESTUARIOS"/>
    <s v="10-FONDO GENERAL"/>
  </r>
  <r>
    <s v="N"/>
    <n v="30400.01"/>
    <n v="50000"/>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5-CUERO, CAUCHO Y PLÁSTICO"/>
    <s v="10-FONDO GENERAL"/>
  </r>
  <r>
    <s v="N"/>
    <n v="85500.02"/>
    <n v="20000"/>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6-PRODUCTOS DE MINERALES, METÁLICOS Y NO METÁLICOS"/>
    <s v="10-FONDO GENERAL"/>
  </r>
  <r>
    <s v="N"/>
    <n v="836248.02"/>
    <n v="1990000"/>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7-COMBUSTIBLES, LUBRICANTES, PRODUCTOS QUÍMICOS Y CONEXOS"/>
    <s v="10-FONDO GENERAL"/>
  </r>
  <r>
    <s v="N"/>
    <n v="0"/>
    <n v="66000"/>
    <s v="0202-MINISTERIO DE  INTERIOR Y POLICÍA"/>
    <x v="0"/>
    <x v="0"/>
    <x v="0"/>
    <s v="1-SERVICIOS  GENERALES"/>
    <s v="1.4-Justicia, orden público y seguridad"/>
    <s v="1.4.02-Servicios de protección contra incendios"/>
    <s v="32-SANTO DOMINGO"/>
    <s v="00-N/A"/>
    <s v="0008-CUERPO DE BOMBEROS DE SANTO DOMINGO DE LOS ALCARRIZOS"/>
    <x v="0"/>
    <s v="2.3-MATERIALES Y SUMINISTROS"/>
    <s v="2.3.9-PRODUCTOS Y ÚTILES VARIOS"/>
    <s v="10-FONDO GENERAL"/>
  </r>
  <r>
    <s v="N"/>
    <n v="2636557"/>
    <n v="9645000"/>
    <s v="0202-MINISTERIO DE  INTERIOR Y POLICÍA"/>
    <x v="0"/>
    <x v="0"/>
    <x v="0"/>
    <s v="1-SERVICIOS  GENERALES"/>
    <s v="1.4-Justicia, orden público y seguridad"/>
    <s v="1.4.02-Servicios de protección contra incendios"/>
    <s v="32-SANTO DOMINGO"/>
    <s v="00-N/A"/>
    <s v="0009-CUERPO DE BOMBEROS DE SANTO DOMINGO DE PEDRO BRAND"/>
    <x v="0"/>
    <s v="2.1-REMUNERACIONES Y CONTRIBUCIONES"/>
    <s v="2.1.1-REMUNERACIONES"/>
    <s v="10-FONDO GENERAL"/>
  </r>
  <r>
    <s v="N"/>
    <n v="408402.73"/>
    <n v="1253200"/>
    <s v="0202-MINISTERIO DE  INTERIOR Y POLICÍA"/>
    <x v="0"/>
    <x v="0"/>
    <x v="0"/>
    <s v="1-SERVICIOS  GENERALES"/>
    <s v="1.4-Justicia, orden público y seguridad"/>
    <s v="1.4.02-Servicios de protección contra incendios"/>
    <s v="32-SANTO DOMINGO"/>
    <s v="00-N/A"/>
    <s v="0009-CUERPO DE BOMBEROS DE SANTO DOMINGO DE PEDRO BRAND"/>
    <x v="0"/>
    <s v="2.1-REMUNERACIONES Y CONTRIBUCIONES"/>
    <s v="2.1.5-CONTRIBUCIONES A LA SEGURIDAD SOCIAL"/>
    <s v="10-FONDO GENERAL"/>
  </r>
  <r>
    <s v="N"/>
    <n v="353212.92"/>
    <n v="1810000"/>
    <s v="0202-MINISTERIO DE  INTERIOR Y POLICÍA"/>
    <x v="0"/>
    <x v="0"/>
    <x v="0"/>
    <s v="1-SERVICIOS  GENERALES"/>
    <s v="1.4-Justicia, orden público y seguridad"/>
    <s v="1.4.02-Servicios de protección contra incendios"/>
    <s v="32-SANTO DOMINGO"/>
    <s v="00-N/A"/>
    <s v="0009-CUERPO DE BOMBEROS DE SANTO DOMINGO DE PEDRO BRAND"/>
    <x v="0"/>
    <s v="2.2-CONTRATACIÓN DE SERVICIOS"/>
    <s v="2.2.1-SERVICIOS BÁSICOS"/>
    <s v="10-FONDO GENERAL"/>
  </r>
  <r>
    <s v="N"/>
    <n v="0"/>
    <n v="504000"/>
    <s v="0202-MINISTERIO DE  INTERIOR Y POLICÍA"/>
    <x v="0"/>
    <x v="0"/>
    <x v="0"/>
    <s v="1-SERVICIOS  GENERALES"/>
    <s v="1.4-Justicia, orden público y seguridad"/>
    <s v="1.4.02-Servicios de protección contra incendios"/>
    <s v="32-SANTO DOMINGO"/>
    <s v="00-N/A"/>
    <s v="0009-CUERPO DE BOMBEROS DE SANTO DOMINGO DE PEDRO BRAND"/>
    <x v="0"/>
    <s v="2.2-CONTRATACIÓN DE SERVICIOS"/>
    <s v="2.2.5-ALQUILERES Y RENTAS"/>
    <s v="10-FONDO GENERAL"/>
  </r>
  <r>
    <s v="N"/>
    <n v="0"/>
    <n v="25000"/>
    <s v="0202-MINISTERIO DE  INTERIOR Y POLICÍA"/>
    <x v="0"/>
    <x v="0"/>
    <x v="0"/>
    <s v="1-SERVICIOS  GENERALES"/>
    <s v="1.4-Justicia, orden público y seguridad"/>
    <s v="1.4.02-Servicios de protección contra incendios"/>
    <s v="32-SANTO DOMINGO"/>
    <s v="00-N/A"/>
    <s v="0009-CUERPO DE BOMBEROS DE SANTO DOMINGO DE PEDRO BRAND"/>
    <x v="0"/>
    <s v="2.2-CONTRATACIÓN DE SERVICIOS"/>
    <s v="2.2.6-SEGUROS"/>
    <s v="10-FONDO GENERAL"/>
  </r>
  <r>
    <s v="N"/>
    <n v="0"/>
    <n v="1920000"/>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1-ALIMENTOS Y PRODUCTOS AGROFORESTALES"/>
    <s v="10-FONDO GENERAL"/>
  </r>
  <r>
    <s v="N"/>
    <n v="243965"/>
    <n v="400000"/>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2-TEXTILES Y VESTUARIOS"/>
    <s v="10-FONDO GENERAL"/>
  </r>
  <r>
    <s v="N"/>
    <n v="0"/>
    <n v="70000"/>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3-PAPEL, CARTÓN E IMPRESOS"/>
    <s v="10-FONDO GENERAL"/>
  </r>
  <r>
    <s v="N"/>
    <n v="0"/>
    <n v="150000"/>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5-CUERO, CAUCHO Y PLÁSTICO"/>
    <s v="10-FONDO GENERAL"/>
  </r>
  <r>
    <s v="N"/>
    <n v="0"/>
    <n v="144358"/>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6-PRODUCTOS DE MINERALES, METÁLICOS Y NO METÁLICOS"/>
    <s v="10-FONDO GENERAL"/>
  </r>
  <r>
    <s v="N"/>
    <n v="452950"/>
    <n v="1740000"/>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7-COMBUSTIBLES, LUBRICANTES, PRODUCTOS QUÍMICOS Y CONEXOS"/>
    <s v="10-FONDO GENERAL"/>
  </r>
  <r>
    <s v="N"/>
    <n v="0"/>
    <n v="360000"/>
    <s v="0202-MINISTERIO DE  INTERIOR Y POLICÍA"/>
    <x v="0"/>
    <x v="0"/>
    <x v="0"/>
    <s v="1-SERVICIOS  GENERALES"/>
    <s v="1.4-Justicia, orden público y seguridad"/>
    <s v="1.4.02-Servicios de protección contra incendios"/>
    <s v="32-SANTO DOMINGO"/>
    <s v="00-N/A"/>
    <s v="0009-CUERPO DE BOMBEROS DE SANTO DOMINGO DE PEDRO BRAND"/>
    <x v="0"/>
    <s v="2.3-MATERIALES Y SUMINISTROS"/>
    <s v="2.3.9-PRODUCTOS Y ÚTILES VARIOS"/>
    <s v="10-FONDO GENERAL"/>
  </r>
  <r>
    <s v="N"/>
    <n v="6229027.04"/>
    <n v="18465338"/>
    <s v="0202-MINISTERIO DE  INTERIOR Y POLICÍA"/>
    <x v="0"/>
    <x v="0"/>
    <x v="0"/>
    <s v="1-SERVICIOS  GENERALES"/>
    <s v="1.4-Justicia, orden público y seguridad"/>
    <s v="1.4.02-Servicios de protección contra incendios"/>
    <s v="32-SANTO DOMINGO"/>
    <s v="00-N/A"/>
    <s v="0010-CUERPO DE BOMBEROS DE SANTO DOMINGO OESTE"/>
    <x v="0"/>
    <s v="2.1-REMUNERACIONES Y CONTRIBUCIONES"/>
    <s v="2.1.1-REMUNERACIONES"/>
    <s v="10-FONDO GENERAL"/>
  </r>
  <r>
    <s v="N"/>
    <n v="825394.03"/>
    <n v="2553602"/>
    <s v="0202-MINISTERIO DE  INTERIOR Y POLICÍA"/>
    <x v="0"/>
    <x v="0"/>
    <x v="0"/>
    <s v="1-SERVICIOS  GENERALES"/>
    <s v="1.4-Justicia, orden público y seguridad"/>
    <s v="1.4.02-Servicios de protección contra incendios"/>
    <s v="32-SANTO DOMINGO"/>
    <s v="00-N/A"/>
    <s v="0010-CUERPO DE BOMBEROS DE SANTO DOMINGO OESTE"/>
    <x v="0"/>
    <s v="2.1-REMUNERACIONES Y CONTRIBUCIONES"/>
    <s v="2.1.5-CONTRIBUCIONES A LA SEGURIDAD SOCIAL"/>
    <s v="10-FONDO GENERAL"/>
  </r>
  <r>
    <s v="N"/>
    <n v="101397.81"/>
    <n v="1062864"/>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1-SERVICIOS BÁSICOS"/>
    <s v="10-FONDO GENERAL"/>
  </r>
  <r>
    <s v="N"/>
    <n v="0"/>
    <n v="50000"/>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2-PUBLICIDAD, IMPRESIÓN Y ENCUADERNACIÓN"/>
    <s v="10-FONDO GENERAL"/>
  </r>
  <r>
    <s v="N"/>
    <n v="304139.31"/>
    <n v="167317"/>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6-SEGUROS"/>
    <s v="10-FONDO GENERAL"/>
  </r>
  <r>
    <s v="N"/>
    <n v="40608.120000000003"/>
    <n v="110000"/>
    <s v="0202-MINISTERIO DE  INTERIOR Y POLICÍA"/>
    <x v="0"/>
    <x v="0"/>
    <x v="0"/>
    <s v="1-SERVICIOS  GENERALES"/>
    <s v="1.4-Justicia, orden público y seguridad"/>
    <s v="1.4.02-Servicios de protección contra incendios"/>
    <s v="32-SANTO DOMINGO"/>
    <s v="00-N/A"/>
    <s v="0010-CUERPO DE BOMBEROS DE SANTO DOMINGO OESTE"/>
    <x v="0"/>
    <s v="2.2-CONTRATACIÓN DE SERVICIOS"/>
    <s v="2.2.7-SERVICIOS DE CONSERVACIÓN, REPARACIONES MENORES E INSTALACIONES TEMPORALES"/>
    <s v="10-FONDO GENERAL"/>
  </r>
  <r>
    <s v="N"/>
    <n v="1361879.87"/>
    <n v="3575683"/>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1-ALIMENTOS Y PRODUCTOS AGROFORESTALES"/>
    <s v="10-FONDO GENERAL"/>
  </r>
  <r>
    <s v="N"/>
    <n v="92207.86"/>
    <n v="290000"/>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2-TEXTILES Y VESTUARIOS"/>
    <s v="10-FONDO GENERAL"/>
  </r>
  <r>
    <s v="N"/>
    <n v="62933.42"/>
    <n v="110000"/>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3-PAPEL, CARTÓN E IMPRESOS"/>
    <s v="10-FONDO GENERAL"/>
  </r>
  <r>
    <s v="N"/>
    <n v="0"/>
    <n v="400163"/>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5-CUERO, CAUCHO Y PLÁSTICO"/>
    <s v="10-FONDO GENERAL"/>
  </r>
  <r>
    <s v="N"/>
    <n v="21079.26"/>
    <n v="100000"/>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6-PRODUCTOS DE MINERALES, METÁLICOS Y NO METÁLICOS"/>
    <s v="10-FONDO GENERAL"/>
  </r>
  <r>
    <s v="N"/>
    <n v="1012160.47"/>
    <n v="2120000"/>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7-COMBUSTIBLES, LUBRICANTES, PRODUCTOS QUÍMICOS Y CONEXOS"/>
    <s v="10-FONDO GENERAL"/>
  </r>
  <r>
    <s v="N"/>
    <n v="166905.66"/>
    <n v="280000"/>
    <s v="0202-MINISTERIO DE  INTERIOR Y POLICÍA"/>
    <x v="0"/>
    <x v="0"/>
    <x v="0"/>
    <s v="1-SERVICIOS  GENERALES"/>
    <s v="1.4-Justicia, orden público y seguridad"/>
    <s v="1.4.02-Servicios de protección contra incendios"/>
    <s v="32-SANTO DOMINGO"/>
    <s v="00-N/A"/>
    <s v="0010-CUERPO DE BOMBEROS DE SANTO DOMINGO OESTE"/>
    <x v="0"/>
    <s v="2.3-MATERIALES Y SUMINISTROS"/>
    <s v="2.3.9-PRODUCTOS Y ÚTILES VARIOS"/>
    <s v="10-FONDO GENERAL"/>
  </r>
  <r>
    <s v="N"/>
    <n v="9722000"/>
    <n v="26806000"/>
    <s v="0202-MINISTERIO DE  INTERIOR Y POLICÍA"/>
    <x v="0"/>
    <x v="0"/>
    <x v="0"/>
    <s v="1-SERVICIOS  GENERALES"/>
    <s v="1.4-Justicia, orden público y seguridad"/>
    <s v="1.4.05-Servicios de migraciones"/>
    <s v="99-MULTIPROVINCIAL"/>
    <s v="00-N/A"/>
    <s v="0001-MINISTERIO DE INTERIOR Y POLICIA"/>
    <x v="0"/>
    <s v="2.1-REMUNERACIONES Y CONTRIBUCIONES"/>
    <s v="2.1.1-REMUNERACIONES"/>
    <s v="10-FONDO GENERAL"/>
  </r>
  <r>
    <s v="N"/>
    <n v="0"/>
    <n v="26306404"/>
    <s v="0202-MINISTERIO DE  INTERIOR Y POLICÍA"/>
    <x v="0"/>
    <x v="0"/>
    <x v="0"/>
    <s v="1-SERVICIOS  GENERALES"/>
    <s v="1.4-Justicia, orden público y seguridad"/>
    <s v="1.4.05-Servicios de migraciones"/>
    <s v="99-MULTIPROVINCIAL"/>
    <s v="00-N/A"/>
    <s v="0001-MINISTERIO DE INTERIOR Y POLICIA"/>
    <x v="0"/>
    <s v="2.1-REMUNERACIONES Y CONTRIBUCIONES"/>
    <s v="2.1.1-REMUNERACIONES"/>
    <s v="20-FONDOS CON DESTINO ESPECÍFICO"/>
  </r>
  <r>
    <s v="N"/>
    <n v="1772666.67"/>
    <n v="4280000"/>
    <s v="0202-MINISTERIO DE  INTERIOR Y POLICÍA"/>
    <x v="0"/>
    <x v="0"/>
    <x v="0"/>
    <s v="1-SERVICIOS  GENERALES"/>
    <s v="1.4-Justicia, orden público y seguridad"/>
    <s v="1.4.05-Servicios de migraciones"/>
    <s v="99-MULTIPROVINCIAL"/>
    <s v="00-N/A"/>
    <s v="0001-MINISTERIO DE INTERIOR Y POLICIA"/>
    <x v="0"/>
    <s v="2.1-REMUNERACIONES Y CONTRIBUCIONES"/>
    <s v="2.1.2-SOBRESUELDOS"/>
    <s v="10-FONDO GENERAL"/>
  </r>
  <r>
    <s v="N"/>
    <n v="0"/>
    <n v="405000"/>
    <s v="0202-MINISTERIO DE  INTERIOR Y POLICÍA"/>
    <x v="0"/>
    <x v="0"/>
    <x v="0"/>
    <s v="1-SERVICIOS  GENERALES"/>
    <s v="1.4-Justicia, orden público y seguridad"/>
    <s v="1.4.05-Servicios de migraciones"/>
    <s v="99-MULTIPROVINCIAL"/>
    <s v="00-N/A"/>
    <s v="0001-MINISTERIO DE INTERIOR Y POLICIA"/>
    <x v="0"/>
    <s v="2.1-REMUNERACIONES Y CONTRIBUCIONES"/>
    <s v="2.1.3-DIETAS Y GASTOS DE REPRESENTACIÓN"/>
    <s v="10-FONDO GENERAL"/>
  </r>
  <r>
    <s v="N"/>
    <n v="0"/>
    <n v="4062000"/>
    <s v="0202-MINISTERIO DE  INTERIOR Y POLICÍA"/>
    <x v="0"/>
    <x v="0"/>
    <x v="0"/>
    <s v="1-SERVICIOS  GENERALES"/>
    <s v="1.4-Justicia, orden público y seguridad"/>
    <s v="1.4.05-Servicios de migraciones"/>
    <s v="99-MULTIPROVINCIAL"/>
    <s v="00-N/A"/>
    <s v="0001-MINISTERIO DE INTERIOR Y POLICIA"/>
    <x v="0"/>
    <s v="2.1-REMUNERACIONES Y CONTRIBUCIONES"/>
    <s v="2.1.4-GRATIFICACIONES Y BONIFICACIONES"/>
    <s v="10-FONDO GENERAL"/>
  </r>
  <r>
    <s v="N"/>
    <n v="1471018.06"/>
    <n v="3784538"/>
    <s v="0202-MINISTERIO DE  INTERIOR Y POLICÍA"/>
    <x v="0"/>
    <x v="0"/>
    <x v="0"/>
    <s v="1-SERVICIOS  GENERALES"/>
    <s v="1.4-Justicia, orden público y seguridad"/>
    <s v="1.4.05-Servicios de migraciones"/>
    <s v="99-MULTIPROVINCIAL"/>
    <s v="00-N/A"/>
    <s v="0001-MINISTERIO DE INTERIOR Y POLICIA"/>
    <x v="0"/>
    <s v="2.1-REMUNERACIONES Y CONTRIBUCIONES"/>
    <s v="2.1.5-CONTRIBUCIONES A LA SEGURIDAD SOCIAL"/>
    <s v="10-FONDO GENERAL"/>
  </r>
  <r>
    <s v="N"/>
    <n v="0"/>
    <n v="3693600"/>
    <s v="0202-MINISTERIO DE  INTERIOR Y POLICÍA"/>
    <x v="0"/>
    <x v="0"/>
    <x v="0"/>
    <s v="1-SERVICIOS  GENERALES"/>
    <s v="1.4-Justicia, orden público y seguridad"/>
    <s v="1.4.05-Servicios de migraciones"/>
    <s v="99-MULTIPROVINCIAL"/>
    <s v="00-N/A"/>
    <s v="0001-MINISTERIO DE INTERIOR Y POLICIA"/>
    <x v="0"/>
    <s v="2.1-REMUNERACIONES Y CONTRIBUCIONES"/>
    <s v="2.1.5-CONTRIBUCIONES A LA SEGURIDAD SOCIAL"/>
    <s v="20-FONDOS CON DESTINO ESPECÍFICO"/>
  </r>
  <r>
    <s v="N"/>
    <n v="0"/>
    <n v="597379"/>
    <s v="0202-MINISTERIO DE  INTERIOR Y POLICÍA"/>
    <x v="0"/>
    <x v="0"/>
    <x v="0"/>
    <s v="1-SERVICIOS  GENERALES"/>
    <s v="1.4-Justicia, orden público y seguridad"/>
    <s v="1.4.05-Servicios de migraciones"/>
    <s v="99-MULTIPROVINCIAL"/>
    <s v="00-N/A"/>
    <s v="0001-MINISTERIO DE INTERIOR Y POLICIA"/>
    <x v="0"/>
    <s v="2.2-CONTRATACIÓN DE SERVICIOS"/>
    <s v="2.2.2-PUBLICIDAD, IMPRESIÓN Y ENCUADERNACIÓN"/>
    <s v="10-FONDO GENERAL"/>
  </r>
  <r>
    <s v="N"/>
    <n v="0"/>
    <n v="32621"/>
    <s v="0202-MINISTERIO DE  INTERIOR Y POLICÍA"/>
    <x v="0"/>
    <x v="0"/>
    <x v="0"/>
    <s v="1-SERVICIOS  GENERALES"/>
    <s v="1.4-Justicia, orden público y seguridad"/>
    <s v="1.4.05-Servicios de migraciones"/>
    <s v="99-MULTIPROVINCIAL"/>
    <s v="00-N/A"/>
    <s v="0001-MINISTERIO DE INTERIOR Y POLICIA"/>
    <x v="0"/>
    <s v="2.2-CONTRATACIÓN DE SERVICIOS"/>
    <s v="2.2.3-VIÁTICOS"/>
    <s v="10-FONDO GENERAL"/>
  </r>
  <r>
    <s v="N"/>
    <n v="0"/>
    <n v="2556444"/>
    <s v="0202-MINISTERIO DE  INTERIOR Y POLICÍA"/>
    <x v="0"/>
    <x v="0"/>
    <x v="0"/>
    <s v="1-SERVICIOS  GENERALES"/>
    <s v="1.4-Justicia, orden público y seguridad"/>
    <s v="1.4.05-Servicios de migraciones"/>
    <s v="99-MULTIPROVINCIAL"/>
    <s v="00-N/A"/>
    <s v="0001-MINISTERIO DE INTERIOR Y POLICIA"/>
    <x v="0"/>
    <s v="2.2-CONTRATACIÓN DE SERVICIOS"/>
    <s v="2.2.5-ALQUILERES Y RENTAS"/>
    <s v="10-FONDO GENERAL"/>
  </r>
  <r>
    <s v="N"/>
    <n v="0"/>
    <n v="75000"/>
    <s v="0202-MINISTERIO DE  INTERIOR Y POLICÍA"/>
    <x v="0"/>
    <x v="0"/>
    <x v="0"/>
    <s v="1-SERVICIOS  GENERALES"/>
    <s v="1.4-Justicia, orden público y seguridad"/>
    <s v="1.4.05-Servicios de migraciones"/>
    <s v="99-MULTIPROVINCIAL"/>
    <s v="00-N/A"/>
    <s v="0001-MINISTERIO DE INTERIOR Y POLICIA"/>
    <x v="0"/>
    <s v="2.2-CONTRATACIÓN DE SERVICIOS"/>
    <s v="2.2.7-SERVICIOS DE CONSERVACIÓN, REPARACIONES MENORES E INSTALACIONES TEMPORALES"/>
    <s v="10-FONDO GENERAL"/>
  </r>
  <r>
    <s v="N"/>
    <n v="1095040"/>
    <n v="2140571"/>
    <s v="0202-MINISTERIO DE  INTERIOR Y POLICÍA"/>
    <x v="0"/>
    <x v="0"/>
    <x v="0"/>
    <s v="1-SERVICIOS  GENERALES"/>
    <s v="1.4-Justicia, orden público y seguridad"/>
    <s v="1.4.05-Servicios de migraciones"/>
    <s v="99-MULTIPROVINCIAL"/>
    <s v="00-N/A"/>
    <s v="0001-MINISTERIO DE INTERIOR Y POLICIA"/>
    <x v="0"/>
    <s v="2.2-CONTRATACIÓN DE SERVICIOS"/>
    <s v="2.2.8-OTROS SERVICIOS NO INCLUIDOS EN CONCEPTOS ANTERIORES"/>
    <s v="10-FONDO GENERAL"/>
  </r>
  <r>
    <s v="N"/>
    <n v="0"/>
    <n v="100000"/>
    <s v="0202-MINISTERIO DE  INTERIOR Y POLICÍA"/>
    <x v="0"/>
    <x v="0"/>
    <x v="0"/>
    <s v="1-SERVICIOS  GENERALES"/>
    <s v="1.4-Justicia, orden público y seguridad"/>
    <s v="1.4.05-Servicios de migraciones"/>
    <s v="99-MULTIPROVINCIAL"/>
    <s v="00-N/A"/>
    <s v="0001-MINISTERIO DE INTERIOR Y POLICIA"/>
    <x v="0"/>
    <s v="2.2-CONTRATACIÓN DE SERVICIOS"/>
    <s v="2.2.9-OTRAS CONTRATACIONES DE SERVICIOS"/>
    <s v="10-FONDO GENERAL"/>
  </r>
  <r>
    <s v="N"/>
    <n v="92100"/>
    <n v="100000"/>
    <s v="0202-MINISTERIO DE  INTERIOR Y POLICÍA"/>
    <x v="0"/>
    <x v="0"/>
    <x v="0"/>
    <s v="1-SERVICIOS  GENERALES"/>
    <s v="1.4-Justicia, orden público y seguridad"/>
    <s v="1.4.05-Servicios de migraciones"/>
    <s v="99-MULTIPROVINCIAL"/>
    <s v="00-N/A"/>
    <s v="0001-MINISTERIO DE INTERIOR Y POLICIA"/>
    <x v="0"/>
    <s v="2.3-MATERIALES Y SUMINISTROS"/>
    <s v="2.3.1-ALIMENTOS Y PRODUCTOS AGROFORESTALES"/>
    <s v="10-FONDO GENERAL"/>
  </r>
  <r>
    <s v="N"/>
    <n v="0"/>
    <n v="200000"/>
    <s v="0202-MINISTERIO DE  INTERIOR Y POLICÍA"/>
    <x v="0"/>
    <x v="0"/>
    <x v="0"/>
    <s v="1-SERVICIOS  GENERALES"/>
    <s v="1.4-Justicia, orden público y seguridad"/>
    <s v="1.4.05-Servicios de migraciones"/>
    <s v="99-MULTIPROVINCIAL"/>
    <s v="00-N/A"/>
    <s v="0001-MINISTERIO DE INTERIOR Y POLICIA"/>
    <x v="0"/>
    <s v="2.3-MATERIALES Y SUMINISTROS"/>
    <s v="2.3.2-TEXTILES Y VESTUARIOS"/>
    <s v="10-FONDO GENERAL"/>
  </r>
  <r>
    <s v="N"/>
    <n v="0"/>
    <n v="210000"/>
    <s v="0202-MINISTERIO DE  INTERIOR Y POLICÍA"/>
    <x v="0"/>
    <x v="0"/>
    <x v="0"/>
    <s v="1-SERVICIOS  GENERALES"/>
    <s v="1.4-Justicia, orden público y seguridad"/>
    <s v="1.4.05-Servicios de migraciones"/>
    <s v="99-MULTIPROVINCIAL"/>
    <s v="00-N/A"/>
    <s v="0001-MINISTERIO DE INTERIOR Y POLICIA"/>
    <x v="0"/>
    <s v="2.3-MATERIALES Y SUMINISTROS"/>
    <s v="2.3.3-PAPEL, CARTÓN E IMPRESOS"/>
    <s v="10-FONDO GENERAL"/>
  </r>
  <r>
    <s v="N"/>
    <n v="0"/>
    <n v="100000"/>
    <s v="0202-MINISTERIO DE  INTERIOR Y POLICÍA"/>
    <x v="0"/>
    <x v="0"/>
    <x v="0"/>
    <s v="1-SERVICIOS  GENERALES"/>
    <s v="1.4-Justicia, orden público y seguridad"/>
    <s v="1.4.05-Servicios de migraciones"/>
    <s v="99-MULTIPROVINCIAL"/>
    <s v="00-N/A"/>
    <s v="0001-MINISTERIO DE INTERIOR Y POLICIA"/>
    <x v="0"/>
    <s v="2.3-MATERIALES Y SUMINISTROS"/>
    <s v="2.3.7-COMBUSTIBLES, LUBRICANTES, PRODUCTOS QUÍMICOS Y CONEXOS"/>
    <s v="10-FONDO GENERAL"/>
  </r>
  <r>
    <s v="N"/>
    <n v="0"/>
    <n v="300000"/>
    <s v="0202-MINISTERIO DE  INTERIOR Y POLICÍA"/>
    <x v="0"/>
    <x v="0"/>
    <x v="0"/>
    <s v="1-SERVICIOS  GENERALES"/>
    <s v="1.4-Justicia, orden público y seguridad"/>
    <s v="1.4.05-Servicios de migraciones"/>
    <s v="99-MULTIPROVINCIAL"/>
    <s v="00-N/A"/>
    <s v="0001-MINISTERIO DE INTERIOR Y POLICIA"/>
    <x v="0"/>
    <s v="2.3-MATERIALES Y SUMINISTROS"/>
    <s v="2.3.9-PRODUCTOS Y ÚTILES VARIOS"/>
    <s v="10-FONDO GENERAL"/>
  </r>
  <r>
    <s v="N"/>
    <n v="420639849"/>
    <n v="2120660306"/>
    <s v="0202-MINISTERIO DE  INTERIOR Y POLICÍA"/>
    <x v="0"/>
    <x v="0"/>
    <x v="0"/>
    <s v="1-SERVICIOS  GENERALES"/>
    <s v="1.4-Justicia, orden público y seguridad"/>
    <s v="1.4.05-Servicios de migraciones"/>
    <s v="99-MULTIPROVINCIAL"/>
    <s v="00-N/A"/>
    <s v="0002-DIRECCIÓN GENERAL DE MIGRACIÓN"/>
    <x v="0"/>
    <s v="2.1-REMUNERACIONES Y CONTRIBUCIONES"/>
    <s v="2.1.1-REMUNERACIONES"/>
    <s v="10-FONDO GENERAL"/>
  </r>
  <r>
    <s v="N"/>
    <n v="237843149.99000001"/>
    <n v="783741933"/>
    <s v="0202-MINISTERIO DE  INTERIOR Y POLICÍA"/>
    <x v="0"/>
    <x v="0"/>
    <x v="0"/>
    <s v="1-SERVICIOS  GENERALES"/>
    <s v="1.4-Justicia, orden público y seguridad"/>
    <s v="1.4.05-Servicios de migraciones"/>
    <s v="99-MULTIPROVINCIAL"/>
    <s v="00-N/A"/>
    <s v="0002-DIRECCIÓN GENERAL DE MIGRACIÓN"/>
    <x v="0"/>
    <s v="2.1-REMUNERACIONES Y CONTRIBUCIONES"/>
    <s v="2.1.1-REMUNERACIONES"/>
    <s v="20-FONDOS CON DESTINO ESPECÍFICO"/>
  </r>
  <r>
    <s v="N"/>
    <n v="57576362.07"/>
    <n v="229142220"/>
    <s v="0202-MINISTERIO DE  INTERIOR Y POLICÍA"/>
    <x v="0"/>
    <x v="0"/>
    <x v="0"/>
    <s v="1-SERVICIOS  GENERALES"/>
    <s v="1.4-Justicia, orden público y seguridad"/>
    <s v="1.4.05-Servicios de migraciones"/>
    <s v="99-MULTIPROVINCIAL"/>
    <s v="00-N/A"/>
    <s v="0002-DIRECCIÓN GENERAL DE MIGRACIÓN"/>
    <x v="0"/>
    <s v="2.1-REMUNERACIONES Y CONTRIBUCIONES"/>
    <s v="2.1.2-SOBRESUELDOS"/>
    <s v="10-FONDO GENERAL"/>
  </r>
  <r>
    <s v="N"/>
    <n v="99989066.670000002"/>
    <n v="710263907"/>
    <s v="0202-MINISTERIO DE  INTERIOR Y POLICÍA"/>
    <x v="0"/>
    <x v="0"/>
    <x v="0"/>
    <s v="1-SERVICIOS  GENERALES"/>
    <s v="1.4-Justicia, orden público y seguridad"/>
    <s v="1.4.05-Servicios de migraciones"/>
    <s v="99-MULTIPROVINCIAL"/>
    <s v="00-N/A"/>
    <s v="0002-DIRECCIÓN GENERAL DE MIGRACIÓN"/>
    <x v="0"/>
    <s v="2.1-REMUNERACIONES Y CONTRIBUCIONES"/>
    <s v="2.1.2-SOBRESUELDOS"/>
    <s v="20-FONDOS CON DESTINO ESPECÍFICO"/>
  </r>
  <r>
    <s v="N"/>
    <n v="62823326.960000001"/>
    <n v="193933246"/>
    <s v="0202-MINISTERIO DE  INTERIOR Y POLICÍA"/>
    <x v="0"/>
    <x v="0"/>
    <x v="0"/>
    <s v="1-SERVICIOS  GENERALES"/>
    <s v="1.4-Justicia, orden público y seguridad"/>
    <s v="1.4.05-Servicios de migraciones"/>
    <s v="99-MULTIPROVINCIAL"/>
    <s v="00-N/A"/>
    <s v="0002-DIRECCIÓN GENERAL DE MIGRACIÓN"/>
    <x v="0"/>
    <s v="2.1-REMUNERACIONES Y CONTRIBUCIONES"/>
    <s v="2.1.5-CONTRIBUCIONES A LA SEGURIDAD SOCIAL"/>
    <s v="10-FONDO GENERAL"/>
  </r>
  <r>
    <s v="N"/>
    <n v="26285209.030000001"/>
    <n v="80976915"/>
    <s v="0202-MINISTERIO DE  INTERIOR Y POLICÍA"/>
    <x v="0"/>
    <x v="0"/>
    <x v="0"/>
    <s v="1-SERVICIOS  GENERALES"/>
    <s v="1.4-Justicia, orden público y seguridad"/>
    <s v="1.4.05-Servicios de migraciones"/>
    <s v="99-MULTIPROVINCIAL"/>
    <s v="00-N/A"/>
    <s v="0002-DIRECCIÓN GENERAL DE MIGRACIÓN"/>
    <x v="0"/>
    <s v="2.1-REMUNERACIONES Y CONTRIBUCIONES"/>
    <s v="2.1.5-CONTRIBUCIONES A LA SEGURIDAD SOCIAL"/>
    <s v="20-FONDOS CON DESTINO ESPECÍFICO"/>
  </r>
  <r>
    <s v="N"/>
    <n v="27193722.670000002"/>
    <n v="215441929"/>
    <s v="0202-MINISTERIO DE  INTERIOR Y POLICÍA"/>
    <x v="0"/>
    <x v="0"/>
    <x v="0"/>
    <s v="1-SERVICIOS  GENERALES"/>
    <s v="1.4-Justicia, orden público y seguridad"/>
    <s v="1.4.05-Servicios de migraciones"/>
    <s v="99-MULTIPROVINCIAL"/>
    <s v="00-N/A"/>
    <s v="0002-DIRECCIÓN GENERAL DE MIGRACIÓN"/>
    <x v="0"/>
    <s v="2.2-CONTRATACIÓN DE SERVICIOS"/>
    <s v="2.2.1-SERVICIOS BÁSICOS"/>
    <s v="20-FONDOS CON DESTINO ESPECÍFICO"/>
  </r>
  <r>
    <s v="N"/>
    <n v="855820.69"/>
    <n v="518261"/>
    <s v="0202-MINISTERIO DE  INTERIOR Y POLICÍA"/>
    <x v="0"/>
    <x v="0"/>
    <x v="0"/>
    <s v="1-SERVICIOS  GENERALES"/>
    <s v="1.4-Justicia, orden público y seguridad"/>
    <s v="1.4.05-Servicios de migraciones"/>
    <s v="99-MULTIPROVINCIAL"/>
    <s v="00-N/A"/>
    <s v="0002-DIRECCIÓN GENERAL DE MIGRACIÓN"/>
    <x v="0"/>
    <s v="2.2-CONTRATACIÓN DE SERVICIOS"/>
    <s v="2.2.2-PUBLICIDAD, IMPRESIÓN Y ENCUADERNACIÓN"/>
    <s v="20-FONDOS CON DESTINO ESPECÍFICO"/>
  </r>
  <r>
    <s v="N"/>
    <n v="8457682.4900000002"/>
    <n v="32478178"/>
    <s v="0202-MINISTERIO DE  INTERIOR Y POLICÍA"/>
    <x v="0"/>
    <x v="0"/>
    <x v="0"/>
    <s v="1-SERVICIOS  GENERALES"/>
    <s v="1.4-Justicia, orden público y seguridad"/>
    <s v="1.4.05-Servicios de migraciones"/>
    <s v="99-MULTIPROVINCIAL"/>
    <s v="00-N/A"/>
    <s v="0002-DIRECCIÓN GENERAL DE MIGRACIÓN"/>
    <x v="0"/>
    <s v="2.2-CONTRATACIÓN DE SERVICIOS"/>
    <s v="2.2.3-VIÁTICOS"/>
    <s v="20-FONDOS CON DESTINO ESPECÍFICO"/>
  </r>
  <r>
    <s v="N"/>
    <n v="1773817.78"/>
    <n v="4410362"/>
    <s v="0202-MINISTERIO DE  INTERIOR Y POLICÍA"/>
    <x v="0"/>
    <x v="0"/>
    <x v="0"/>
    <s v="1-SERVICIOS  GENERALES"/>
    <s v="1.4-Justicia, orden público y seguridad"/>
    <s v="1.4.05-Servicios de migraciones"/>
    <s v="99-MULTIPROVINCIAL"/>
    <s v="00-N/A"/>
    <s v="0002-DIRECCIÓN GENERAL DE MIGRACIÓN"/>
    <x v="0"/>
    <s v="2.2-CONTRATACIÓN DE SERVICIOS"/>
    <s v="2.2.4-TRANSPORTE Y ALMACENAJE"/>
    <s v="20-FONDOS CON DESTINO ESPECÍFICO"/>
  </r>
  <r>
    <s v="N"/>
    <n v="245187701.59"/>
    <n v="0"/>
    <s v="0202-MINISTERIO DE  INTERIOR Y POLICÍA"/>
    <x v="0"/>
    <x v="0"/>
    <x v="0"/>
    <s v="1-SERVICIOS  GENERALES"/>
    <s v="1.4-Justicia, orden público y seguridad"/>
    <s v="1.4.05-Servicios de migraciones"/>
    <s v="99-MULTIPROVINCIAL"/>
    <s v="00-N/A"/>
    <s v="0002-DIRECCIÓN GENERAL DE MIGRACIÓN"/>
    <x v="0"/>
    <s v="2.2-CONTRATACIÓN DE SERVICIOS"/>
    <s v="2.2.5-ALQUILERES Y RENTAS"/>
    <s v="10-FONDO GENERAL"/>
  </r>
  <r>
    <s v="N"/>
    <n v="23944278.300000001"/>
    <n v="185676491"/>
    <s v="0202-MINISTERIO DE  INTERIOR Y POLICÍA"/>
    <x v="0"/>
    <x v="0"/>
    <x v="0"/>
    <s v="1-SERVICIOS  GENERALES"/>
    <s v="1.4-Justicia, orden público y seguridad"/>
    <s v="1.4.05-Servicios de migraciones"/>
    <s v="99-MULTIPROVINCIAL"/>
    <s v="00-N/A"/>
    <s v="0002-DIRECCIÓN GENERAL DE MIGRACIÓN"/>
    <x v="0"/>
    <s v="2.2-CONTRATACIÓN DE SERVICIOS"/>
    <s v="2.2.5-ALQUILERES Y RENTAS"/>
    <s v="20-FONDOS CON DESTINO ESPECÍFICO"/>
  </r>
  <r>
    <s v="N"/>
    <n v="14193655.23"/>
    <n v="107903399"/>
    <s v="0202-MINISTERIO DE  INTERIOR Y POLICÍA"/>
    <x v="0"/>
    <x v="0"/>
    <x v="0"/>
    <s v="1-SERVICIOS  GENERALES"/>
    <s v="1.4-Justicia, orden público y seguridad"/>
    <s v="1.4.05-Servicios de migraciones"/>
    <s v="99-MULTIPROVINCIAL"/>
    <s v="00-N/A"/>
    <s v="0002-DIRECCIÓN GENERAL DE MIGRACIÓN"/>
    <x v="0"/>
    <s v="2.2-CONTRATACIÓN DE SERVICIOS"/>
    <s v="2.2.6-SEGUROS"/>
    <s v="20-FONDOS CON DESTINO ESPECÍFICO"/>
  </r>
  <r>
    <s v="N"/>
    <n v="18969926.420000002"/>
    <n v="25292486"/>
    <s v="0202-MINISTERIO DE  INTERIOR Y POLICÍA"/>
    <x v="0"/>
    <x v="0"/>
    <x v="0"/>
    <s v="1-SERVICIOS  GENERALES"/>
    <s v="1.4-Justicia, orden público y seguridad"/>
    <s v="1.4.05-Servicios de migraciones"/>
    <s v="99-MULTIPROVINCIAL"/>
    <s v="00-N/A"/>
    <s v="0002-DIRECCIÓN GENERAL DE MIGRACIÓN"/>
    <x v="0"/>
    <s v="2.2-CONTRATACIÓN DE SERVICIOS"/>
    <s v="2.2.7-SERVICIOS DE CONSERVACIÓN, REPARACIONES MENORES E INSTALACIONES TEMPORALES"/>
    <s v="20-FONDOS CON DESTINO ESPECÍFICO"/>
  </r>
  <r>
    <s v="N"/>
    <n v="13583422.640000001"/>
    <n v="0"/>
    <s v="0202-MINISTERIO DE  INTERIOR Y POLICÍA"/>
    <x v="0"/>
    <x v="0"/>
    <x v="0"/>
    <s v="1-SERVICIOS  GENERALES"/>
    <s v="1.4-Justicia, orden público y seguridad"/>
    <s v="1.4.05-Servicios de migraciones"/>
    <s v="99-MULTIPROVINCIAL"/>
    <s v="00-N/A"/>
    <s v="0002-DIRECCIÓN GENERAL DE MIGRACIÓN"/>
    <x v="0"/>
    <s v="2.2-CONTRATACIÓN DE SERVICIOS"/>
    <s v="2.2.8-OTROS SERVICIOS NO INCLUIDOS EN CONCEPTOS ANTERIORES"/>
    <s v="10-FONDO GENERAL"/>
  </r>
  <r>
    <s v="N"/>
    <n v="44593668.640000001"/>
    <n v="62214390"/>
    <s v="0202-MINISTERIO DE  INTERIOR Y POLICÍA"/>
    <x v="0"/>
    <x v="0"/>
    <x v="0"/>
    <s v="1-SERVICIOS  GENERALES"/>
    <s v="1.4-Justicia, orden público y seguridad"/>
    <s v="1.4.05-Servicios de migraciones"/>
    <s v="99-MULTIPROVINCIAL"/>
    <s v="00-N/A"/>
    <s v="0002-DIRECCIÓN GENERAL DE MIGRACIÓN"/>
    <x v="0"/>
    <s v="2.2-CONTRATACIÓN DE SERVICIOS"/>
    <s v="2.2.8-OTROS SERVICIOS NO INCLUIDOS EN CONCEPTOS ANTERIORES"/>
    <s v="20-FONDOS CON DESTINO ESPECÍFICO"/>
  </r>
  <r>
    <s v="N"/>
    <n v="10282779.560000001"/>
    <n v="80962"/>
    <s v="0202-MINISTERIO DE  INTERIOR Y POLICÍA"/>
    <x v="0"/>
    <x v="0"/>
    <x v="0"/>
    <s v="1-SERVICIOS  GENERALES"/>
    <s v="1.4-Justicia, orden público y seguridad"/>
    <s v="1.4.05-Servicios de migraciones"/>
    <s v="99-MULTIPROVINCIAL"/>
    <s v="00-N/A"/>
    <s v="0002-DIRECCIÓN GENERAL DE MIGRACIÓN"/>
    <x v="0"/>
    <s v="2.2-CONTRATACIÓN DE SERVICIOS"/>
    <s v="2.2.9-OTRAS CONTRATACIONES DE SERVICIOS"/>
    <s v="20-FONDOS CON DESTINO ESPECÍFICO"/>
  </r>
  <r>
    <s v="N"/>
    <n v="5568995.6500000004"/>
    <n v="25165105"/>
    <s v="0202-MINISTERIO DE  INTERIOR Y POLICÍA"/>
    <x v="0"/>
    <x v="0"/>
    <x v="0"/>
    <s v="1-SERVICIOS  GENERALES"/>
    <s v="1.4-Justicia, orden público y seguridad"/>
    <s v="1.4.05-Servicios de migraciones"/>
    <s v="99-MULTIPROVINCIAL"/>
    <s v="00-N/A"/>
    <s v="0002-DIRECCIÓN GENERAL DE MIGRACIÓN"/>
    <x v="0"/>
    <s v="2.3-MATERIALES Y SUMINISTROS"/>
    <s v="2.3.1-ALIMENTOS Y PRODUCTOS AGROFORESTALES"/>
    <s v="20-FONDOS CON DESTINO ESPECÍFICO"/>
  </r>
  <r>
    <s v="N"/>
    <n v="21716243.469999999"/>
    <n v="29205946"/>
    <s v="0202-MINISTERIO DE  INTERIOR Y POLICÍA"/>
    <x v="0"/>
    <x v="0"/>
    <x v="0"/>
    <s v="1-SERVICIOS  GENERALES"/>
    <s v="1.4-Justicia, orden público y seguridad"/>
    <s v="1.4.05-Servicios de migraciones"/>
    <s v="99-MULTIPROVINCIAL"/>
    <s v="00-N/A"/>
    <s v="0002-DIRECCIÓN GENERAL DE MIGRACIÓN"/>
    <x v="0"/>
    <s v="2.3-MATERIALES Y SUMINISTROS"/>
    <s v="2.3.2-TEXTILES Y VESTUARIOS"/>
    <s v="20-FONDOS CON DESTINO ESPECÍFICO"/>
  </r>
  <r>
    <s v="N"/>
    <n v="2346390.77"/>
    <n v="14492957"/>
    <s v="0202-MINISTERIO DE  INTERIOR Y POLICÍA"/>
    <x v="0"/>
    <x v="0"/>
    <x v="0"/>
    <s v="1-SERVICIOS  GENERALES"/>
    <s v="1.4-Justicia, orden público y seguridad"/>
    <s v="1.4.05-Servicios de migraciones"/>
    <s v="99-MULTIPROVINCIAL"/>
    <s v="00-N/A"/>
    <s v="0002-DIRECCIÓN GENERAL DE MIGRACIÓN"/>
    <x v="0"/>
    <s v="2.3-MATERIALES Y SUMINISTROS"/>
    <s v="2.3.3-PAPEL, CARTÓN E IMPRESOS"/>
    <s v="20-FONDOS CON DESTINO ESPECÍFICO"/>
  </r>
  <r>
    <s v="N"/>
    <n v="1646430"/>
    <n v="321609"/>
    <s v="0202-MINISTERIO DE  INTERIOR Y POLICÍA"/>
    <x v="0"/>
    <x v="0"/>
    <x v="0"/>
    <s v="1-SERVICIOS  GENERALES"/>
    <s v="1.4-Justicia, orden público y seguridad"/>
    <s v="1.4.05-Servicios de migraciones"/>
    <s v="99-MULTIPROVINCIAL"/>
    <s v="00-N/A"/>
    <s v="0002-DIRECCIÓN GENERAL DE MIGRACIÓN"/>
    <x v="0"/>
    <s v="2.3-MATERIALES Y SUMINISTROS"/>
    <s v="2.3.4-PRODUCTOS FARMACÉUTICOS"/>
    <s v="20-FONDOS CON DESTINO ESPECÍFICO"/>
  </r>
  <r>
    <s v="N"/>
    <n v="302782.09999999998"/>
    <n v="103137"/>
    <s v="0202-MINISTERIO DE  INTERIOR Y POLICÍA"/>
    <x v="0"/>
    <x v="0"/>
    <x v="0"/>
    <s v="1-SERVICIOS  GENERALES"/>
    <s v="1.4-Justicia, orden público y seguridad"/>
    <s v="1.4.05-Servicios de migraciones"/>
    <s v="99-MULTIPROVINCIAL"/>
    <s v="00-N/A"/>
    <s v="0002-DIRECCIÓN GENERAL DE MIGRACIÓN"/>
    <x v="0"/>
    <s v="2.3-MATERIALES Y SUMINISTROS"/>
    <s v="2.3.5-CUERO, CAUCHO Y PLÁSTICO"/>
    <s v="20-FONDOS CON DESTINO ESPECÍFICO"/>
  </r>
  <r>
    <s v="N"/>
    <n v="240426.44"/>
    <n v="575401"/>
    <s v="0202-MINISTERIO DE  INTERIOR Y POLICÍA"/>
    <x v="0"/>
    <x v="0"/>
    <x v="0"/>
    <s v="1-SERVICIOS  GENERALES"/>
    <s v="1.4-Justicia, orden público y seguridad"/>
    <s v="1.4.05-Servicios de migraciones"/>
    <s v="99-MULTIPROVINCIAL"/>
    <s v="00-N/A"/>
    <s v="0002-DIRECCIÓN GENERAL DE MIGRACIÓN"/>
    <x v="0"/>
    <s v="2.3-MATERIALES Y SUMINISTROS"/>
    <s v="2.3.6-PRODUCTOS DE MINERALES, METÁLICOS Y NO METÁLICOS"/>
    <s v="20-FONDOS CON DESTINO ESPECÍFICO"/>
  </r>
  <r>
    <s v="N"/>
    <n v="44602744.509999998"/>
    <n v="157300301"/>
    <s v="0202-MINISTERIO DE  INTERIOR Y POLICÍA"/>
    <x v="0"/>
    <x v="0"/>
    <x v="0"/>
    <s v="1-SERVICIOS  GENERALES"/>
    <s v="1.4-Justicia, orden público y seguridad"/>
    <s v="1.4.05-Servicios de migraciones"/>
    <s v="99-MULTIPROVINCIAL"/>
    <s v="00-N/A"/>
    <s v="0002-DIRECCIÓN GENERAL DE MIGRACIÓN"/>
    <x v="0"/>
    <s v="2.3-MATERIALES Y SUMINISTROS"/>
    <s v="2.3.7-COMBUSTIBLES, LUBRICANTES, PRODUCTOS QUÍMICOS Y CONEXOS"/>
    <s v="20-FONDOS CON DESTINO ESPECÍFICO"/>
  </r>
  <r>
    <s v="N"/>
    <n v="0"/>
    <n v="229950569"/>
    <s v="0202-MINISTERIO DE  INTERIOR Y POLICÍA"/>
    <x v="0"/>
    <x v="0"/>
    <x v="0"/>
    <s v="1-SERVICIOS  GENERALES"/>
    <s v="1.4-Justicia, orden público y seguridad"/>
    <s v="1.4.05-Servicios de migraciones"/>
    <s v="99-MULTIPROVINCIAL"/>
    <s v="00-N/A"/>
    <s v="0002-DIRECCIÓN GENERAL DE MIGRACIÓN"/>
    <x v="0"/>
    <s v="2.3-MATERIALES Y SUMINISTROS"/>
    <s v="2.3.9-PRODUCTOS Y ÚTILES VARIOS"/>
    <s v="10-FONDO GENERAL"/>
  </r>
  <r>
    <s v="N"/>
    <n v="32366581.260000002"/>
    <n v="96306252"/>
    <s v="0202-MINISTERIO DE  INTERIOR Y POLICÍA"/>
    <x v="0"/>
    <x v="0"/>
    <x v="0"/>
    <s v="1-SERVICIOS  GENERALES"/>
    <s v="1.4-Justicia, orden público y seguridad"/>
    <s v="1.4.05-Servicios de migraciones"/>
    <s v="99-MULTIPROVINCIAL"/>
    <s v="00-N/A"/>
    <s v="0002-DIRECCIÓN GENERAL DE MIGRACIÓN"/>
    <x v="0"/>
    <s v="2.3-MATERIALES Y SUMINISTROS"/>
    <s v="2.3.9-PRODUCTOS Y ÚTILES VARIOS"/>
    <s v="20-FONDOS CON DESTINO ESPECÍFICO"/>
  </r>
  <r>
    <s v="N"/>
    <n v="17418220.100000001"/>
    <n v="48111171"/>
    <s v="0202-MINISTERIO DE  INTERIOR Y POLICÍA"/>
    <x v="0"/>
    <x v="0"/>
    <x v="0"/>
    <s v="1-SERVICIOS  GENERALES"/>
    <s v="1.4-Justicia, orden público y seguridad"/>
    <s v="1.4.05-Servicios de migraciones"/>
    <s v="99-MULTIPROVINCIAL"/>
    <s v="00-N/A"/>
    <s v="0003-INSTITUTO NACIONAL DE MIGRACION"/>
    <x v="0"/>
    <s v="2.1-REMUNERACIONES Y CONTRIBUCIONES"/>
    <s v="2.1.1-REMUNERACIONES"/>
    <s v="10-FONDO GENERAL"/>
  </r>
  <r>
    <s v="N"/>
    <n v="125600"/>
    <n v="0"/>
    <s v="0202-MINISTERIO DE  INTERIOR Y POLICÍA"/>
    <x v="0"/>
    <x v="0"/>
    <x v="0"/>
    <s v="1-SERVICIOS  GENERALES"/>
    <s v="1.4-Justicia, orden público y seguridad"/>
    <s v="1.4.05-Servicios de migraciones"/>
    <s v="99-MULTIPROVINCIAL"/>
    <s v="00-N/A"/>
    <s v="0003-INSTITUTO NACIONAL DE MIGRACION"/>
    <x v="0"/>
    <s v="2.1-REMUNERACIONES Y CONTRIBUCIONES"/>
    <s v="2.1.1-REMUNERACIONES"/>
    <s v="70-DONACION EXTERNA"/>
  </r>
  <r>
    <s v="N"/>
    <n v="4482066.66"/>
    <n v="14591346"/>
    <s v="0202-MINISTERIO DE  INTERIOR Y POLICÍA"/>
    <x v="0"/>
    <x v="0"/>
    <x v="0"/>
    <s v="1-SERVICIOS  GENERALES"/>
    <s v="1.4-Justicia, orden público y seguridad"/>
    <s v="1.4.05-Servicios de migraciones"/>
    <s v="99-MULTIPROVINCIAL"/>
    <s v="00-N/A"/>
    <s v="0003-INSTITUTO NACIONAL DE MIGRACION"/>
    <x v="0"/>
    <s v="2.1-REMUNERACIONES Y CONTRIBUCIONES"/>
    <s v="2.1.2-SOBRESUELDOS"/>
    <s v="10-FONDO GENERAL"/>
  </r>
  <r>
    <s v="N"/>
    <n v="24480"/>
    <n v="80000"/>
    <s v="0202-MINISTERIO DE  INTERIOR Y POLICÍA"/>
    <x v="0"/>
    <x v="0"/>
    <x v="0"/>
    <s v="1-SERVICIOS  GENERALES"/>
    <s v="1.4-Justicia, orden público y seguridad"/>
    <s v="1.4.05-Servicios de migraciones"/>
    <s v="99-MULTIPROVINCIAL"/>
    <s v="00-N/A"/>
    <s v="0003-INSTITUTO NACIONAL DE MIGRACION"/>
    <x v="0"/>
    <s v="2.1-REMUNERACIONES Y CONTRIBUCIONES"/>
    <s v="2.1.3-DIETAS Y GASTOS DE REPRESENTACIÓN"/>
    <s v="10-FONDO GENERAL"/>
  </r>
  <r>
    <s v="N"/>
    <n v="2631400.84"/>
    <n v="6300000"/>
    <s v="0202-MINISTERIO DE  INTERIOR Y POLICÍA"/>
    <x v="0"/>
    <x v="0"/>
    <x v="0"/>
    <s v="1-SERVICIOS  GENERALES"/>
    <s v="1.4-Justicia, orden público y seguridad"/>
    <s v="1.4.05-Servicios de migraciones"/>
    <s v="99-MULTIPROVINCIAL"/>
    <s v="00-N/A"/>
    <s v="0003-INSTITUTO NACIONAL DE MIGRACION"/>
    <x v="0"/>
    <s v="2.1-REMUNERACIONES Y CONTRIBUCIONES"/>
    <s v="2.1.5-CONTRIBUCIONES A LA SEGURIDAD SOCIAL"/>
    <s v="10-FONDO GENERAL"/>
  </r>
  <r>
    <s v="N"/>
    <n v="18844.45"/>
    <n v="0"/>
    <s v="0202-MINISTERIO DE  INTERIOR Y POLICÍA"/>
    <x v="0"/>
    <x v="0"/>
    <x v="0"/>
    <s v="1-SERVICIOS  GENERALES"/>
    <s v="1.4-Justicia, orden público y seguridad"/>
    <s v="1.4.05-Servicios de migraciones"/>
    <s v="99-MULTIPROVINCIAL"/>
    <s v="00-N/A"/>
    <s v="0003-INSTITUTO NACIONAL DE MIGRACION"/>
    <x v="0"/>
    <s v="2.1-REMUNERACIONES Y CONTRIBUCIONES"/>
    <s v="2.1.5-CONTRIBUCIONES A LA SEGURIDAD SOCIAL"/>
    <s v="70-DONACION EXTERNA"/>
  </r>
  <r>
    <s v="N"/>
    <n v="1319062.72"/>
    <n v="4539464"/>
    <s v="0202-MINISTERIO DE  INTERIOR Y POLICÍA"/>
    <x v="0"/>
    <x v="0"/>
    <x v="0"/>
    <s v="1-SERVICIOS  GENERALES"/>
    <s v="1.4-Justicia, orden público y seguridad"/>
    <s v="1.4.05-Servicios de migraciones"/>
    <s v="99-MULTIPROVINCIAL"/>
    <s v="00-N/A"/>
    <s v="0003-INSTITUTO NACIONAL DE MIGRACION"/>
    <x v="0"/>
    <s v="2.2-CONTRATACIÓN DE SERVICIOS"/>
    <s v="2.2.1-SERVICIOS BÁSICOS"/>
    <s v="10-FONDO GENERAL"/>
  </r>
  <r>
    <s v="N"/>
    <n v="319128.98"/>
    <n v="1810200"/>
    <s v="0202-MINISTERIO DE  INTERIOR Y POLICÍA"/>
    <x v="0"/>
    <x v="0"/>
    <x v="0"/>
    <s v="1-SERVICIOS  GENERALES"/>
    <s v="1.4-Justicia, orden público y seguridad"/>
    <s v="1.4.05-Servicios de migraciones"/>
    <s v="99-MULTIPROVINCIAL"/>
    <s v="00-N/A"/>
    <s v="0003-INSTITUTO NACIONAL DE MIGRACION"/>
    <x v="0"/>
    <s v="2.2-CONTRATACIÓN DE SERVICIOS"/>
    <s v="2.2.2-PUBLICIDAD, IMPRESIÓN Y ENCUADERNACIÓN"/>
    <s v="10-FONDO GENERAL"/>
  </r>
  <r>
    <s v="N"/>
    <n v="287660"/>
    <n v="0"/>
    <s v="0202-MINISTERIO DE  INTERIOR Y POLICÍA"/>
    <x v="0"/>
    <x v="0"/>
    <x v="0"/>
    <s v="1-SERVICIOS  GENERALES"/>
    <s v="1.4-Justicia, orden público y seguridad"/>
    <s v="1.4.05-Servicios de migraciones"/>
    <s v="99-MULTIPROVINCIAL"/>
    <s v="00-N/A"/>
    <s v="0003-INSTITUTO NACIONAL DE MIGRACION"/>
    <x v="0"/>
    <s v="2.2-CONTRATACIÓN DE SERVICIOS"/>
    <s v="2.2.2-PUBLICIDAD, IMPRESIÓN Y ENCUADERNACIÓN"/>
    <s v="70-DONACION EXTERNA"/>
  </r>
  <r>
    <s v="N"/>
    <n v="0"/>
    <n v="521800"/>
    <s v="0202-MINISTERIO DE  INTERIOR Y POLICÍA"/>
    <x v="0"/>
    <x v="0"/>
    <x v="0"/>
    <s v="1-SERVICIOS  GENERALES"/>
    <s v="1.4-Justicia, orden público y seguridad"/>
    <s v="1.4.05-Servicios de migraciones"/>
    <s v="99-MULTIPROVINCIAL"/>
    <s v="00-N/A"/>
    <s v="0003-INSTITUTO NACIONAL DE MIGRACION"/>
    <x v="0"/>
    <s v="2.2-CONTRATACIÓN DE SERVICIOS"/>
    <s v="2.2.3-VIÁTICOS"/>
    <s v="10-FONDO GENERAL"/>
  </r>
  <r>
    <s v="N"/>
    <n v="122495"/>
    <n v="0"/>
    <s v="0202-MINISTERIO DE  INTERIOR Y POLICÍA"/>
    <x v="0"/>
    <x v="0"/>
    <x v="0"/>
    <s v="1-SERVICIOS  GENERALES"/>
    <s v="1.4-Justicia, orden público y seguridad"/>
    <s v="1.4.05-Servicios de migraciones"/>
    <s v="99-MULTIPROVINCIAL"/>
    <s v="00-N/A"/>
    <s v="0003-INSTITUTO NACIONAL DE MIGRACION"/>
    <x v="0"/>
    <s v="2.2-CONTRATACIÓN DE SERVICIOS"/>
    <s v="2.2.3-VIÁTICOS"/>
    <s v="70-DONACION EXTERNA"/>
  </r>
  <r>
    <s v="N"/>
    <n v="96535.62"/>
    <n v="150000"/>
    <s v="0202-MINISTERIO DE  INTERIOR Y POLICÍA"/>
    <x v="0"/>
    <x v="0"/>
    <x v="0"/>
    <s v="1-SERVICIOS  GENERALES"/>
    <s v="1.4-Justicia, orden público y seguridad"/>
    <s v="1.4.05-Servicios de migraciones"/>
    <s v="99-MULTIPROVINCIAL"/>
    <s v="00-N/A"/>
    <s v="0003-INSTITUTO NACIONAL DE MIGRACION"/>
    <x v="0"/>
    <s v="2.2-CONTRATACIÓN DE SERVICIOS"/>
    <s v="2.2.4-TRANSPORTE Y ALMACENAJE"/>
    <s v="10-FONDO GENERAL"/>
  </r>
  <r>
    <s v="N"/>
    <n v="4497370.7300000004"/>
    <n v="9202647"/>
    <s v="0202-MINISTERIO DE  INTERIOR Y POLICÍA"/>
    <x v="0"/>
    <x v="0"/>
    <x v="0"/>
    <s v="1-SERVICIOS  GENERALES"/>
    <s v="1.4-Justicia, orden público y seguridad"/>
    <s v="1.4.05-Servicios de migraciones"/>
    <s v="99-MULTIPROVINCIAL"/>
    <s v="00-N/A"/>
    <s v="0003-INSTITUTO NACIONAL DE MIGRACION"/>
    <x v="0"/>
    <s v="2.2-CONTRATACIÓN DE SERVICIOS"/>
    <s v="2.2.5-ALQUILERES Y RENTAS"/>
    <s v="10-FONDO GENERAL"/>
  </r>
  <r>
    <s v="N"/>
    <n v="2588183.37"/>
    <n v="5798637"/>
    <s v="0202-MINISTERIO DE  INTERIOR Y POLICÍA"/>
    <x v="0"/>
    <x v="0"/>
    <x v="0"/>
    <s v="1-SERVICIOS  GENERALES"/>
    <s v="1.4-Justicia, orden público y seguridad"/>
    <s v="1.4.05-Servicios de migraciones"/>
    <s v="99-MULTIPROVINCIAL"/>
    <s v="00-N/A"/>
    <s v="0003-INSTITUTO NACIONAL DE MIGRACION"/>
    <x v="0"/>
    <s v="2.2-CONTRATACIÓN DE SERVICIOS"/>
    <s v="2.2.6-SEGUROS"/>
    <s v="10-FONDO GENERAL"/>
  </r>
  <r>
    <s v="N"/>
    <n v="246995.42"/>
    <n v="1538919"/>
    <s v="0202-MINISTERIO DE  INTERIOR Y POLICÍA"/>
    <x v="0"/>
    <x v="0"/>
    <x v="0"/>
    <s v="1-SERVICIOS  GENERALES"/>
    <s v="1.4-Justicia, orden público y seguridad"/>
    <s v="1.4.05-Servicios de migraciones"/>
    <s v="99-MULTIPROVINCIAL"/>
    <s v="00-N/A"/>
    <s v="0003-INSTITUTO NACIONAL DE MIGRACION"/>
    <x v="0"/>
    <s v="2.2-CONTRATACIÓN DE SERVICIOS"/>
    <s v="2.2.7-SERVICIOS DE CONSERVACIÓN, REPARACIONES MENORES E INSTALACIONES TEMPORALES"/>
    <s v="10-FONDO GENERAL"/>
  </r>
  <r>
    <s v="N"/>
    <n v="1010726.5"/>
    <n v="6417055"/>
    <s v="0202-MINISTERIO DE  INTERIOR Y POLICÍA"/>
    <x v="0"/>
    <x v="0"/>
    <x v="0"/>
    <s v="1-SERVICIOS  GENERALES"/>
    <s v="1.4-Justicia, orden público y seguridad"/>
    <s v="1.4.05-Servicios de migraciones"/>
    <s v="99-MULTIPROVINCIAL"/>
    <s v="00-N/A"/>
    <s v="0003-INSTITUTO NACIONAL DE MIGRACION"/>
    <x v="0"/>
    <s v="2.2-CONTRATACIÓN DE SERVICIOS"/>
    <s v="2.2.8-OTROS SERVICIOS NO INCLUIDOS EN CONCEPTOS ANTERIORES"/>
    <s v="10-FONDO GENERAL"/>
  </r>
  <r>
    <s v="N"/>
    <n v="41300"/>
    <n v="111984291"/>
    <s v="0202-MINISTERIO DE  INTERIOR Y POLICÍA"/>
    <x v="0"/>
    <x v="0"/>
    <x v="0"/>
    <s v="1-SERVICIOS  GENERALES"/>
    <s v="1.4-Justicia, orden público y seguridad"/>
    <s v="1.4.05-Servicios de migraciones"/>
    <s v="99-MULTIPROVINCIAL"/>
    <s v="00-N/A"/>
    <s v="0003-INSTITUTO NACIONAL DE MIGRACION"/>
    <x v="0"/>
    <s v="2.2-CONTRATACIÓN DE SERVICIOS"/>
    <s v="2.2.8-OTROS SERVICIOS NO INCLUIDOS EN CONCEPTOS ANTERIORES"/>
    <s v="70-DONACION EXTERNA"/>
  </r>
  <r>
    <s v="N"/>
    <n v="729164.48"/>
    <n v="4183382"/>
    <s v="0202-MINISTERIO DE  INTERIOR Y POLICÍA"/>
    <x v="0"/>
    <x v="0"/>
    <x v="0"/>
    <s v="1-SERVICIOS  GENERALES"/>
    <s v="1.4-Justicia, orden público y seguridad"/>
    <s v="1.4.05-Servicios de migraciones"/>
    <s v="99-MULTIPROVINCIAL"/>
    <s v="00-N/A"/>
    <s v="0003-INSTITUTO NACIONAL DE MIGRACION"/>
    <x v="0"/>
    <s v="2.2-CONTRATACIÓN DE SERVICIOS"/>
    <s v="2.2.9-OTRAS CONTRATACIONES DE SERVICIOS"/>
    <s v="10-FONDO GENERAL"/>
  </r>
  <r>
    <s v="N"/>
    <n v="112772.6"/>
    <n v="0"/>
    <s v="0202-MINISTERIO DE  INTERIOR Y POLICÍA"/>
    <x v="0"/>
    <x v="0"/>
    <x v="0"/>
    <s v="1-SERVICIOS  GENERALES"/>
    <s v="1.4-Justicia, orden público y seguridad"/>
    <s v="1.4.05-Servicios de migraciones"/>
    <s v="99-MULTIPROVINCIAL"/>
    <s v="00-N/A"/>
    <s v="0003-INSTITUTO NACIONAL DE MIGRACION"/>
    <x v="0"/>
    <s v="2.2-CONTRATACIÓN DE SERVICIOS"/>
    <s v="2.2.9-OTRAS CONTRATACIONES DE SERVICIOS"/>
    <s v="70-DONACION EXTERNA"/>
  </r>
  <r>
    <s v="N"/>
    <n v="138728.20000000001"/>
    <n v="371559"/>
    <s v="0202-MINISTERIO DE  INTERIOR Y POLICÍA"/>
    <x v="0"/>
    <x v="0"/>
    <x v="0"/>
    <s v="1-SERVICIOS  GENERALES"/>
    <s v="1.4-Justicia, orden público y seguridad"/>
    <s v="1.4.05-Servicios de migraciones"/>
    <s v="99-MULTIPROVINCIAL"/>
    <s v="00-N/A"/>
    <s v="0003-INSTITUTO NACIONAL DE MIGRACION"/>
    <x v="0"/>
    <s v="2.3-MATERIALES Y SUMINISTROS"/>
    <s v="2.3.1-ALIMENTOS Y PRODUCTOS AGROFORESTALES"/>
    <s v="10-FONDO GENERAL"/>
  </r>
  <r>
    <s v="N"/>
    <n v="38232"/>
    <n v="0"/>
    <s v="0202-MINISTERIO DE  INTERIOR Y POLICÍA"/>
    <x v="0"/>
    <x v="0"/>
    <x v="0"/>
    <s v="1-SERVICIOS  GENERALES"/>
    <s v="1.4-Justicia, orden público y seguridad"/>
    <s v="1.4.05-Servicios de migraciones"/>
    <s v="99-MULTIPROVINCIAL"/>
    <s v="00-N/A"/>
    <s v="0003-INSTITUTO NACIONAL DE MIGRACION"/>
    <x v="0"/>
    <s v="2.3-MATERIALES Y SUMINISTROS"/>
    <s v="2.3.2-TEXTILES Y VESTUARIOS"/>
    <s v="10-FONDO GENERAL"/>
  </r>
  <r>
    <s v="N"/>
    <n v="144306.4"/>
    <n v="475000"/>
    <s v="0202-MINISTERIO DE  INTERIOR Y POLICÍA"/>
    <x v="0"/>
    <x v="0"/>
    <x v="0"/>
    <s v="1-SERVICIOS  GENERALES"/>
    <s v="1.4-Justicia, orden público y seguridad"/>
    <s v="1.4.05-Servicios de migraciones"/>
    <s v="99-MULTIPROVINCIAL"/>
    <s v="00-N/A"/>
    <s v="0003-INSTITUTO NACIONAL DE MIGRACION"/>
    <x v="0"/>
    <s v="2.3-MATERIALES Y SUMINISTROS"/>
    <s v="2.3.3-PAPEL, CARTÓN E IMPRESOS"/>
    <s v="10-FONDO GENERAL"/>
  </r>
  <r>
    <s v="N"/>
    <n v="78824"/>
    <n v="35000"/>
    <s v="0202-MINISTERIO DE  INTERIOR Y POLICÍA"/>
    <x v="0"/>
    <x v="0"/>
    <x v="0"/>
    <s v="1-SERVICIOS  GENERALES"/>
    <s v="1.4-Justicia, orden público y seguridad"/>
    <s v="1.4.05-Servicios de migraciones"/>
    <s v="99-MULTIPROVINCIAL"/>
    <s v="00-N/A"/>
    <s v="0003-INSTITUTO NACIONAL DE MIGRACION"/>
    <x v="0"/>
    <s v="2.3-MATERIALES Y SUMINISTROS"/>
    <s v="2.3.5-CUERO, CAUCHO Y PLÁSTICO"/>
    <s v="10-FONDO GENERAL"/>
  </r>
  <r>
    <s v="N"/>
    <n v="0"/>
    <n v="22000"/>
    <s v="0202-MINISTERIO DE  INTERIOR Y POLICÍA"/>
    <x v="0"/>
    <x v="0"/>
    <x v="0"/>
    <s v="1-SERVICIOS  GENERALES"/>
    <s v="1.4-Justicia, orden público y seguridad"/>
    <s v="1.4.05-Servicios de migraciones"/>
    <s v="99-MULTIPROVINCIAL"/>
    <s v="00-N/A"/>
    <s v="0003-INSTITUTO NACIONAL DE MIGRACION"/>
    <x v="0"/>
    <s v="2.3-MATERIALES Y SUMINISTROS"/>
    <s v="2.3.6-PRODUCTOS DE MINERALES, METÁLICOS Y NO METÁLICOS"/>
    <s v="10-FONDO GENERAL"/>
  </r>
  <r>
    <s v="N"/>
    <n v="369323"/>
    <n v="1520000"/>
    <s v="0202-MINISTERIO DE  INTERIOR Y POLICÍA"/>
    <x v="0"/>
    <x v="0"/>
    <x v="0"/>
    <s v="1-SERVICIOS  GENERALES"/>
    <s v="1.4-Justicia, orden público y seguridad"/>
    <s v="1.4.05-Servicios de migraciones"/>
    <s v="99-MULTIPROVINCIAL"/>
    <s v="00-N/A"/>
    <s v="0003-INSTITUTO NACIONAL DE MIGRACION"/>
    <x v="0"/>
    <s v="2.3-MATERIALES Y SUMINISTROS"/>
    <s v="2.3.7-COMBUSTIBLES, LUBRICANTES, PRODUCTOS QUÍMICOS Y CONEXOS"/>
    <s v="10-FONDO GENERAL"/>
  </r>
  <r>
    <s v="N"/>
    <n v="273793.39"/>
    <n v="6088159"/>
    <s v="0202-MINISTERIO DE  INTERIOR Y POLICÍA"/>
    <x v="0"/>
    <x v="0"/>
    <x v="0"/>
    <s v="1-SERVICIOS  GENERALES"/>
    <s v="1.4-Justicia, orden público y seguridad"/>
    <s v="1.4.05-Servicios de migraciones"/>
    <s v="99-MULTIPROVINCIAL"/>
    <s v="00-N/A"/>
    <s v="0003-INSTITUTO NACIONAL DE MIGRACION"/>
    <x v="0"/>
    <s v="2.3-MATERIALES Y SUMINISTROS"/>
    <s v="2.3.9-PRODUCTOS Y ÚTILES VARIOS"/>
    <s v="10-FONDO GENERAL"/>
  </r>
  <r>
    <s v="N"/>
    <n v="320929774.63"/>
    <n v="1056613586"/>
    <s v="0202-MINISTERIO DE  INTERIOR Y POLICÍA"/>
    <x v="0"/>
    <x v="0"/>
    <x v="0"/>
    <s v="2-SERVICIOS ECONÓMICOS"/>
    <s v="2.6-Transporte"/>
    <s v="2.6.01-Transporte por carretera"/>
    <s v="99-MULTIPROVINCIAL"/>
    <s v="00-N/A"/>
    <s v="0005-DIRECCION GENERAL DE SEGURIDAD DE TRANSITO Y TRANSPORTE TERRESTRE (DIGESETT)"/>
    <x v="0"/>
    <s v="2.1-REMUNERACIONES Y CONTRIBUCIONES"/>
    <s v="2.1.1-REMUNERACIONES"/>
    <s v="10-FONDO GENERAL"/>
  </r>
  <r>
    <s v="N"/>
    <n v="0"/>
    <n v="3000000"/>
    <s v="0202-MINISTERIO DE  INTERIOR Y POLICÍA"/>
    <x v="0"/>
    <x v="0"/>
    <x v="0"/>
    <s v="2-SERVICIOS ECONÓMICOS"/>
    <s v="2.6-Transporte"/>
    <s v="2.6.01-Transporte por carretera"/>
    <s v="99-MULTIPROVINCIAL"/>
    <s v="00-N/A"/>
    <s v="0005-DIRECCION GENERAL DE SEGURIDAD DE TRANSITO Y TRANSPORTE TERRESTRE (DIGESETT)"/>
    <x v="0"/>
    <s v="2.1-REMUNERACIONES Y CONTRIBUCIONES"/>
    <s v="2.1.2-SOBRESUELDOS"/>
    <s v="10-FONDO GENERAL"/>
  </r>
  <r>
    <s v="N"/>
    <n v="22909322.25"/>
    <n v="64171493"/>
    <s v="0202-MINISTERIO DE  INTERIOR Y POLICÍA"/>
    <x v="0"/>
    <x v="0"/>
    <x v="0"/>
    <s v="2-SERVICIOS ECONÓMICOS"/>
    <s v="2.6-Transporte"/>
    <s v="2.6.01-Transporte por carretera"/>
    <s v="99-MULTIPROVINCIAL"/>
    <s v="00-N/A"/>
    <s v="0005-DIRECCION GENERAL DE SEGURIDAD DE TRANSITO Y TRANSPORTE TERRESTRE (DIGESETT)"/>
    <x v="0"/>
    <s v="2.1-REMUNERACIONES Y CONTRIBUCIONES"/>
    <s v="2.1.5-CONTRIBUCIONES A LA SEGURIDAD SOCIAL"/>
    <s v="10-FONDO GENERAL"/>
  </r>
  <r>
    <s v="N"/>
    <n v="18159309.460000001"/>
    <n v="50568469"/>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1-SERVICIOS BÁSICOS"/>
    <s v="10-FONDO GENERAL"/>
  </r>
  <r>
    <s v="N"/>
    <n v="540217.63"/>
    <n v="1316241"/>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2-PUBLICIDAD, IMPRESIÓN Y ENCUADERNACIÓN"/>
    <s v="10-FONDO GENERAL"/>
  </r>
  <r>
    <s v="N"/>
    <n v="8032000"/>
    <n v="10500000"/>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3-VIÁTICOS"/>
    <s v="10-FONDO GENERAL"/>
  </r>
  <r>
    <s v="N"/>
    <n v="1898115.17"/>
    <n v="21179628"/>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5-ALQUILERES Y RENTAS"/>
    <s v="10-FONDO GENERAL"/>
  </r>
  <r>
    <s v="N"/>
    <n v="28467864.07"/>
    <n v="33900000"/>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6-SEGUROS"/>
    <s v="10-FONDO GENERAL"/>
  </r>
  <r>
    <s v="N"/>
    <n v="5649358.2000000002"/>
    <n v="30000000"/>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7-SERVICIOS DE CONSERVACIÓN, REPARACIONES MENORES E INSTALACIONES TEMPORALES"/>
    <s v="10-FONDO GENERAL"/>
  </r>
  <r>
    <s v="N"/>
    <n v="259600"/>
    <n v="2200000"/>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8-OTROS SERVICIOS NO INCLUIDOS EN CONCEPTOS ANTERIORES"/>
    <s v="10-FONDO GENERAL"/>
  </r>
  <r>
    <s v="N"/>
    <n v="0"/>
    <n v="0"/>
    <s v="0202-MINISTERIO DE  INTERIOR Y POLICÍA"/>
    <x v="0"/>
    <x v="0"/>
    <x v="0"/>
    <s v="2-SERVICIOS ECONÓMICOS"/>
    <s v="2.6-Transporte"/>
    <s v="2.6.01-Transporte por carretera"/>
    <s v="99-MULTIPROVINCIAL"/>
    <s v="00-N/A"/>
    <s v="0005-DIRECCION GENERAL DE SEGURIDAD DE TRANSITO Y TRANSPORTE TERRESTRE (DIGESETT)"/>
    <x v="0"/>
    <s v="2.2-CONTRATACIÓN DE SERVICIOS"/>
    <s v="2.2.9-OTRAS CONTRATACIONES DE SERVICIOS"/>
    <s v="10-FONDO GENERAL"/>
  </r>
  <r>
    <s v="N"/>
    <n v="306180"/>
    <n v="62000000"/>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1-ALIMENTOS Y PRODUCTOS AGROFORESTALES"/>
    <s v="10-FONDO GENERAL"/>
  </r>
  <r>
    <s v="N"/>
    <n v="455603.9"/>
    <n v="35269600"/>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2-TEXTILES Y VESTUARIOS"/>
    <s v="10-FONDO GENERAL"/>
  </r>
  <r>
    <s v="N"/>
    <n v="0"/>
    <n v="1559662"/>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3-PAPEL, CARTÓN E IMPRESOS"/>
    <s v="10-FONDO GENERAL"/>
  </r>
  <r>
    <s v="N"/>
    <n v="573875.43000000005"/>
    <n v="0"/>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4-PRODUCTOS FARMACÉUTICOS"/>
    <s v="10-FONDO GENERAL"/>
  </r>
  <r>
    <s v="N"/>
    <n v="0"/>
    <n v="15918588"/>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5-CUERO, CAUCHO Y PLÁSTICO"/>
    <s v="10-FONDO GENERAL"/>
  </r>
  <r>
    <s v="N"/>
    <n v="0"/>
    <n v="0"/>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6-PRODUCTOS DE MINERALES, METÁLICOS Y NO METÁLICOS"/>
    <s v="10-FONDO GENERAL"/>
  </r>
  <r>
    <s v="N"/>
    <n v="32114941.640000001"/>
    <n v="131953750"/>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7-COMBUSTIBLES, LUBRICANTES, PRODUCTOS QUÍMICOS Y CONEXOS"/>
    <s v="10-FONDO GENERAL"/>
  </r>
  <r>
    <s v="N"/>
    <n v="4802781.5"/>
    <n v="28806764"/>
    <s v="0202-MINISTERIO DE  INTERIOR Y POLICÍA"/>
    <x v="0"/>
    <x v="0"/>
    <x v="0"/>
    <s v="2-SERVICIOS ECONÓMICOS"/>
    <s v="2.6-Transporte"/>
    <s v="2.6.01-Transporte por carretera"/>
    <s v="99-MULTIPROVINCIAL"/>
    <s v="00-N/A"/>
    <s v="0005-DIRECCION GENERAL DE SEGURIDAD DE TRANSITO Y TRANSPORTE TERRESTRE (DIGESETT)"/>
    <x v="0"/>
    <s v="2.3-MATERIALES Y SUMINISTROS"/>
    <s v="2.3.9-PRODUCTOS Y ÚTILES VARIOS"/>
    <s v="10-FONDO GENERAL"/>
  </r>
  <r>
    <s v="N"/>
    <n v="0"/>
    <n v="1500000"/>
    <s v="0202-MINISTERIO DE  INTERIOR Y POLICÍA"/>
    <x v="0"/>
    <x v="0"/>
    <x v="0"/>
    <s v="3-PROTECCIÓN DEL MEDIO AMBIENTE"/>
    <s v="3.3-Cambio Climático"/>
    <s v="3.3.03-Conocimiento del riesgo de desastres climáticos"/>
    <s v="99-MULTIPROVINCIAL"/>
    <s v="00-N/A"/>
    <s v="0001-MINISTERIO DE INTERIOR Y POLICIA"/>
    <x v="0"/>
    <s v="2.2-CONTRATACIÓN DE SERVICIOS"/>
    <s v="2.2.8-OTROS SERVICIOS NO INCLUIDOS EN CONCEPTOS ANTERIORES"/>
    <s v="10-FONDO GENERAL"/>
  </r>
  <r>
    <s v="N"/>
    <n v="0"/>
    <n v="500000"/>
    <s v="0202-MINISTERIO DE  INTERIOR Y POLICÍA"/>
    <x v="0"/>
    <x v="0"/>
    <x v="0"/>
    <s v="3-PROTECCIÓN DEL MEDIO AMBIENTE"/>
    <s v="3.3-Cambio Climático"/>
    <s v="3.3.03-Conocimiento del riesgo de desastres climáticos"/>
    <s v="99-MULTIPROVINCIAL"/>
    <s v="00-N/A"/>
    <s v="0001-MINISTERIO DE INTERIOR Y POLICIA"/>
    <x v="0"/>
    <s v="2.2-CONTRATACIÓN DE SERVICIOS"/>
    <s v="2.2.9-OTRAS CONTRATACIONES DE SERVICIOS"/>
    <s v="10-FONDO GENERAL"/>
  </r>
  <r>
    <s v="N"/>
    <n v="222704235.34999999"/>
    <n v="820915451"/>
    <s v="0202-MINISTERIO DE  INTERIOR Y POLICÍA"/>
    <x v="0"/>
    <x v="0"/>
    <x v="0"/>
    <s v="4-SERVICIOS SOCIALES"/>
    <s v="4.2-Salud"/>
    <s v="4.2.02-Servicios hospitalarios"/>
    <s v="99-MULTIPROVINCIAL"/>
    <s v="00-N/A"/>
    <s v="0008-HOSPITAL GENERAL DOCENTE DE LA POLICIA NACIONAL"/>
    <x v="0"/>
    <s v="2.1-REMUNERACIONES Y CONTRIBUCIONES"/>
    <s v="2.1.1-REMUNERACIONES"/>
    <s v="10-FONDO GENERAL"/>
  </r>
  <r>
    <s v="N"/>
    <n v="19789540.989999998"/>
    <n v="60070236"/>
    <s v="0202-MINISTERIO DE  INTERIOR Y POLICÍA"/>
    <x v="0"/>
    <x v="0"/>
    <x v="0"/>
    <s v="4-SERVICIOS SOCIALES"/>
    <s v="4.2-Salud"/>
    <s v="4.2.02-Servicios hospitalarios"/>
    <s v="99-MULTIPROVINCIAL"/>
    <s v="00-N/A"/>
    <s v="0008-HOSPITAL GENERAL DOCENTE DE LA POLICIA NACIONAL"/>
    <x v="0"/>
    <s v="2.1-REMUNERACIONES Y CONTRIBUCIONES"/>
    <s v="2.1.5-CONTRIBUCIONES A LA SEGURIDAD SOCIAL"/>
    <s v="10-FONDO GENERAL"/>
  </r>
  <r>
    <s v="N"/>
    <n v="961891.43"/>
    <n v="3494000"/>
    <s v="0202-MINISTERIO DE  INTERIOR Y POLICÍA"/>
    <x v="0"/>
    <x v="0"/>
    <x v="0"/>
    <s v="4-SERVICIOS SOCIALES"/>
    <s v="4.2-Salud"/>
    <s v="4.2.02-Servicios hospitalarios"/>
    <s v="99-MULTIPROVINCIAL"/>
    <s v="00-N/A"/>
    <s v="0008-HOSPITAL GENERAL DOCENTE DE LA POLICIA NACIONAL"/>
    <x v="0"/>
    <s v="2.2-CONTRATACIÓN DE SERVICIOS"/>
    <s v="2.2.1-SERVICIOS BÁSICOS"/>
    <s v="10-FONDO GENERAL"/>
  </r>
  <r>
    <s v="N"/>
    <n v="473665.19"/>
    <n v="343344"/>
    <s v="0202-MINISTERIO DE  INTERIOR Y POLICÍA"/>
    <x v="0"/>
    <x v="0"/>
    <x v="0"/>
    <s v="4-SERVICIOS SOCIALES"/>
    <s v="4.2-Salud"/>
    <s v="4.2.02-Servicios hospitalarios"/>
    <s v="99-MULTIPROVINCIAL"/>
    <s v="00-N/A"/>
    <s v="0008-HOSPITAL GENERAL DOCENTE DE LA POLICIA NACIONAL"/>
    <x v="0"/>
    <s v="2.2-CONTRATACIÓN DE SERVICIOS"/>
    <s v="2.2.1-SERVICIOS BÁSICOS"/>
    <s v="20-FONDOS CON DESTINO ESPECÍFICO"/>
  </r>
  <r>
    <s v="N"/>
    <n v="464312.58"/>
    <n v="0"/>
    <s v="0202-MINISTERIO DE  INTERIOR Y POLICÍA"/>
    <x v="0"/>
    <x v="0"/>
    <x v="0"/>
    <s v="4-SERVICIOS SOCIALES"/>
    <s v="4.2-Salud"/>
    <s v="4.2.02-Servicios hospitalarios"/>
    <s v="99-MULTIPROVINCIAL"/>
    <s v="00-N/A"/>
    <s v="0008-HOSPITAL GENERAL DOCENTE DE LA POLICIA NACIONAL"/>
    <x v="0"/>
    <s v="2.2-CONTRATACIÓN DE SERVICIOS"/>
    <s v="2.2.6-SEGUROS"/>
    <s v="20-FONDOS CON DESTINO ESPECÍFICO"/>
  </r>
  <r>
    <s v="N"/>
    <n v="228802"/>
    <n v="198240"/>
    <s v="0202-MINISTERIO DE  INTERIOR Y POLICÍA"/>
    <x v="0"/>
    <x v="0"/>
    <x v="0"/>
    <s v="4-SERVICIOS SOCIALES"/>
    <s v="4.2-Salud"/>
    <s v="4.2.02-Servicios hospitalarios"/>
    <s v="99-MULTIPROVINCIAL"/>
    <s v="00-N/A"/>
    <s v="0008-HOSPITAL GENERAL DOCENTE DE LA POLICIA NACIONAL"/>
    <x v="0"/>
    <s v="2.2-CONTRATACIÓN DE SERVICIOS"/>
    <s v="2.2.7-SERVICIOS DE CONSERVACIÓN, REPARACIONES MENORES E INSTALACIONES TEMPORALES"/>
    <s v="20-FONDOS CON DESTINO ESPECÍFICO"/>
  </r>
  <r>
    <s v="N"/>
    <n v="283200"/>
    <n v="1132800"/>
    <s v="0202-MINISTERIO DE  INTERIOR Y POLICÍA"/>
    <x v="0"/>
    <x v="0"/>
    <x v="0"/>
    <s v="4-SERVICIOS SOCIALES"/>
    <s v="4.2-Salud"/>
    <s v="4.2.02-Servicios hospitalarios"/>
    <s v="99-MULTIPROVINCIAL"/>
    <s v="00-N/A"/>
    <s v="0008-HOSPITAL GENERAL DOCENTE DE LA POLICIA NACIONAL"/>
    <x v="0"/>
    <s v="2.2-CONTRATACIÓN DE SERVICIOS"/>
    <s v="2.2.8-OTROS SERVICIOS NO INCLUIDOS EN CONCEPTOS ANTERIORES"/>
    <s v="10-FONDO GENERAL"/>
  </r>
  <r>
    <s v="N"/>
    <n v="197000"/>
    <n v="1080000"/>
    <s v="0202-MINISTERIO DE  INTERIOR Y POLICÍA"/>
    <x v="0"/>
    <x v="0"/>
    <x v="0"/>
    <s v="4-SERVICIOS SOCIALES"/>
    <s v="4.2-Salud"/>
    <s v="4.2.02-Servicios hospitalarios"/>
    <s v="99-MULTIPROVINCIAL"/>
    <s v="00-N/A"/>
    <s v="0008-HOSPITAL GENERAL DOCENTE DE LA POLICIA NACIONAL"/>
    <x v="0"/>
    <s v="2.2-CONTRATACIÓN DE SERVICIOS"/>
    <s v="2.2.8-OTROS SERVICIOS NO INCLUIDOS EN CONCEPTOS ANTERIORES"/>
    <s v="20-FONDOS CON DESTINO ESPECÍFICO"/>
  </r>
  <r>
    <s v="N"/>
    <n v="0"/>
    <n v="0"/>
    <s v="0202-MINISTERIO DE  INTERIOR Y POLICÍA"/>
    <x v="0"/>
    <x v="0"/>
    <x v="0"/>
    <s v="4-SERVICIOS SOCIALES"/>
    <s v="4.2-Salud"/>
    <s v="4.2.02-Servicios hospitalarios"/>
    <s v="99-MULTIPROVINCIAL"/>
    <s v="00-N/A"/>
    <s v="0008-HOSPITAL GENERAL DOCENTE DE LA POLICIA NACIONAL"/>
    <x v="0"/>
    <s v="2.2-CONTRATACIÓN DE SERVICIOS"/>
    <s v="2.2.9-OTRAS CONTRATACIONES DE SERVICIOS"/>
    <s v="20-FONDOS CON DESTINO ESPECÍFICO"/>
  </r>
  <r>
    <s v="N"/>
    <n v="0"/>
    <n v="20000000"/>
    <s v="0202-MINISTERIO DE  INTERIOR Y POLICÍA"/>
    <x v="0"/>
    <x v="0"/>
    <x v="0"/>
    <s v="4-SERVICIOS SOCIALES"/>
    <s v="4.2-Salud"/>
    <s v="4.2.02-Servicios hospitalarios"/>
    <s v="99-MULTIPROVINCIAL"/>
    <s v="00-N/A"/>
    <s v="0008-HOSPITAL GENERAL DOCENTE DE LA POLICIA NACIONAL"/>
    <x v="0"/>
    <s v="2.3-MATERIALES Y SUMINISTROS"/>
    <s v="2.3.1-ALIMENTOS Y PRODUCTOS AGROFORESTALES"/>
    <s v="10-FONDO GENERAL"/>
  </r>
  <r>
    <s v="N"/>
    <n v="0"/>
    <n v="0"/>
    <s v="0202-MINISTERIO DE  INTERIOR Y POLICÍA"/>
    <x v="0"/>
    <x v="0"/>
    <x v="0"/>
    <s v="4-SERVICIOS SOCIALES"/>
    <s v="4.2-Salud"/>
    <s v="4.2.02-Servicios hospitalarios"/>
    <s v="99-MULTIPROVINCIAL"/>
    <s v="00-N/A"/>
    <s v="0008-HOSPITAL GENERAL DOCENTE DE LA POLICIA NACIONAL"/>
    <x v="0"/>
    <s v="2.3-MATERIALES Y SUMINISTROS"/>
    <s v="2.3.1-ALIMENTOS Y PRODUCTOS AGROFORESTALES"/>
    <s v="20-FONDOS CON DESTINO ESPECÍFICO"/>
  </r>
  <r>
    <s v="N"/>
    <n v="0"/>
    <n v="0"/>
    <s v="0202-MINISTERIO DE  INTERIOR Y POLICÍA"/>
    <x v="0"/>
    <x v="0"/>
    <x v="0"/>
    <s v="4-SERVICIOS SOCIALES"/>
    <s v="4.2-Salud"/>
    <s v="4.2.02-Servicios hospitalarios"/>
    <s v="99-MULTIPROVINCIAL"/>
    <s v="00-N/A"/>
    <s v="0008-HOSPITAL GENERAL DOCENTE DE LA POLICIA NACIONAL"/>
    <x v="0"/>
    <s v="2.3-MATERIALES Y SUMINISTROS"/>
    <s v="2.3.2-TEXTILES Y VESTUARIOS"/>
    <s v="20-FONDOS CON DESTINO ESPECÍFICO"/>
  </r>
  <r>
    <s v="N"/>
    <n v="872881.87"/>
    <n v="0"/>
    <s v="0202-MINISTERIO DE  INTERIOR Y POLICÍA"/>
    <x v="0"/>
    <x v="0"/>
    <x v="0"/>
    <s v="4-SERVICIOS SOCIALES"/>
    <s v="4.2-Salud"/>
    <s v="4.2.02-Servicios hospitalarios"/>
    <s v="99-MULTIPROVINCIAL"/>
    <s v="00-N/A"/>
    <s v="0008-HOSPITAL GENERAL DOCENTE DE LA POLICIA NACIONAL"/>
    <x v="0"/>
    <s v="2.3-MATERIALES Y SUMINISTROS"/>
    <s v="2.3.3-PAPEL, CARTÓN E IMPRESOS"/>
    <s v="20-FONDOS CON DESTINO ESPECÍFICO"/>
  </r>
  <r>
    <s v="N"/>
    <n v="4292777"/>
    <n v="25000000"/>
    <s v="0202-MINISTERIO DE  INTERIOR Y POLICÍA"/>
    <x v="0"/>
    <x v="0"/>
    <x v="0"/>
    <s v="4-SERVICIOS SOCIALES"/>
    <s v="4.2-Salud"/>
    <s v="4.2.02-Servicios hospitalarios"/>
    <s v="99-MULTIPROVINCIAL"/>
    <s v="00-N/A"/>
    <s v="0008-HOSPITAL GENERAL DOCENTE DE LA POLICIA NACIONAL"/>
    <x v="0"/>
    <s v="2.3-MATERIALES Y SUMINISTROS"/>
    <s v="2.3.4-PRODUCTOS FARMACÉUTICOS"/>
    <s v="10-FONDO GENERAL"/>
  </r>
  <r>
    <s v="N"/>
    <n v="0"/>
    <n v="0"/>
    <s v="0202-MINISTERIO DE  INTERIOR Y POLICÍA"/>
    <x v="0"/>
    <x v="0"/>
    <x v="0"/>
    <s v="4-SERVICIOS SOCIALES"/>
    <s v="4.2-Salud"/>
    <s v="4.2.02-Servicios hospitalarios"/>
    <s v="99-MULTIPROVINCIAL"/>
    <s v="00-N/A"/>
    <s v="0008-HOSPITAL GENERAL DOCENTE DE LA POLICIA NACIONAL"/>
    <x v="0"/>
    <s v="2.3-MATERIALES Y SUMINISTROS"/>
    <s v="2.3.4-PRODUCTOS FARMACÉUTICOS"/>
    <s v="20-FONDOS CON DESTINO ESPECÍFICO"/>
  </r>
  <r>
    <s v="N"/>
    <n v="0"/>
    <n v="0"/>
    <s v="0202-MINISTERIO DE  INTERIOR Y POLICÍA"/>
    <x v="0"/>
    <x v="0"/>
    <x v="0"/>
    <s v="4-SERVICIOS SOCIALES"/>
    <s v="4.2-Salud"/>
    <s v="4.2.02-Servicios hospitalarios"/>
    <s v="99-MULTIPROVINCIAL"/>
    <s v="00-N/A"/>
    <s v="0008-HOSPITAL GENERAL DOCENTE DE LA POLICIA NACIONAL"/>
    <x v="0"/>
    <s v="2.3-MATERIALES Y SUMINISTROS"/>
    <s v="2.3.5-CUERO, CAUCHO Y PLÁSTICO"/>
    <s v="10-FONDO GENERAL"/>
  </r>
  <r>
    <s v="N"/>
    <n v="0"/>
    <n v="0"/>
    <s v="0202-MINISTERIO DE  INTERIOR Y POLICÍA"/>
    <x v="0"/>
    <x v="0"/>
    <x v="0"/>
    <s v="4-SERVICIOS SOCIALES"/>
    <s v="4.2-Salud"/>
    <s v="4.2.02-Servicios hospitalarios"/>
    <s v="99-MULTIPROVINCIAL"/>
    <s v="00-N/A"/>
    <s v="0008-HOSPITAL GENERAL DOCENTE DE LA POLICIA NACIONAL"/>
    <x v="0"/>
    <s v="2.3-MATERIALES Y SUMINISTROS"/>
    <s v="2.3.5-CUERO, CAUCHO Y PLÁSTICO"/>
    <s v="20-FONDOS CON DESTINO ESPECÍFICO"/>
  </r>
  <r>
    <s v="N"/>
    <n v="0"/>
    <n v="0"/>
    <s v="0202-MINISTERIO DE  INTERIOR Y POLICÍA"/>
    <x v="0"/>
    <x v="0"/>
    <x v="0"/>
    <s v="4-SERVICIOS SOCIALES"/>
    <s v="4.2-Salud"/>
    <s v="4.2.02-Servicios hospitalarios"/>
    <s v="99-MULTIPROVINCIAL"/>
    <s v="00-N/A"/>
    <s v="0008-HOSPITAL GENERAL DOCENTE DE LA POLICIA NACIONAL"/>
    <x v="0"/>
    <s v="2.3-MATERIALES Y SUMINISTROS"/>
    <s v="2.3.6-PRODUCTOS DE MINERALES, METÁLICOS Y NO METÁLICOS"/>
    <s v="10-FONDO GENERAL"/>
  </r>
  <r>
    <s v="N"/>
    <n v="0"/>
    <n v="0"/>
    <s v="0202-MINISTERIO DE  INTERIOR Y POLICÍA"/>
    <x v="0"/>
    <x v="0"/>
    <x v="0"/>
    <s v="4-SERVICIOS SOCIALES"/>
    <s v="4.2-Salud"/>
    <s v="4.2.02-Servicios hospitalarios"/>
    <s v="99-MULTIPROVINCIAL"/>
    <s v="00-N/A"/>
    <s v="0008-HOSPITAL GENERAL DOCENTE DE LA POLICIA NACIONAL"/>
    <x v="0"/>
    <s v="2.3-MATERIALES Y SUMINISTROS"/>
    <s v="2.3.6-PRODUCTOS DE MINERALES, METÁLICOS Y NO METÁLICOS"/>
    <s v="20-FONDOS CON DESTINO ESPECÍFICO"/>
  </r>
  <r>
    <s v="N"/>
    <n v="17048085.469999999"/>
    <n v="45343172"/>
    <s v="0202-MINISTERIO DE  INTERIOR Y POLICÍA"/>
    <x v="0"/>
    <x v="0"/>
    <x v="0"/>
    <s v="4-SERVICIOS SOCIALES"/>
    <s v="4.2-Salud"/>
    <s v="4.2.02-Servicios hospitalarios"/>
    <s v="99-MULTIPROVINCIAL"/>
    <s v="00-N/A"/>
    <s v="0008-HOSPITAL GENERAL DOCENTE DE LA POLICIA NACIONAL"/>
    <x v="0"/>
    <s v="2.3-MATERIALES Y SUMINISTROS"/>
    <s v="2.3.7-COMBUSTIBLES, LUBRICANTES, PRODUCTOS QUÍMICOS Y CONEXOS"/>
    <s v="10-FONDO GENERAL"/>
  </r>
  <r>
    <s v="N"/>
    <n v="123900"/>
    <n v="0"/>
    <s v="0202-MINISTERIO DE  INTERIOR Y POLICÍA"/>
    <x v="0"/>
    <x v="0"/>
    <x v="0"/>
    <s v="4-SERVICIOS SOCIALES"/>
    <s v="4.2-Salud"/>
    <s v="4.2.02-Servicios hospitalarios"/>
    <s v="99-MULTIPROVINCIAL"/>
    <s v="00-N/A"/>
    <s v="0008-HOSPITAL GENERAL DOCENTE DE LA POLICIA NACIONAL"/>
    <x v="0"/>
    <s v="2.3-MATERIALES Y SUMINISTROS"/>
    <s v="2.3.7-COMBUSTIBLES, LUBRICANTES, PRODUCTOS QUÍMICOS Y CONEXOS"/>
    <s v="20-FONDOS CON DESTINO ESPECÍFICO"/>
  </r>
  <r>
    <s v="N"/>
    <n v="11772690.880000001"/>
    <n v="40052045"/>
    <s v="0202-MINISTERIO DE  INTERIOR Y POLICÍA"/>
    <x v="0"/>
    <x v="0"/>
    <x v="0"/>
    <s v="4-SERVICIOS SOCIALES"/>
    <s v="4.2-Salud"/>
    <s v="4.2.02-Servicios hospitalarios"/>
    <s v="99-MULTIPROVINCIAL"/>
    <s v="00-N/A"/>
    <s v="0008-HOSPITAL GENERAL DOCENTE DE LA POLICIA NACIONAL"/>
    <x v="0"/>
    <s v="2.3-MATERIALES Y SUMINISTROS"/>
    <s v="2.3.9-PRODUCTOS Y ÚTILES VARIOS"/>
    <s v="10-FONDO GENERAL"/>
  </r>
  <r>
    <s v="N"/>
    <n v="5341531.3099999996"/>
    <n v="166378416"/>
    <s v="0202-MINISTERIO DE  INTERIOR Y POLICÍA"/>
    <x v="0"/>
    <x v="0"/>
    <x v="0"/>
    <s v="4-SERVICIOS SOCIALES"/>
    <s v="4.2-Salud"/>
    <s v="4.2.02-Servicios hospitalarios"/>
    <s v="99-MULTIPROVINCIAL"/>
    <s v="00-N/A"/>
    <s v="0008-HOSPITAL GENERAL DOCENTE DE LA POLICIA NACIONAL"/>
    <x v="0"/>
    <s v="2.3-MATERIALES Y SUMINISTROS"/>
    <s v="2.3.9-PRODUCTOS Y ÚTILES VARIOS"/>
    <s v="20-FONDOS CON DESTINO ESPECÍFICO"/>
  </r>
  <r>
    <s v="N"/>
    <n v="72903703.489999995"/>
    <n v="272881993"/>
    <s v="0202-MINISTERIO DE  INTERIOR Y POLICÍA"/>
    <x v="0"/>
    <x v="0"/>
    <x v="0"/>
    <s v="4-SERVICIOS SOCIALES"/>
    <s v="4.4-Educación"/>
    <s v="4.4.04-Educación superior"/>
    <s v="99-MULTIPROVINCIAL"/>
    <s v="00-N/A"/>
    <s v="0002-INSTITUTO POLICIAL DE EDUCACION SUPERIOR"/>
    <x v="0"/>
    <s v="2.1-REMUNERACIONES Y CONTRIBUCIONES"/>
    <s v="2.1.1-REMUNERACIONES"/>
    <s v="10-FONDO GENERAL"/>
  </r>
  <r>
    <s v="N"/>
    <n v="5276053.8"/>
    <n v="18226563"/>
    <s v="0202-MINISTERIO DE  INTERIOR Y POLICÍA"/>
    <x v="0"/>
    <x v="0"/>
    <x v="0"/>
    <s v="4-SERVICIOS SOCIALES"/>
    <s v="4.4-Educación"/>
    <s v="4.4.04-Educación superior"/>
    <s v="99-MULTIPROVINCIAL"/>
    <s v="00-N/A"/>
    <s v="0002-INSTITUTO POLICIAL DE EDUCACION SUPERIOR"/>
    <x v="0"/>
    <s v="2.1-REMUNERACIONES Y CONTRIBUCIONES"/>
    <s v="2.1.5-CONTRIBUCIONES A LA SEGURIDAD SOCIAL"/>
    <s v="10-FONDO GENERAL"/>
  </r>
  <r>
    <s v="N"/>
    <n v="240354.64"/>
    <n v="798000"/>
    <s v="0202-MINISTERIO DE  INTERIOR Y POLICÍA"/>
    <x v="0"/>
    <x v="0"/>
    <x v="0"/>
    <s v="4-SERVICIOS SOCIALES"/>
    <s v="4.4-Educación"/>
    <s v="4.4.04-Educación superior"/>
    <s v="99-MULTIPROVINCIAL"/>
    <s v="00-N/A"/>
    <s v="0002-INSTITUTO POLICIAL DE EDUCACION SUPERIOR"/>
    <x v="0"/>
    <s v="2.2-CONTRATACIÓN DE SERVICIOS"/>
    <s v="2.2.1-SERVICIOS BÁSICOS"/>
    <s v="10-FONDO GENERAL"/>
  </r>
  <r>
    <s v="N"/>
    <n v="0"/>
    <n v="100000"/>
    <s v="0202-MINISTERIO DE  INTERIOR Y POLICÍA"/>
    <x v="0"/>
    <x v="0"/>
    <x v="0"/>
    <s v="4-SERVICIOS SOCIALES"/>
    <s v="4.4-Educación"/>
    <s v="4.4.04-Educación superior"/>
    <s v="99-MULTIPROVINCIAL"/>
    <s v="00-N/A"/>
    <s v="0002-INSTITUTO POLICIAL DE EDUCACION SUPERIOR"/>
    <x v="0"/>
    <s v="2.2-CONTRATACIÓN DE SERVICIOS"/>
    <s v="2.2.2-PUBLICIDAD, IMPRESIÓN Y ENCUADERNACIÓN"/>
    <s v="10-FONDO GENERAL"/>
  </r>
  <r>
    <s v="N"/>
    <n v="5182347.5"/>
    <n v="16188000"/>
    <s v="0202-MINISTERIO DE  INTERIOR Y POLICÍA"/>
    <x v="0"/>
    <x v="0"/>
    <x v="0"/>
    <s v="4-SERVICIOS SOCIALES"/>
    <s v="4.4-Educación"/>
    <s v="4.4.04-Educación superior"/>
    <s v="99-MULTIPROVINCIAL"/>
    <s v="00-N/A"/>
    <s v="0002-INSTITUTO POLICIAL DE EDUCACION SUPERIOR"/>
    <x v="0"/>
    <s v="2.2-CONTRATACIÓN DE SERVICIOS"/>
    <s v="2.2.3-VIÁTICOS"/>
    <s v="10-FONDO GENERAL"/>
  </r>
  <r>
    <s v="N"/>
    <n v="560576.97"/>
    <n v="1200000"/>
    <s v="0202-MINISTERIO DE  INTERIOR Y POLICÍA"/>
    <x v="0"/>
    <x v="0"/>
    <x v="0"/>
    <s v="4-SERVICIOS SOCIALES"/>
    <s v="4.4-Educación"/>
    <s v="4.4.04-Educación superior"/>
    <s v="99-MULTIPROVINCIAL"/>
    <s v="00-N/A"/>
    <s v="0002-INSTITUTO POLICIAL DE EDUCACION SUPERIOR"/>
    <x v="0"/>
    <s v="2.2-CONTRATACIÓN DE SERVICIOS"/>
    <s v="2.2.4-TRANSPORTE Y ALMACENAJE"/>
    <s v="10-FONDO GENERAL"/>
  </r>
  <r>
    <s v="N"/>
    <n v="20060"/>
    <n v="0"/>
    <s v="0202-MINISTERIO DE  INTERIOR Y POLICÍA"/>
    <x v="0"/>
    <x v="0"/>
    <x v="0"/>
    <s v="4-SERVICIOS SOCIALES"/>
    <s v="4.4-Educación"/>
    <s v="4.4.04-Educación superior"/>
    <s v="99-MULTIPROVINCIAL"/>
    <s v="00-N/A"/>
    <s v="0002-INSTITUTO POLICIAL DE EDUCACION SUPERIOR"/>
    <x v="0"/>
    <s v="2.2-CONTRATACIÓN DE SERVICIOS"/>
    <s v="2.2.5-ALQUILERES Y RENTAS"/>
    <s v="10-FONDO GENERAL"/>
  </r>
  <r>
    <s v="N"/>
    <n v="664448.78"/>
    <n v="750000"/>
    <s v="0202-MINISTERIO DE  INTERIOR Y POLICÍA"/>
    <x v="0"/>
    <x v="0"/>
    <x v="0"/>
    <s v="4-SERVICIOS SOCIALES"/>
    <s v="4.4-Educación"/>
    <s v="4.4.04-Educación superior"/>
    <s v="99-MULTIPROVINCIAL"/>
    <s v="00-N/A"/>
    <s v="0002-INSTITUTO POLICIAL DE EDUCACION SUPERIOR"/>
    <x v="0"/>
    <s v="2.2-CONTRATACIÓN DE SERVICIOS"/>
    <s v="2.2.6-SEGUROS"/>
    <s v="10-FONDO GENERAL"/>
  </r>
  <r>
    <s v="N"/>
    <n v="0"/>
    <n v="1380000"/>
    <s v="0202-MINISTERIO DE  INTERIOR Y POLICÍA"/>
    <x v="0"/>
    <x v="0"/>
    <x v="0"/>
    <s v="4-SERVICIOS SOCIALES"/>
    <s v="4.4-Educación"/>
    <s v="4.4.04-Educación superior"/>
    <s v="99-MULTIPROVINCIAL"/>
    <s v="00-N/A"/>
    <s v="0002-INSTITUTO POLICIAL DE EDUCACION SUPERIOR"/>
    <x v="0"/>
    <s v="2.2-CONTRATACIÓN DE SERVICIOS"/>
    <s v="2.2.7-SERVICIOS DE CONSERVACIÓN, REPARACIONES MENORES E INSTALACIONES TEMPORALES"/>
    <s v="10-FONDO GENERAL"/>
  </r>
  <r>
    <s v="N"/>
    <n v="3089792.62"/>
    <n v="206040000"/>
    <s v="0202-MINISTERIO DE  INTERIOR Y POLICÍA"/>
    <x v="0"/>
    <x v="0"/>
    <x v="0"/>
    <s v="4-SERVICIOS SOCIALES"/>
    <s v="4.4-Educación"/>
    <s v="4.4.04-Educación superior"/>
    <s v="99-MULTIPROVINCIAL"/>
    <s v="00-N/A"/>
    <s v="0002-INSTITUTO POLICIAL DE EDUCACION SUPERIOR"/>
    <x v="0"/>
    <s v="2.2-CONTRATACIÓN DE SERVICIOS"/>
    <s v="2.2.8-OTROS SERVICIOS NO INCLUIDOS EN CONCEPTOS ANTERIORES"/>
    <s v="10-FONDO GENERAL"/>
  </r>
  <r>
    <s v="N"/>
    <n v="248006.5"/>
    <n v="230000"/>
    <s v="0202-MINISTERIO DE  INTERIOR Y POLICÍA"/>
    <x v="0"/>
    <x v="0"/>
    <x v="0"/>
    <s v="4-SERVICIOS SOCIALES"/>
    <s v="4.4-Educación"/>
    <s v="4.4.04-Educación superior"/>
    <s v="99-MULTIPROVINCIAL"/>
    <s v="00-N/A"/>
    <s v="0002-INSTITUTO POLICIAL DE EDUCACION SUPERIOR"/>
    <x v="0"/>
    <s v="2.2-CONTRATACIÓN DE SERVICIOS"/>
    <s v="2.2.9-OTRAS CONTRATACIONES DE SERVICIOS"/>
    <s v="10-FONDO GENERAL"/>
  </r>
  <r>
    <s v="N"/>
    <n v="4297315.01"/>
    <n v="24000000"/>
    <s v="0202-MINISTERIO DE  INTERIOR Y POLICÍA"/>
    <x v="0"/>
    <x v="0"/>
    <x v="0"/>
    <s v="4-SERVICIOS SOCIALES"/>
    <s v="4.4-Educación"/>
    <s v="4.4.04-Educación superior"/>
    <s v="99-MULTIPROVINCIAL"/>
    <s v="00-N/A"/>
    <s v="0002-INSTITUTO POLICIAL DE EDUCACION SUPERIOR"/>
    <x v="0"/>
    <s v="2.3-MATERIALES Y SUMINISTROS"/>
    <s v="2.3.1-ALIMENTOS Y PRODUCTOS AGROFORESTALES"/>
    <s v="10-FONDO GENERAL"/>
  </r>
  <r>
    <s v="N"/>
    <n v="438364.1"/>
    <n v="5475646"/>
    <s v="0202-MINISTERIO DE  INTERIOR Y POLICÍA"/>
    <x v="0"/>
    <x v="0"/>
    <x v="0"/>
    <s v="4-SERVICIOS SOCIALES"/>
    <s v="4.4-Educación"/>
    <s v="4.4.04-Educación superior"/>
    <s v="99-MULTIPROVINCIAL"/>
    <s v="00-N/A"/>
    <s v="0002-INSTITUTO POLICIAL DE EDUCACION SUPERIOR"/>
    <x v="0"/>
    <s v="2.3-MATERIALES Y SUMINISTROS"/>
    <s v="2.3.2-TEXTILES Y VESTUARIOS"/>
    <s v="10-FONDO GENERAL"/>
  </r>
  <r>
    <s v="N"/>
    <n v="52049.8"/>
    <n v="700000"/>
    <s v="0202-MINISTERIO DE  INTERIOR Y POLICÍA"/>
    <x v="0"/>
    <x v="0"/>
    <x v="0"/>
    <s v="4-SERVICIOS SOCIALES"/>
    <s v="4.4-Educación"/>
    <s v="4.4.04-Educación superior"/>
    <s v="99-MULTIPROVINCIAL"/>
    <s v="00-N/A"/>
    <s v="0002-INSTITUTO POLICIAL DE EDUCACION SUPERIOR"/>
    <x v="0"/>
    <s v="2.3-MATERIALES Y SUMINISTROS"/>
    <s v="2.3.3-PAPEL, CARTÓN E IMPRESOS"/>
    <s v="10-FONDO GENERAL"/>
  </r>
  <r>
    <s v="N"/>
    <n v="0"/>
    <n v="91500"/>
    <s v="0202-MINISTERIO DE  INTERIOR Y POLICÍA"/>
    <x v="0"/>
    <x v="0"/>
    <x v="0"/>
    <s v="4-SERVICIOS SOCIALES"/>
    <s v="4.4-Educación"/>
    <s v="4.4.04-Educación superior"/>
    <s v="99-MULTIPROVINCIAL"/>
    <s v="00-N/A"/>
    <s v="0002-INSTITUTO POLICIAL DE EDUCACION SUPERIOR"/>
    <x v="0"/>
    <s v="2.3-MATERIALES Y SUMINISTROS"/>
    <s v="2.3.5-CUERO, CAUCHO Y PLÁSTICO"/>
    <s v="10-FONDO GENERAL"/>
  </r>
  <r>
    <s v="N"/>
    <n v="0"/>
    <n v="2600000"/>
    <s v="0202-MINISTERIO DE  INTERIOR Y POLICÍA"/>
    <x v="0"/>
    <x v="0"/>
    <x v="0"/>
    <s v="4-SERVICIOS SOCIALES"/>
    <s v="4.4-Educación"/>
    <s v="4.4.04-Educación superior"/>
    <s v="99-MULTIPROVINCIAL"/>
    <s v="00-N/A"/>
    <s v="0002-INSTITUTO POLICIAL DE EDUCACION SUPERIOR"/>
    <x v="0"/>
    <s v="2.3-MATERIALES Y SUMINISTROS"/>
    <s v="2.3.6-PRODUCTOS DE MINERALES, METÁLICOS Y NO METÁLICOS"/>
    <s v="10-FONDO GENERAL"/>
  </r>
  <r>
    <s v="N"/>
    <n v="3209711.2"/>
    <n v="14662957"/>
    <s v="0202-MINISTERIO DE  INTERIOR Y POLICÍA"/>
    <x v="0"/>
    <x v="0"/>
    <x v="0"/>
    <s v="4-SERVICIOS SOCIALES"/>
    <s v="4.4-Educación"/>
    <s v="4.4.04-Educación superior"/>
    <s v="99-MULTIPROVINCIAL"/>
    <s v="00-N/A"/>
    <s v="0002-INSTITUTO POLICIAL DE EDUCACION SUPERIOR"/>
    <x v="0"/>
    <s v="2.3-MATERIALES Y SUMINISTROS"/>
    <s v="2.3.7-COMBUSTIBLES, LUBRICANTES, PRODUCTOS QUÍMICOS Y CONEXOS"/>
    <s v="10-FONDO GENERAL"/>
  </r>
  <r>
    <s v="N"/>
    <n v="2339019.2000000002"/>
    <n v="6151220"/>
    <s v="0202-MINISTERIO DE  INTERIOR Y POLICÍA"/>
    <x v="0"/>
    <x v="0"/>
    <x v="0"/>
    <s v="4-SERVICIOS SOCIALES"/>
    <s v="4.4-Educación"/>
    <s v="4.4.04-Educación superior"/>
    <s v="99-MULTIPROVINCIAL"/>
    <s v="00-N/A"/>
    <s v="0002-INSTITUTO POLICIAL DE EDUCACION SUPERIOR"/>
    <x v="0"/>
    <s v="2.3-MATERIALES Y SUMINISTROS"/>
    <s v="2.3.9-PRODUCTOS Y ÚTILES VARIOS"/>
    <s v="10-FONDO GENERAL"/>
  </r>
  <r>
    <s v="N"/>
    <n v="24572798.170000002"/>
    <n v="63157788"/>
    <s v="0202-MINISTERIO DE  INTERIOR Y POLICÍA"/>
    <x v="0"/>
    <x v="0"/>
    <x v="0"/>
    <s v="4-SERVICIOS SOCIALES"/>
    <s v="4.5-Protección social"/>
    <s v="4.5.01-Edad avanzada, pensiones (por edad o incapacidad)"/>
    <s v="99-MULTIPROVINCIAL"/>
    <s v="00-N/A"/>
    <s v="0007-DIRECCION GENERAL DE LA RESERVA DE LA POLICIA NACIONAL"/>
    <x v="0"/>
    <s v="2.1-REMUNERACIONES Y CONTRIBUCIONES"/>
    <s v="2.1.1-REMUNERACIONES"/>
    <s v="10-FONDO GENERAL"/>
  </r>
  <r>
    <s v="N"/>
    <n v="743356.1"/>
    <n v="1598932"/>
    <s v="0202-MINISTERIO DE  INTERIOR Y POLICÍA"/>
    <x v="0"/>
    <x v="0"/>
    <x v="0"/>
    <s v="4-SERVICIOS SOCIALES"/>
    <s v="4.5-Protección social"/>
    <s v="4.5.01-Edad avanzada, pensiones (por edad o incapacidad)"/>
    <s v="99-MULTIPROVINCIAL"/>
    <s v="00-N/A"/>
    <s v="0007-DIRECCION GENERAL DE LA RESERVA DE LA POLICIA NACIONAL"/>
    <x v="0"/>
    <s v="2.1-REMUNERACIONES Y CONTRIBUCIONES"/>
    <s v="2.1.5-CONTRIBUCIONES A LA SEGURIDAD SOCIAL"/>
    <s v="10-FONDO GENERAL"/>
  </r>
  <r>
    <s v="N"/>
    <n v="354318.96"/>
    <n v="1373820"/>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1-SERVICIOS BÁSICOS"/>
    <s v="10-FONDO GENERAL"/>
  </r>
  <r>
    <s v="N"/>
    <n v="98405.119999999995"/>
    <n v="345000"/>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3-VIÁTICOS"/>
    <s v="10-FONDO GENERAL"/>
  </r>
  <r>
    <s v="N"/>
    <n v="886711.6"/>
    <n v="5667654"/>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6-SEGUROS"/>
    <s v="10-FONDO GENERAL"/>
  </r>
  <r>
    <s v="N"/>
    <n v="0"/>
    <n v="1625964"/>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7-SERVICIOS DE CONSERVACIÓN, REPARACIONES MENORES E INSTALACIONES TEMPORALES"/>
    <s v="10-FONDO GENERAL"/>
  </r>
  <r>
    <s v="N"/>
    <n v="256681.21"/>
    <n v="336000"/>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8-OTROS SERVICIOS NO INCLUIDOS EN CONCEPTOS ANTERIORES"/>
    <s v="10-FONDO GENERAL"/>
  </r>
  <r>
    <s v="N"/>
    <n v="0"/>
    <n v="400000"/>
    <s v="0202-MINISTERIO DE  INTERIOR Y POLICÍA"/>
    <x v="0"/>
    <x v="0"/>
    <x v="0"/>
    <s v="4-SERVICIOS SOCIALES"/>
    <s v="4.5-Protección social"/>
    <s v="4.5.01-Edad avanzada, pensiones (por edad o incapacidad)"/>
    <s v="99-MULTIPROVINCIAL"/>
    <s v="00-N/A"/>
    <s v="0007-DIRECCION GENERAL DE LA RESERVA DE LA POLICIA NACIONAL"/>
    <x v="0"/>
    <s v="2.2-CONTRATACIÓN DE SERVICIOS"/>
    <s v="2.2.9-OTRAS CONTRATACIONES DE SERVICIOS"/>
    <s v="10-FONDO GENERAL"/>
  </r>
  <r>
    <s v="N"/>
    <n v="40941.9"/>
    <n v="45000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1-ALIMENTOS Y PRODUCTOS AGROFORESTALES"/>
    <s v="10-FONDO GENERAL"/>
  </r>
  <r>
    <s v="N"/>
    <n v="100000.28"/>
    <n v="20000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2-TEXTILES Y VESTUARIOS"/>
    <s v="10-FONDO GENERAL"/>
  </r>
  <r>
    <s v="N"/>
    <n v="40674.6"/>
    <n v="10000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3-PAPEL, CARTÓN E IMPRESOS"/>
    <s v="10-FONDO GENERAL"/>
  </r>
  <r>
    <s v="N"/>
    <n v="4473659.16"/>
    <n v="1822400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4-PRODUCTOS FARMACÉUTICOS"/>
    <s v="10-FONDO GENERAL"/>
  </r>
  <r>
    <s v="N"/>
    <n v="0"/>
    <n v="7000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5-CUERO, CAUCHO Y PLÁSTICO"/>
    <s v="10-FONDO GENERAL"/>
  </r>
  <r>
    <s v="N"/>
    <n v="0"/>
    <n v="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6-PRODUCTOS DE MINERALES, METÁLICOS Y NO METÁLICOS"/>
    <s v="10-FONDO GENERAL"/>
  </r>
  <r>
    <s v="N"/>
    <n v="2855752.5"/>
    <n v="580000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7-COMBUSTIBLES, LUBRICANTES, PRODUCTOS QUÍMICOS Y CONEXOS"/>
    <s v="10-FONDO GENERAL"/>
  </r>
  <r>
    <s v="N"/>
    <n v="373994.39"/>
    <n v="780000"/>
    <s v="0202-MINISTERIO DE  INTERIOR Y POLICÍA"/>
    <x v="0"/>
    <x v="0"/>
    <x v="0"/>
    <s v="4-SERVICIOS SOCIALES"/>
    <s v="4.5-Protección social"/>
    <s v="4.5.01-Edad avanzada, pensiones (por edad o incapacidad)"/>
    <s v="99-MULTIPROVINCIAL"/>
    <s v="00-N/A"/>
    <s v="0007-DIRECCION GENERAL DE LA RESERVA DE LA POLICIA NACIONAL"/>
    <x v="0"/>
    <s v="2.3-MATERIALES Y SUMINISTROS"/>
    <s v="2.3.9-PRODUCTOS Y ÚTILES VARIOS"/>
    <s v="10-FONDO GENERAL"/>
  </r>
  <r>
    <s v="N"/>
    <n v="12652000"/>
    <n v="41762500"/>
    <s v="0202-MINISTERIO DE  INTERIOR Y POLICÍA"/>
    <x v="0"/>
    <x v="0"/>
    <x v="0"/>
    <s v="4-SERVICIOS SOCIALES"/>
    <s v="4.5-Protección social"/>
    <s v="4.5.01-Edad avanzada, pensiones (por edad o incapacidad)"/>
    <s v="99-MULTIPROVINCIAL"/>
    <s v="00-N/A"/>
    <s v="0009-COMITÉ DE RETIRO DE LA POLICIA NACIONAL"/>
    <x v="0"/>
    <s v="2.1-REMUNERACIONES Y CONTRIBUCIONES"/>
    <s v="2.1.1-REMUNERACIONES"/>
    <s v="10-FONDO GENERAL"/>
  </r>
  <r>
    <s v="N"/>
    <n v="2592100"/>
    <n v="7792800"/>
    <s v="0202-MINISTERIO DE  INTERIOR Y POLICÍA"/>
    <x v="0"/>
    <x v="0"/>
    <x v="0"/>
    <s v="4-SERVICIOS SOCIALES"/>
    <s v="4.5-Protección social"/>
    <s v="4.5.01-Edad avanzada, pensiones (por edad o incapacidad)"/>
    <s v="99-MULTIPROVINCIAL"/>
    <s v="00-N/A"/>
    <s v="0009-COMITÉ DE RETIRO DE LA POLICIA NACIONAL"/>
    <x v="0"/>
    <s v="2.1-REMUNERACIONES Y CONTRIBUCIONES"/>
    <s v="2.1.2-SOBRESUELDOS"/>
    <s v="10-FONDO GENERAL"/>
  </r>
  <r>
    <s v="N"/>
    <n v="898292"/>
    <n v="2737050"/>
    <s v="0202-MINISTERIO DE  INTERIOR Y POLICÍA"/>
    <x v="0"/>
    <x v="0"/>
    <x v="0"/>
    <s v="4-SERVICIOS SOCIALES"/>
    <s v="4.5-Protección social"/>
    <s v="4.5.01-Edad avanzada, pensiones (por edad o incapacidad)"/>
    <s v="99-MULTIPROVINCIAL"/>
    <s v="00-N/A"/>
    <s v="0009-COMITÉ DE RETIRO DE LA POLICIA NACIONAL"/>
    <x v="0"/>
    <s v="2.1-REMUNERACIONES Y CONTRIBUCIONES"/>
    <s v="2.1.5-CONTRIBUCIONES A LA SEGURIDAD SOCIAL"/>
    <s v="10-FONDO GENERAL"/>
  </r>
  <r>
    <s v="N"/>
    <n v="386945.53"/>
    <n v="1941600"/>
    <s v="0202-MINISTERIO DE  INTERIOR Y POLICÍA"/>
    <x v="0"/>
    <x v="0"/>
    <x v="0"/>
    <s v="4-SERVICIOS SOCIALES"/>
    <s v="4.5-Protección social"/>
    <s v="4.5.01-Edad avanzada, pensiones (por edad o incapacidad)"/>
    <s v="99-MULTIPROVINCIAL"/>
    <s v="00-N/A"/>
    <s v="0009-COMITÉ DE RETIRO DE LA POLICIA NACIONAL"/>
    <x v="0"/>
    <s v="2.2-CONTRATACIÓN DE SERVICIOS"/>
    <s v="2.2.1-SERVICIOS BÁSICOS"/>
    <s v="10-FONDO GENERAL"/>
  </r>
  <r>
    <s v="N"/>
    <n v="68035004"/>
    <n v="400015000"/>
    <s v="0202-MINISTERIO DE  INTERIOR Y POLICÍA"/>
    <x v="0"/>
    <x v="0"/>
    <x v="0"/>
    <s v="4-SERVICIOS SOCIALES"/>
    <s v="4.5-Protección social"/>
    <s v="4.5.01-Edad avanzada, pensiones (por edad o incapacidad)"/>
    <s v="99-MULTIPROVINCIAL"/>
    <s v="00-N/A"/>
    <s v="0009-COMITÉ DE RETIRO DE LA POLICIA NACIONAL"/>
    <x v="0"/>
    <s v="2.2-CONTRATACIÓN DE SERVICIOS"/>
    <s v="2.2.6-SEGUROS"/>
    <s v="10-FONDO GENERAL"/>
  </r>
  <r>
    <s v="N"/>
    <n v="0"/>
    <n v="1100000"/>
    <s v="0202-MINISTERIO DE  INTERIOR Y POLICÍA"/>
    <x v="0"/>
    <x v="0"/>
    <x v="0"/>
    <s v="4-SERVICIOS SOCIALES"/>
    <s v="4.5-Protección social"/>
    <s v="4.5.01-Edad avanzada, pensiones (por edad o incapacidad)"/>
    <s v="99-MULTIPROVINCIAL"/>
    <s v="00-N/A"/>
    <s v="0009-COMITÉ DE RETIRO DE LA POLICIA NACIONAL"/>
    <x v="0"/>
    <s v="2.2-CONTRATACIÓN DE SERVICIOS"/>
    <s v="2.2.7-SERVICIOS DE CONSERVACIÓN, REPARACIONES MENORES E INSTALACIONES TEMPORALES"/>
    <s v="10-FONDO GENERAL"/>
  </r>
  <r>
    <s v="N"/>
    <n v="381123.01"/>
    <n v="1198462"/>
    <s v="0202-MINISTERIO DE  INTERIOR Y POLICÍA"/>
    <x v="0"/>
    <x v="0"/>
    <x v="0"/>
    <s v="4-SERVICIOS SOCIALES"/>
    <s v="4.5-Protección social"/>
    <s v="4.5.01-Edad avanzada, pensiones (por edad o incapacidad)"/>
    <s v="99-MULTIPROVINCIAL"/>
    <s v="00-N/A"/>
    <s v="0009-COMITÉ DE RETIRO DE LA POLICIA NACIONAL"/>
    <x v="0"/>
    <s v="2.3-MATERIALES Y SUMINISTROS"/>
    <s v="2.3.3-PAPEL, CARTÓN E IMPRESOS"/>
    <s v="10-FONDO GENERAL"/>
  </r>
  <r>
    <s v="N"/>
    <n v="13424231"/>
    <n v="22000000"/>
    <s v="0202-MINISTERIO DE  INTERIOR Y POLICÍA"/>
    <x v="0"/>
    <x v="0"/>
    <x v="0"/>
    <s v="4-SERVICIOS SOCIALES"/>
    <s v="4.5-Protección social"/>
    <s v="4.5.01-Edad avanzada, pensiones (por edad o incapacidad)"/>
    <s v="99-MULTIPROVINCIAL"/>
    <s v="00-N/A"/>
    <s v="0009-COMITÉ DE RETIRO DE LA POLICIA NACIONAL"/>
    <x v="0"/>
    <s v="2.3-MATERIALES Y SUMINISTROS"/>
    <s v="2.3.4-PRODUCTOS FARMACÉUTICOS"/>
    <s v="10-FONDO GENERAL"/>
  </r>
  <r>
    <s v="N"/>
    <n v="1694759.88"/>
    <n v="6168400"/>
    <s v="0202-MINISTERIO DE  INTERIOR Y POLICÍA"/>
    <x v="0"/>
    <x v="0"/>
    <x v="0"/>
    <s v="4-SERVICIOS SOCIALES"/>
    <s v="4.5-Protección social"/>
    <s v="4.5.01-Edad avanzada, pensiones (por edad o incapacidad)"/>
    <s v="99-MULTIPROVINCIAL"/>
    <s v="00-N/A"/>
    <s v="0009-COMITÉ DE RETIRO DE LA POLICIA NACIONAL"/>
    <x v="0"/>
    <s v="2.3-MATERIALES Y SUMINISTROS"/>
    <s v="2.3.7-COMBUSTIBLES, LUBRICANTES, PRODUCTOS QUÍMICOS Y CONEXOS"/>
    <s v="10-FONDO GENERAL"/>
  </r>
  <r>
    <s v="N"/>
    <n v="577609.32999999996"/>
    <n v="1764554"/>
    <s v="0202-MINISTERIO DE  INTERIOR Y POLICÍA"/>
    <x v="0"/>
    <x v="0"/>
    <x v="0"/>
    <s v="4-SERVICIOS SOCIALES"/>
    <s v="4.5-Protección social"/>
    <s v="4.5.01-Edad avanzada, pensiones (por edad o incapacidad)"/>
    <s v="99-MULTIPROVINCIAL"/>
    <s v="00-N/A"/>
    <s v="0009-COMITÉ DE RETIRO DE LA POLICIA NACIONAL"/>
    <x v="0"/>
    <s v="2.3-MATERIALES Y SUMINISTROS"/>
    <s v="2.3.9-PRODUCTOS Y ÚTILES VARIOS"/>
    <s v="10-FONDO GENERAL"/>
  </r>
  <r>
    <s v="N"/>
    <n v="9965023"/>
    <n v="45760149"/>
    <s v="0202-MINISTERIO DE  INTERIOR Y POLICÍA"/>
    <x v="0"/>
    <x v="0"/>
    <x v="0"/>
    <s v="4-SERVICIOS SOCIALES"/>
    <s v="4.6-Equidad de género"/>
    <s v="4.6.03-Acciones para una cultura de igualdad de género."/>
    <s v="99-MULTIPROVINCIAL"/>
    <s v="00-N/A"/>
    <s v="0001-MINISTERIO DE INTERIOR Y POLICIA"/>
    <x v="0"/>
    <s v="2.1-REMUNERACIONES Y CONTRIBUCIONES"/>
    <s v="2.1.1-REMUNERACIONES"/>
    <s v="10-FONDO GENERAL"/>
  </r>
  <r>
    <s v="N"/>
    <n v="0"/>
    <n v="7040022"/>
    <s v="0202-MINISTERIO DE  INTERIOR Y POLICÍA"/>
    <x v="0"/>
    <x v="0"/>
    <x v="0"/>
    <s v="4-SERVICIOS SOCIALES"/>
    <s v="4.6-Equidad de género"/>
    <s v="4.6.03-Acciones para una cultura de igualdad de género."/>
    <s v="99-MULTIPROVINCIAL"/>
    <s v="00-N/A"/>
    <s v="0001-MINISTERIO DE INTERIOR Y POLICIA"/>
    <x v="0"/>
    <s v="2.1-REMUNERACIONES Y CONTRIBUCIONES"/>
    <s v="2.1.2-SOBRESUELDOS"/>
    <s v="10-FONDO GENERAL"/>
  </r>
  <r>
    <s v="N"/>
    <n v="0"/>
    <n v="5520011"/>
    <s v="0202-MINISTERIO DE  INTERIOR Y POLICÍA"/>
    <x v="0"/>
    <x v="0"/>
    <x v="0"/>
    <s v="4-SERVICIOS SOCIALES"/>
    <s v="4.6-Equidad de género"/>
    <s v="4.6.03-Acciones para una cultura de igualdad de género."/>
    <s v="99-MULTIPROVINCIAL"/>
    <s v="00-N/A"/>
    <s v="0001-MINISTERIO DE INTERIOR Y POLICIA"/>
    <x v="0"/>
    <s v="2.1-REMUNERACIONES Y CONTRIBUCIONES"/>
    <s v="2.1.4-GRATIFICACIONES Y BONIFICACIONES"/>
    <s v="10-FONDO GENERAL"/>
  </r>
  <r>
    <s v="N"/>
    <n v="1515798.03"/>
    <n v="6542995"/>
    <s v="0202-MINISTERIO DE  INTERIOR Y POLICÍA"/>
    <x v="0"/>
    <x v="0"/>
    <x v="0"/>
    <s v="4-SERVICIOS SOCIALES"/>
    <s v="4.6-Equidad de género"/>
    <s v="4.6.03-Acciones para una cultura de igualdad de género."/>
    <s v="99-MULTIPROVINCIAL"/>
    <s v="00-N/A"/>
    <s v="0001-MINISTERIO DE INTERIOR Y POLICIA"/>
    <x v="0"/>
    <s v="2.1-REMUNERACIONES Y CONTRIBUCIONES"/>
    <s v="2.1.5-CONTRIBUCIONES A LA SEGURIDAD SOCIAL"/>
    <s v="10-FONDO GENERAL"/>
  </r>
  <r>
    <s v="N"/>
    <n v="0"/>
    <n v="8485000"/>
    <s v="0202-MINISTERIO DE  INTERIOR Y POLICÍA"/>
    <x v="0"/>
    <x v="0"/>
    <x v="0"/>
    <s v="4-SERVICIOS SOCIALES"/>
    <s v="4.6-Equidad de género"/>
    <s v="4.6.03-Acciones para una cultura de igualdad de género."/>
    <s v="99-MULTIPROVINCIAL"/>
    <s v="00-N/A"/>
    <s v="0001-MINISTERIO DE INTERIOR Y POLICIA"/>
    <x v="0"/>
    <s v="2.2-CONTRATACIÓN DE SERVICIOS"/>
    <s v="2.2.2-PUBLICIDAD, IMPRESIÓN Y ENCUADERNACIÓN"/>
    <s v="10-FONDO GENERAL"/>
  </r>
  <r>
    <s v="N"/>
    <n v="130724.89"/>
    <n v="1687244"/>
    <s v="0202-MINISTERIO DE  INTERIOR Y POLICÍA"/>
    <x v="0"/>
    <x v="0"/>
    <x v="0"/>
    <s v="4-SERVICIOS SOCIALES"/>
    <s v="4.6-Equidad de género"/>
    <s v="4.6.03-Acciones para una cultura de igualdad de género."/>
    <s v="99-MULTIPROVINCIAL"/>
    <s v="00-N/A"/>
    <s v="0001-MINISTERIO DE INTERIOR Y POLICIA"/>
    <x v="0"/>
    <s v="2.2-CONTRATACIÓN DE SERVICIOS"/>
    <s v="2.2.3-VIÁTICOS"/>
    <s v="10-FONDO GENERAL"/>
  </r>
  <r>
    <s v="N"/>
    <n v="0"/>
    <n v="2700000"/>
    <s v="0202-MINISTERIO DE  INTERIOR Y POLICÍA"/>
    <x v="0"/>
    <x v="0"/>
    <x v="0"/>
    <s v="4-SERVICIOS SOCIALES"/>
    <s v="4.6-Equidad de género"/>
    <s v="4.6.03-Acciones para una cultura de igualdad de género."/>
    <s v="99-MULTIPROVINCIAL"/>
    <s v="00-N/A"/>
    <s v="0001-MINISTERIO DE INTERIOR Y POLICIA"/>
    <x v="0"/>
    <s v="2.2-CONTRATACIÓN DE SERVICIOS"/>
    <s v="2.2.4-TRANSPORTE Y ALMACENAJE"/>
    <s v="10-FONDO GENERAL"/>
  </r>
  <r>
    <s v="N"/>
    <n v="0"/>
    <n v="100000"/>
    <s v="0202-MINISTERIO DE  INTERIOR Y POLICÍA"/>
    <x v="0"/>
    <x v="0"/>
    <x v="0"/>
    <s v="4-SERVICIOS SOCIALES"/>
    <s v="4.6-Equidad de género"/>
    <s v="4.6.03-Acciones para una cultura de igualdad de género."/>
    <s v="99-MULTIPROVINCIAL"/>
    <s v="00-N/A"/>
    <s v="0001-MINISTERIO DE INTERIOR Y POLICIA"/>
    <x v="0"/>
    <s v="2.2-CONTRATACIÓN DE SERVICIOS"/>
    <s v="2.2.5-ALQUILERES Y RENTAS"/>
    <s v="10-FONDO GENERAL"/>
  </r>
  <r>
    <s v="N"/>
    <n v="4191212.29"/>
    <n v="7427493"/>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1-TRANSFERENCIAS CORRIENTES AL SECTOR PRIVADO"/>
    <s v="10-FONDO GENERAL"/>
  </r>
  <r>
    <s v="N"/>
    <n v="3980805.15"/>
    <n v="7572506"/>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1-TRANSFERENCIAS CORRIENTES AL SECTOR PRIVADO"/>
    <s v="20-FONDOS CON DESTINO ESPECÍFICO"/>
  </r>
  <r>
    <s v="N"/>
    <n v="8658104"/>
    <n v="0"/>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3-TRANSFERENCIAS CORRIENTES A GOBIERNOS GENERALES LOCALES"/>
    <s v="10-FONDO GENERAL"/>
  </r>
  <r>
    <s v="N"/>
    <n v="10843018.800000001"/>
    <n v="4300000"/>
    <s v="0202-MINISTERIO DE  INTERIOR Y POLICÍA"/>
    <x v="1"/>
    <x v="0"/>
    <x v="0"/>
    <s v="1-SERVICIOS  GENERALES"/>
    <s v="1.1-Administración general"/>
    <s v="1.1.02-Gestión administrativa, financiera, fiscal, económica y planificación"/>
    <s v="99-MULTIPROVINCIAL"/>
    <s v="00-N/A"/>
    <s v="0001-MINISTERIO DE INTERIOR Y POLICIA"/>
    <x v="0"/>
    <s v="2.4-TRANSFERENCIAS CORRIENTES"/>
    <s v="2.4.7-TRANSFERENCIAS CORRIENTES AL SECTOR EXTERNO"/>
    <s v="10-FONDO GENERAL"/>
  </r>
  <r>
    <s v="N"/>
    <n v="531228225"/>
    <n v="1274947745"/>
    <s v="0202-MINISTERIO DE  INTERIOR Y POLICÍA"/>
    <x v="1"/>
    <x v="0"/>
    <x v="0"/>
    <s v="1-SERVICIOS  GENERALES"/>
    <s v="1.1-Administración general"/>
    <s v="1.1.03-Transferencias a instituciones públicas incluidos los gobiernos locales"/>
    <s v="99-MULTIPROVINCIAL"/>
    <s v="00-N/A"/>
    <s v="0001-MINISTERIO DE INTERIOR Y POLICIA"/>
    <x v="0"/>
    <s v="2.4-TRANSFERENCIAS CORRIENTES"/>
    <s v="2.4.2-TRANSFERENCIAS CORRIENTES AL  GOBIERNO GENERAL NACIONAL"/>
    <s v="20-FONDOS CON DESTINO ESPECÍFICO"/>
  </r>
  <r>
    <s v="N"/>
    <n v="334771244.23000002"/>
    <n v="135000000"/>
    <s v="0202-MINISTERIO DE  INTERIOR Y POLICÍA"/>
    <x v="1"/>
    <x v="0"/>
    <x v="0"/>
    <s v="1-SERVICIOS  GENERALES"/>
    <s v="1.1-Administración general"/>
    <s v="1.1.03-Transferencias a instituciones públicas incluidos los gobiernos locales"/>
    <s v="99-MULTIPROVINCIAL"/>
    <s v="00-N/A"/>
    <s v="0001-MINISTERIO DE INTERIOR Y POLICIA"/>
    <x v="0"/>
    <s v="2.4-TRANSFERENCIAS CORRIENTES"/>
    <s v="2.4.3-TRANSFERENCIAS CORRIENTES A GOBIERNOS GENERALES LOCALES"/>
    <s v="10-FONDO GENERAL"/>
  </r>
  <r>
    <s v="N"/>
    <n v="7547549416"/>
    <n v="18971484488"/>
    <s v="0202-MINISTERIO DE  INTERIOR Y POLICÍA"/>
    <x v="1"/>
    <x v="0"/>
    <x v="0"/>
    <s v="1-SERVICIOS  GENERALES"/>
    <s v="1.1-Administración general"/>
    <s v="1.1.03-Transferencias a instituciones públicas incluidos los gobiernos locales"/>
    <s v="99-MULTIPROVINCIAL"/>
    <s v="00-N/A"/>
    <s v="0001-MINISTERIO DE INTERIOR Y POLICIA"/>
    <x v="0"/>
    <s v="2.4-TRANSFERENCIAS CORRIENTES"/>
    <s v="2.4.3-TRANSFERENCIAS CORRIENTES A GOBIERNOS GENERALES LOCALES"/>
    <s v="20-FONDOS CON DESTINO ESPECÍFICO"/>
  </r>
  <r>
    <s v="N"/>
    <n v="4383907.21"/>
    <n v="4200000"/>
    <s v="0202-MINISTERIO DE  INTERIOR Y POLICÍA"/>
    <x v="1"/>
    <x v="0"/>
    <x v="0"/>
    <s v="1-SERVICIOS  GENERALES"/>
    <s v="1.4-Justicia, orden público y seguridad"/>
    <s v="1.4.01-Servicios de seguridad interior"/>
    <s v="02-AZUA"/>
    <s v="00-N/A"/>
    <s v="0001-MINISTERIO DE INTERIOR Y POLICIA"/>
    <x v="0"/>
    <s v="2.4-TRANSFERENCIAS CORRIENTES"/>
    <s v="2.4.1-TRANSFERENCIAS CORRIENTES AL SECTOR PRIVADO"/>
    <s v="10-FONDO GENERAL"/>
  </r>
  <r>
    <s v="N"/>
    <n v="1125000"/>
    <n v="2700000"/>
    <s v="0202-MINISTERIO DE  INTERIOR Y POLICÍA"/>
    <x v="1"/>
    <x v="0"/>
    <x v="0"/>
    <s v="1-SERVICIOS  GENERALES"/>
    <s v="1.4-Justicia, orden público y seguridad"/>
    <s v="1.4.01-Servicios de seguridad interior"/>
    <s v="03-BAHORUCO"/>
    <s v="00-N/A"/>
    <s v="0001-MINISTERIO DE INTERIOR Y POLICIA"/>
    <x v="0"/>
    <s v="2.4-TRANSFERENCIAS CORRIENTES"/>
    <s v="2.4.1-TRANSFERENCIAS CORRIENTES AL SECTOR PRIVADO"/>
    <s v="10-FONDO GENERAL"/>
  </r>
  <r>
    <s v="N"/>
    <n v="2250000"/>
    <n v="5400000"/>
    <s v="0202-MINISTERIO DE  INTERIOR Y POLICÍA"/>
    <x v="1"/>
    <x v="0"/>
    <x v="0"/>
    <s v="1-SERVICIOS  GENERALES"/>
    <s v="1.4-Justicia, orden público y seguridad"/>
    <s v="1.4.01-Servicios de seguridad interior"/>
    <s v="04-BARAHONA"/>
    <s v="00-N/A"/>
    <s v="0001-MINISTERIO DE INTERIOR Y POLICIA"/>
    <x v="0"/>
    <s v="2.4-TRANSFERENCIAS CORRIENTES"/>
    <s v="2.4.1-TRANSFERENCIAS CORRIENTES AL SECTOR PRIVADO"/>
    <s v="10-FONDO GENERAL"/>
  </r>
  <r>
    <s v="N"/>
    <n v="1750000"/>
    <n v="4200000"/>
    <s v="0202-MINISTERIO DE  INTERIOR Y POLICÍA"/>
    <x v="1"/>
    <x v="0"/>
    <x v="0"/>
    <s v="1-SERVICIOS  GENERALES"/>
    <s v="1.4-Justicia, orden público y seguridad"/>
    <s v="1.4.01-Servicios de seguridad interior"/>
    <s v="05-DAJABON"/>
    <s v="00-N/A"/>
    <s v="0001-MINISTERIO DE INTERIOR Y POLICIA"/>
    <x v="0"/>
    <s v="2.4-TRANSFERENCIAS CORRIENTES"/>
    <s v="2.4.1-TRANSFERENCIAS CORRIENTES AL SECTOR PRIVADO"/>
    <s v="10-FONDO GENERAL"/>
  </r>
  <r>
    <s v="N"/>
    <n v="5195235.5999999996"/>
    <n v="8600000"/>
    <s v="0202-MINISTERIO DE  INTERIOR Y POLICÍA"/>
    <x v="1"/>
    <x v="0"/>
    <x v="0"/>
    <s v="1-SERVICIOS  GENERALES"/>
    <s v="1.4-Justicia, orden público y seguridad"/>
    <s v="1.4.01-Servicios de seguridad interior"/>
    <s v="06-DUARTE"/>
    <s v="00-N/A"/>
    <s v="0001-MINISTERIO DE INTERIOR Y POLICIA"/>
    <x v="0"/>
    <s v="2.4-TRANSFERENCIAS CORRIENTES"/>
    <s v="2.4.1-TRANSFERENCIAS CORRIENTES AL SECTOR PRIVADO"/>
    <s v="10-FONDO GENERAL"/>
  </r>
  <r>
    <s v="N"/>
    <n v="1250000"/>
    <n v="3000000"/>
    <s v="0202-MINISTERIO DE  INTERIOR Y POLICÍA"/>
    <x v="1"/>
    <x v="0"/>
    <x v="0"/>
    <s v="1-SERVICIOS  GENERALES"/>
    <s v="1.4-Justicia, orden público y seguridad"/>
    <s v="1.4.01-Servicios de seguridad interior"/>
    <s v="07-ELIAS PINA"/>
    <s v="00-N/A"/>
    <s v="0001-MINISTERIO DE INTERIOR Y POLICIA"/>
    <x v="0"/>
    <s v="2.4-TRANSFERENCIAS CORRIENTES"/>
    <s v="2.4.1-TRANSFERENCIAS CORRIENTES AL SECTOR PRIVADO"/>
    <s v="10-FONDO GENERAL"/>
  </r>
  <r>
    <s v="N"/>
    <n v="1250000"/>
    <n v="3000000"/>
    <s v="0202-MINISTERIO DE  INTERIOR Y POLICÍA"/>
    <x v="1"/>
    <x v="0"/>
    <x v="0"/>
    <s v="1-SERVICIOS  GENERALES"/>
    <s v="1.4-Justicia, orden público y seguridad"/>
    <s v="1.4.01-Servicios de seguridad interior"/>
    <s v="08-EL SEIBO"/>
    <s v="00-N/A"/>
    <s v="0001-MINISTERIO DE INTERIOR Y POLICIA"/>
    <x v="0"/>
    <s v="2.4-TRANSFERENCIAS CORRIENTES"/>
    <s v="2.4.1-TRANSFERENCIAS CORRIENTES AL SECTOR PRIVADO"/>
    <s v="10-FONDO GENERAL"/>
  </r>
  <r>
    <s v="N"/>
    <n v="4250000"/>
    <n v="10200000"/>
    <s v="0202-MINISTERIO DE  INTERIOR Y POLICÍA"/>
    <x v="1"/>
    <x v="0"/>
    <x v="0"/>
    <s v="1-SERVICIOS  GENERALES"/>
    <s v="1.4-Justicia, orden público y seguridad"/>
    <s v="1.4.01-Servicios de seguridad interior"/>
    <s v="09-ESPAILLAT"/>
    <s v="00-N/A"/>
    <s v="0001-MINISTERIO DE INTERIOR Y POLICIA"/>
    <x v="0"/>
    <s v="2.4-TRANSFERENCIAS CORRIENTES"/>
    <s v="2.4.1-TRANSFERENCIAS CORRIENTES AL SECTOR PRIVADO"/>
    <s v="10-FONDO GENERAL"/>
  </r>
  <r>
    <s v="N"/>
    <n v="1500000"/>
    <n v="3600000"/>
    <s v="0202-MINISTERIO DE  INTERIOR Y POLICÍA"/>
    <x v="1"/>
    <x v="0"/>
    <x v="0"/>
    <s v="1-SERVICIOS  GENERALES"/>
    <s v="1.4-Justicia, orden público y seguridad"/>
    <s v="1.4.01-Servicios de seguridad interior"/>
    <s v="10-INDEPENDENCIA"/>
    <s v="00-N/A"/>
    <s v="0001-MINISTERIO DE INTERIOR Y POLICIA"/>
    <x v="0"/>
    <s v="2.4-TRANSFERENCIAS CORRIENTES"/>
    <s v="2.4.1-TRANSFERENCIAS CORRIENTES AL SECTOR PRIVADO"/>
    <s v="10-FONDO GENERAL"/>
  </r>
  <r>
    <s v="N"/>
    <n v="2250000"/>
    <n v="5400000"/>
    <s v="0202-MINISTERIO DE  INTERIOR Y POLICÍA"/>
    <x v="1"/>
    <x v="0"/>
    <x v="0"/>
    <s v="1-SERVICIOS  GENERALES"/>
    <s v="1.4-Justicia, orden público y seguridad"/>
    <s v="1.4.01-Servicios de seguridad interior"/>
    <s v="11-LA ALTAGRACIA"/>
    <s v="00-N/A"/>
    <s v="0001-MINISTERIO DE INTERIOR Y POLICIA"/>
    <x v="0"/>
    <s v="2.4-TRANSFERENCIAS CORRIENTES"/>
    <s v="2.4.1-TRANSFERENCIAS CORRIENTES AL SECTOR PRIVADO"/>
    <s v="10-FONDO GENERAL"/>
  </r>
  <r>
    <s v="N"/>
    <n v="2000000"/>
    <n v="4800000"/>
    <s v="0202-MINISTERIO DE  INTERIOR Y POLICÍA"/>
    <x v="1"/>
    <x v="0"/>
    <x v="0"/>
    <s v="1-SERVICIOS  GENERALES"/>
    <s v="1.4-Justicia, orden público y seguridad"/>
    <s v="1.4.01-Servicios de seguridad interior"/>
    <s v="12-LA ROMANA"/>
    <s v="00-N/A"/>
    <s v="0001-MINISTERIO DE INTERIOR Y POLICIA"/>
    <x v="0"/>
    <s v="2.4-TRANSFERENCIAS CORRIENTES"/>
    <s v="2.4.1-TRANSFERENCIAS CORRIENTES AL SECTOR PRIVADO"/>
    <s v="10-FONDO GENERAL"/>
  </r>
  <r>
    <s v="N"/>
    <n v="2750000"/>
    <n v="6600000"/>
    <s v="0202-MINISTERIO DE  INTERIOR Y POLICÍA"/>
    <x v="1"/>
    <x v="0"/>
    <x v="0"/>
    <s v="1-SERVICIOS  GENERALES"/>
    <s v="1.4-Justicia, orden público y seguridad"/>
    <s v="1.4.01-Servicios de seguridad interior"/>
    <s v="13-LA VEGA"/>
    <s v="00-N/A"/>
    <s v="0001-MINISTERIO DE INTERIOR Y POLICIA"/>
    <x v="0"/>
    <s v="2.4-TRANSFERENCIAS CORRIENTES"/>
    <s v="2.4.1-TRANSFERENCIAS CORRIENTES AL SECTOR PRIVADO"/>
    <s v="10-FONDO GENERAL"/>
  </r>
  <r>
    <s v="N"/>
    <n v="2250000"/>
    <n v="5000000"/>
    <s v="0202-MINISTERIO DE  INTERIOR Y POLICÍA"/>
    <x v="1"/>
    <x v="0"/>
    <x v="0"/>
    <s v="1-SERVICIOS  GENERALES"/>
    <s v="1.4-Justicia, orden público y seguridad"/>
    <s v="1.4.01-Servicios de seguridad interior"/>
    <s v="14-MARIA TRINIDAD SANCHEZ"/>
    <s v="00-N/A"/>
    <s v="0001-MINISTERIO DE INTERIOR Y POLICIA"/>
    <x v="0"/>
    <s v="2.4-TRANSFERENCIAS CORRIENTES"/>
    <s v="2.4.1-TRANSFERENCIAS CORRIENTES AL SECTOR PRIVADO"/>
    <s v="10-FONDO GENERAL"/>
  </r>
  <r>
    <s v="N"/>
    <n v="1375000"/>
    <n v="3300000"/>
    <s v="0202-MINISTERIO DE  INTERIOR Y POLICÍA"/>
    <x v="1"/>
    <x v="0"/>
    <x v="0"/>
    <s v="1-SERVICIOS  GENERALES"/>
    <s v="1.4-Justicia, orden público y seguridad"/>
    <s v="1.4.01-Servicios de seguridad interior"/>
    <s v="15-MONTE CRISTI"/>
    <s v="00-N/A"/>
    <s v="0001-MINISTERIO DE INTERIOR Y POLICIA"/>
    <x v="0"/>
    <s v="2.4-TRANSFERENCIAS CORRIENTES"/>
    <s v="2.4.1-TRANSFERENCIAS CORRIENTES AL SECTOR PRIVADO"/>
    <s v="10-FONDO GENERAL"/>
  </r>
  <r>
    <s v="N"/>
    <n v="2625000"/>
    <n v="6100000"/>
    <s v="0202-MINISTERIO DE  INTERIOR Y POLICÍA"/>
    <x v="1"/>
    <x v="0"/>
    <x v="0"/>
    <s v="1-SERVICIOS  GENERALES"/>
    <s v="1.4-Justicia, orden público y seguridad"/>
    <s v="1.4.01-Servicios de seguridad interior"/>
    <s v="16-PEDERNALES"/>
    <s v="00-N/A"/>
    <s v="0001-MINISTERIO DE INTERIOR Y POLICIA"/>
    <x v="0"/>
    <s v="2.4-TRANSFERENCIAS CORRIENTES"/>
    <s v="2.4.1-TRANSFERENCIAS CORRIENTES AL SECTOR PRIVADO"/>
    <s v="10-FONDO GENERAL"/>
  </r>
  <r>
    <s v="N"/>
    <n v="2750000"/>
    <n v="6600000"/>
    <s v="0202-MINISTERIO DE  INTERIOR Y POLICÍA"/>
    <x v="1"/>
    <x v="0"/>
    <x v="0"/>
    <s v="1-SERVICIOS  GENERALES"/>
    <s v="1.4-Justicia, orden público y seguridad"/>
    <s v="1.4.01-Servicios de seguridad interior"/>
    <s v="17-PERAVIA"/>
    <s v="00-N/A"/>
    <s v="0001-MINISTERIO DE INTERIOR Y POLICIA"/>
    <x v="0"/>
    <s v="2.4-TRANSFERENCIAS CORRIENTES"/>
    <s v="2.4.1-TRANSFERENCIAS CORRIENTES AL SECTOR PRIVADO"/>
    <s v="10-FONDO GENERAL"/>
  </r>
  <r>
    <s v="N"/>
    <n v="2000000"/>
    <n v="4800000"/>
    <s v="0202-MINISTERIO DE  INTERIOR Y POLICÍA"/>
    <x v="1"/>
    <x v="0"/>
    <x v="0"/>
    <s v="1-SERVICIOS  GENERALES"/>
    <s v="1.4-Justicia, orden público y seguridad"/>
    <s v="1.4.01-Servicios de seguridad interior"/>
    <s v="18-PUERTO PLATA"/>
    <s v="00-N/A"/>
    <s v="0001-MINISTERIO DE INTERIOR Y POLICIA"/>
    <x v="0"/>
    <s v="2.4-TRANSFERENCIAS CORRIENTES"/>
    <s v="2.4.1-TRANSFERENCIAS CORRIENTES AL SECTOR PRIVADO"/>
    <s v="10-FONDO GENERAL"/>
  </r>
  <r>
    <s v="N"/>
    <n v="1245000"/>
    <n v="2700000"/>
    <s v="0202-MINISTERIO DE  INTERIOR Y POLICÍA"/>
    <x v="1"/>
    <x v="0"/>
    <x v="0"/>
    <s v="1-SERVICIOS  GENERALES"/>
    <s v="1.4-Justicia, orden público y seguridad"/>
    <s v="1.4.01-Servicios de seguridad interior"/>
    <s v="19-HERMANAS MIRABAL"/>
    <s v="00-N/A"/>
    <s v="0001-MINISTERIO DE INTERIOR Y POLICIA"/>
    <x v="0"/>
    <s v="2.4-TRANSFERENCIAS CORRIENTES"/>
    <s v="2.4.1-TRANSFERENCIAS CORRIENTES AL SECTOR PRIVADO"/>
    <s v="10-FONDO GENERAL"/>
  </r>
  <r>
    <s v="N"/>
    <n v="3125000"/>
    <n v="7500000"/>
    <s v="0202-MINISTERIO DE  INTERIOR Y POLICÍA"/>
    <x v="1"/>
    <x v="0"/>
    <x v="0"/>
    <s v="1-SERVICIOS  GENERALES"/>
    <s v="1.4-Justicia, orden público y seguridad"/>
    <s v="1.4.01-Servicios de seguridad interior"/>
    <s v="20-SAMANA"/>
    <s v="00-N/A"/>
    <s v="0001-MINISTERIO DE INTERIOR Y POLICIA"/>
    <x v="0"/>
    <s v="2.4-TRANSFERENCIAS CORRIENTES"/>
    <s v="2.4.1-TRANSFERENCIAS CORRIENTES AL SECTOR PRIVADO"/>
    <s v="10-FONDO GENERAL"/>
  </r>
  <r>
    <s v="N"/>
    <n v="2500000"/>
    <n v="6000000"/>
    <s v="0202-MINISTERIO DE  INTERIOR Y POLICÍA"/>
    <x v="1"/>
    <x v="0"/>
    <x v="0"/>
    <s v="1-SERVICIOS  GENERALES"/>
    <s v="1.4-Justicia, orden público y seguridad"/>
    <s v="1.4.01-Servicios de seguridad interior"/>
    <s v="21-SAN CRISTOBAL"/>
    <s v="00-N/A"/>
    <s v="0001-MINISTERIO DE INTERIOR Y POLICIA"/>
    <x v="0"/>
    <s v="2.4-TRANSFERENCIAS CORRIENTES"/>
    <s v="2.4.1-TRANSFERENCIAS CORRIENTES AL SECTOR PRIVADO"/>
    <s v="10-FONDO GENERAL"/>
  </r>
  <r>
    <s v="N"/>
    <n v="3514645.25"/>
    <n v="6600000"/>
    <s v="0202-MINISTERIO DE  INTERIOR Y POLICÍA"/>
    <x v="1"/>
    <x v="0"/>
    <x v="0"/>
    <s v="1-SERVICIOS  GENERALES"/>
    <s v="1.4-Justicia, orden público y seguridad"/>
    <s v="1.4.01-Servicios de seguridad interior"/>
    <s v="22-SAN JUAN"/>
    <s v="00-N/A"/>
    <s v="0001-MINISTERIO DE INTERIOR Y POLICIA"/>
    <x v="0"/>
    <s v="2.4-TRANSFERENCIAS CORRIENTES"/>
    <s v="2.4.1-TRANSFERENCIAS CORRIENTES AL SECTOR PRIVADO"/>
    <s v="10-FONDO GENERAL"/>
  </r>
  <r>
    <s v="N"/>
    <n v="1500000"/>
    <n v="3600000"/>
    <s v="0202-MINISTERIO DE  INTERIOR Y POLICÍA"/>
    <x v="1"/>
    <x v="0"/>
    <x v="0"/>
    <s v="1-SERVICIOS  GENERALES"/>
    <s v="1.4-Justicia, orden público y seguridad"/>
    <s v="1.4.01-Servicios de seguridad interior"/>
    <s v="23-SAN PEDRO DE MACORIS"/>
    <s v="00-N/A"/>
    <s v="0001-MINISTERIO DE INTERIOR Y POLICIA"/>
    <x v="0"/>
    <s v="2.4-TRANSFERENCIAS CORRIENTES"/>
    <s v="2.4.1-TRANSFERENCIAS CORRIENTES AL SECTOR PRIVADO"/>
    <s v="10-FONDO GENERAL"/>
  </r>
  <r>
    <s v="N"/>
    <n v="2490000"/>
    <n v="4800000"/>
    <s v="0202-MINISTERIO DE  INTERIOR Y POLICÍA"/>
    <x v="1"/>
    <x v="0"/>
    <x v="0"/>
    <s v="1-SERVICIOS  GENERALES"/>
    <s v="1.4-Justicia, orden público y seguridad"/>
    <s v="1.4.01-Servicios de seguridad interior"/>
    <s v="24-SANCHEZ RAMIREZ"/>
    <s v="00-N/A"/>
    <s v="0001-MINISTERIO DE INTERIOR Y POLICIA"/>
    <x v="0"/>
    <s v="2.4-TRANSFERENCIAS CORRIENTES"/>
    <s v="2.4.1-TRANSFERENCIAS CORRIENTES AL SECTOR PRIVADO"/>
    <s v="10-FONDO GENERAL"/>
  </r>
  <r>
    <s v="N"/>
    <n v="6220113.9800000004"/>
    <n v="10800000"/>
    <s v="0202-MINISTERIO DE  INTERIOR Y POLICÍA"/>
    <x v="1"/>
    <x v="0"/>
    <x v="0"/>
    <s v="1-SERVICIOS  GENERALES"/>
    <s v="1.4-Justicia, orden público y seguridad"/>
    <s v="1.4.01-Servicios de seguridad interior"/>
    <s v="25-SANTIAGO"/>
    <s v="00-N/A"/>
    <s v="0001-MINISTERIO DE INTERIOR Y POLICIA"/>
    <x v="0"/>
    <s v="2.4-TRANSFERENCIAS CORRIENTES"/>
    <s v="2.4.1-TRANSFERENCIAS CORRIENTES AL SECTOR PRIVADO"/>
    <s v="10-FONDO GENERAL"/>
  </r>
  <r>
    <s v="N"/>
    <n v="1225000"/>
    <n v="2940000"/>
    <s v="0202-MINISTERIO DE  INTERIOR Y POLICÍA"/>
    <x v="1"/>
    <x v="0"/>
    <x v="0"/>
    <s v="1-SERVICIOS  GENERALES"/>
    <s v="1.4-Justicia, orden público y seguridad"/>
    <s v="1.4.01-Servicios de seguridad interior"/>
    <s v="26-SANTIAGO RODRIGUEZ"/>
    <s v="00-N/A"/>
    <s v="0001-MINISTERIO DE INTERIOR Y POLICIA"/>
    <x v="0"/>
    <s v="2.4-TRANSFERENCIAS CORRIENTES"/>
    <s v="2.4.1-TRANSFERENCIAS CORRIENTES AL SECTOR PRIVADO"/>
    <s v="10-FONDO GENERAL"/>
  </r>
  <r>
    <s v="N"/>
    <n v="1500000"/>
    <n v="3600000"/>
    <s v="0202-MINISTERIO DE  INTERIOR Y POLICÍA"/>
    <x v="1"/>
    <x v="0"/>
    <x v="0"/>
    <s v="1-SERVICIOS  GENERALES"/>
    <s v="1.4-Justicia, orden público y seguridad"/>
    <s v="1.4.01-Servicios de seguridad interior"/>
    <s v="27-VALVERDE"/>
    <s v="00-N/A"/>
    <s v="0001-MINISTERIO DE INTERIOR Y POLICIA"/>
    <x v="0"/>
    <s v="2.4-TRANSFERENCIAS CORRIENTES"/>
    <s v="2.4.1-TRANSFERENCIAS CORRIENTES AL SECTOR PRIVADO"/>
    <s v="10-FONDO GENERAL"/>
  </r>
  <r>
    <s v="N"/>
    <n v="1500000"/>
    <n v="3600000"/>
    <s v="0202-MINISTERIO DE  INTERIOR Y POLICÍA"/>
    <x v="1"/>
    <x v="0"/>
    <x v="0"/>
    <s v="1-SERVICIOS  GENERALES"/>
    <s v="1.4-Justicia, orden público y seguridad"/>
    <s v="1.4.01-Servicios de seguridad interior"/>
    <s v="28-MONSENOR NOUEL"/>
    <s v="00-N/A"/>
    <s v="0001-MINISTERIO DE INTERIOR Y POLICIA"/>
    <x v="0"/>
    <s v="2.4-TRANSFERENCIAS CORRIENTES"/>
    <s v="2.4.1-TRANSFERENCIAS CORRIENTES AL SECTOR PRIVADO"/>
    <s v="10-FONDO GENERAL"/>
  </r>
  <r>
    <s v="N"/>
    <n v="2250000"/>
    <n v="5400000"/>
    <s v="0202-MINISTERIO DE  INTERIOR Y POLICÍA"/>
    <x v="1"/>
    <x v="0"/>
    <x v="0"/>
    <s v="1-SERVICIOS  GENERALES"/>
    <s v="1.4-Justicia, orden público y seguridad"/>
    <s v="1.4.01-Servicios de seguridad interior"/>
    <s v="29-MONTE PLATA"/>
    <s v="00-N/A"/>
    <s v="0001-MINISTERIO DE INTERIOR Y POLICIA"/>
    <x v="0"/>
    <s v="2.4-TRANSFERENCIAS CORRIENTES"/>
    <s v="2.4.1-TRANSFERENCIAS CORRIENTES AL SECTOR PRIVADO"/>
    <s v="10-FONDO GENERAL"/>
  </r>
  <r>
    <s v="N"/>
    <n v="1500000"/>
    <n v="3600000"/>
    <s v="0202-MINISTERIO DE  INTERIOR Y POLICÍA"/>
    <x v="1"/>
    <x v="0"/>
    <x v="0"/>
    <s v="1-SERVICIOS  GENERALES"/>
    <s v="1.4-Justicia, orden público y seguridad"/>
    <s v="1.4.01-Servicios de seguridad interior"/>
    <s v="30-HATO MAYOR"/>
    <s v="00-N/A"/>
    <s v="0001-MINISTERIO DE INTERIOR Y POLICIA"/>
    <x v="0"/>
    <s v="2.4-TRANSFERENCIAS CORRIENTES"/>
    <s v="2.4.1-TRANSFERENCIAS CORRIENTES AL SECTOR PRIVADO"/>
    <s v="10-FONDO GENERAL"/>
  </r>
  <r>
    <s v="N"/>
    <n v="1750000"/>
    <n v="4200000"/>
    <s v="0202-MINISTERIO DE  INTERIOR Y POLICÍA"/>
    <x v="1"/>
    <x v="0"/>
    <x v="0"/>
    <s v="1-SERVICIOS  GENERALES"/>
    <s v="1.4-Justicia, orden público y seguridad"/>
    <s v="1.4.01-Servicios de seguridad interior"/>
    <s v="31-SAN JOSE DE OCOA"/>
    <s v="00-N/A"/>
    <s v="0001-MINISTERIO DE INTERIOR Y POLICIA"/>
    <x v="0"/>
    <s v="2.4-TRANSFERENCIAS CORRIENTES"/>
    <s v="2.4.1-TRANSFERENCIAS CORRIENTES AL SECTOR PRIVADO"/>
    <s v="10-FONDO GENERAL"/>
  </r>
  <r>
    <s v="N"/>
    <n v="2000000"/>
    <n v="4800000"/>
    <s v="0202-MINISTERIO DE  INTERIOR Y POLICÍA"/>
    <x v="1"/>
    <x v="0"/>
    <x v="0"/>
    <s v="1-SERVICIOS  GENERALES"/>
    <s v="1.4-Justicia, orden público y seguridad"/>
    <s v="1.4.01-Servicios de seguridad interior"/>
    <s v="32-SANTO DOMINGO"/>
    <s v="00-N/A"/>
    <s v="0001-MINISTERIO DE INTERIOR Y POLICIA"/>
    <x v="0"/>
    <s v="2.4-TRANSFERENCIAS CORRIENTES"/>
    <s v="2.4.1-TRANSFERENCIAS CORRIENTES AL SECTOR PRIVADO"/>
    <s v="10-FONDO GENERAL"/>
  </r>
  <r>
    <s v="N"/>
    <n v="8504940.1300000008"/>
    <n v="15000000"/>
    <s v="0202-MINISTERIO DE  INTERIOR Y POLICÍA"/>
    <x v="1"/>
    <x v="0"/>
    <x v="0"/>
    <s v="1-SERVICIOS  GENERALES"/>
    <s v="1.4-Justicia, orden público y seguridad"/>
    <s v="1.4.01-Servicios de seguridad interior"/>
    <s v="99-MULTIPROVINCIAL"/>
    <s v="00-N/A"/>
    <s v="0001-POLICIA NACIONAL"/>
    <x v="0"/>
    <s v="2.4-TRANSFERENCIAS CORRIENTES"/>
    <s v="2.4.7-TRANSFERENCIAS CORRIENTES AL SECTOR EXTERNO"/>
    <s v="10-FONDO GENERAL"/>
  </r>
  <r>
    <s v="N"/>
    <n v="236437467.15000001"/>
    <n v="695958718"/>
    <s v="0202-MINISTERIO DE  INTERIOR Y POLICÍA"/>
    <x v="1"/>
    <x v="0"/>
    <x v="0"/>
    <s v="1-SERVICIOS  GENERALES"/>
    <s v="1.4-Justicia, orden público y seguridad"/>
    <s v="1.4.02-Servicios de protección contra incendios"/>
    <s v="99-MULTIPROVINCIAL"/>
    <s v="00-N/A"/>
    <s v="0001-MINISTERIO DE INTERIOR Y POLICIA"/>
    <x v="0"/>
    <s v="2.4-TRANSFERENCIAS CORRIENTES"/>
    <s v="2.4.3-TRANSFERENCIAS CORRIENTES A GOBIERNOS GENERALES LOCALES"/>
    <s v="10-FONDO GENERAL"/>
  </r>
  <r>
    <s v="N"/>
    <n v="0"/>
    <n v="350000000"/>
    <s v="0202-MINISTERIO DE  INTERIOR Y POLICÍA"/>
    <x v="1"/>
    <x v="0"/>
    <x v="0"/>
    <s v="1-SERVICIOS  GENERALES"/>
    <s v="1.4-Justicia, orden público y seguridad"/>
    <s v="1.4.02-Servicios de protección contra incendios"/>
    <s v="99-MULTIPROVINCIAL"/>
    <s v="00-N/A"/>
    <s v="0001-MINISTERIO DE INTERIOR Y POLICIA"/>
    <x v="0"/>
    <s v="2.4-TRANSFERENCIAS CORRIENTES"/>
    <s v="2.4.9-TRANSFERENCIAS CORRIENTES A OTRAS INSTITUCIONES PÚBLICAS"/>
    <s v="10-FONDO GENERAL"/>
  </r>
  <r>
    <s v="N"/>
    <n v="0"/>
    <n v="0"/>
    <s v="0202-MINISTERIO DE  INTERIOR Y POLICÍA"/>
    <x v="1"/>
    <x v="0"/>
    <x v="0"/>
    <s v="3-PROTECCIÓN DEL MEDIO AMBIENTE"/>
    <s v="3.3-Cambio Climático"/>
    <s v="3.3.01-Mixtos"/>
    <s v="99-MULTIPROVINCIAL"/>
    <s v="00-N/A"/>
    <s v="0001-MINISTERIO DE INTERIOR Y POLICIA"/>
    <x v="0"/>
    <s v="2.4-TRANSFERENCIAS CORRIENTES"/>
    <s v="2.4.2-TRANSFERENCIAS CORRIENTES AL  GOBIERNO GENERAL NACIONAL"/>
    <s v="10-FONDO GENERAL"/>
  </r>
  <r>
    <s v="N"/>
    <n v="1100000"/>
    <n v="1100000"/>
    <s v="0202-MINISTERIO DE  INTERIOR Y POLICÍA"/>
    <x v="1"/>
    <x v="0"/>
    <x v="0"/>
    <s v="4-SERVICIOS SOCIALES"/>
    <s v="4.5-Protección social"/>
    <s v="4.5.01-Edad avanzada, pensiones (por edad o incapacidad)"/>
    <s v="99-MULTIPROVINCIAL"/>
    <s v="00-N/A"/>
    <s v="0009-COMITÉ DE RETIRO DE LA POLICIA NACIONAL"/>
    <x v="0"/>
    <s v="2.4-TRANSFERENCIAS CORRIENTES"/>
    <s v="2.4.1-TRANSFERENCIAS CORRIENTES AL SECTOR PRIVADO"/>
    <s v="10-FONDO GENERAL"/>
  </r>
  <r>
    <s v="N"/>
    <n v="34806108.789999999"/>
    <n v="151600000"/>
    <s v="0202-MINISTERIO DE  INTERIOR Y POLICÍA"/>
    <x v="1"/>
    <x v="0"/>
    <x v="0"/>
    <s v="4-SERVICIOS SOCIALES"/>
    <s v="4.5-Protección social"/>
    <s v="4.5.99-Planificación, gestión y supervisión de la protección social"/>
    <s v="99-MULTIPROVINCIAL"/>
    <s v="00-N/A"/>
    <s v="0001-MINISTERIO DE INTERIOR Y POLICIA"/>
    <x v="0"/>
    <s v="2.4-TRANSFERENCIAS CORRIENTES"/>
    <s v="2.4.2-TRANSFERENCIAS CORRIENTES AL  GOBIERNO GENERAL NACIONAL"/>
    <s v="10-FONDO GENERAL"/>
  </r>
  <r>
    <s v="N"/>
    <n v="0"/>
    <n v="0"/>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1-MOBILIARIO Y EQUIPO"/>
    <s v="10-FONDO GENERAL"/>
  </r>
  <r>
    <s v="N"/>
    <n v="11182552.99"/>
    <n v="23555194"/>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1-MOBILIARIO Y EQUIPO"/>
    <s v="20-FONDOS CON DESTINO ESPECÍFICO"/>
  </r>
  <r>
    <s v="N"/>
    <n v="0"/>
    <n v="5100000"/>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2-MOBILIARIO Y EQUIPO DE AUDIO, AUDIOVISUAL, RECREATIVO Y EDUCACIONAL"/>
    <s v="20-FONDOS CON DESTINO ESPECÍFICO"/>
  </r>
  <r>
    <s v="N"/>
    <n v="0"/>
    <n v="26200000"/>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4-VEHÍCULOS Y EQUIPO DE TRANSPORTE, TRACCIÓN Y ELEVACIÓN"/>
    <s v="20-FONDOS CON DESTINO ESPECÍFICO"/>
  </r>
  <r>
    <s v="N"/>
    <n v="11592250.1"/>
    <n v="7200000"/>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5-MAQUINARIA, OTROS EQUIPOS Y HERRAMIENTAS"/>
    <s v="20-FONDOS CON DESTINO ESPECÍFICO"/>
  </r>
  <r>
    <s v="N"/>
    <n v="4854501.7"/>
    <n v="100000"/>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6-EQUIPOS DE DEFENSA Y SEGURIDAD"/>
    <s v="20-FONDOS CON DESTINO ESPECÍFICO"/>
  </r>
  <r>
    <s v="N"/>
    <n v="0"/>
    <n v="100000"/>
    <s v="0202-MINISTERIO DE  INTERIOR Y POLICÍA"/>
    <x v="2"/>
    <x v="0"/>
    <x v="1"/>
    <s v="1-SERVICIOS  GENERALES"/>
    <s v="1.1-Administración general"/>
    <s v="1.1.02-Gestión administrativa, financiera, fiscal, económica y planificación"/>
    <s v="99-MULTIPROVINCIAL"/>
    <s v="00-N/A"/>
    <s v="0001-MINISTERIO DE INTERIOR Y POLICIA"/>
    <x v="0"/>
    <s v="2.6-BIENES MUEBLES, INMUEBLES E INTANGIBLES"/>
    <s v="2.6.8-BIENES INTANGIBLES"/>
    <s v="20-FONDOS CON DESTINO ESPECÍFICO"/>
  </r>
  <r>
    <s v="N"/>
    <n v="0"/>
    <n v="1000000"/>
    <s v="0202-MINISTERIO DE  INTERIOR Y POLICÍA"/>
    <x v="2"/>
    <x v="0"/>
    <x v="1"/>
    <s v="1-SERVICIOS  GENERALES"/>
    <s v="1.1-Administración general"/>
    <s v="1.1.02-Gestión administrativa, financiera, fiscal, económica y planificación"/>
    <s v="99-MULTIPROVINCIAL"/>
    <s v="00-N/A"/>
    <s v="0001-MINISTERIO DE INTERIOR Y POLICIA"/>
    <x v="0"/>
    <s v="2.7-OBRAS"/>
    <s v="2.7.1-OBRAS EN EDIFICACIONES"/>
    <s v="10-FONDO GENERAL"/>
  </r>
  <r>
    <s v="N"/>
    <n v="47200"/>
    <n v="121000"/>
    <s v="0202-MINISTERIO DE  INTERIOR Y POLICÍA"/>
    <x v="2"/>
    <x v="0"/>
    <x v="1"/>
    <s v="1-SERVICIOS  GENERALES"/>
    <s v="1.1-Administración general"/>
    <s v="1.1.02-Gestión administrativa, financiera, fiscal, económica y planificación"/>
    <s v="99-MULTIPROVINCIAL"/>
    <s v="00-N/A"/>
    <s v="0003-INSTITUTO NACIONAL DE MIGRACION"/>
    <x v="0"/>
    <s v="2.6-BIENES MUEBLES, INMUEBLES E INTANGIBLES"/>
    <s v="2.6.1-MOBILIARIO Y EQUIPO"/>
    <s v="10-FONDO GENERAL"/>
  </r>
  <r>
    <s v="N"/>
    <n v="0"/>
    <n v="200000"/>
    <s v="0202-MINISTERIO DE  INTERIOR Y POLICÍA"/>
    <x v="2"/>
    <x v="0"/>
    <x v="1"/>
    <s v="1-SERVICIOS  GENERALES"/>
    <s v="1.4-Justicia, orden público y seguridad"/>
    <s v="1.4.01-Servicios de seguridad interior"/>
    <s v="02-AZUA"/>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02-AZUA"/>
    <s v="00-N/A"/>
    <s v="0001-MINISTERIO DE INTERIOR Y POLICIA"/>
    <x v="0"/>
    <s v="2.6-BIENES MUEBLES, INMUEBLES E INTANGIBLES"/>
    <s v="2.6.2-MOBILIARIO Y EQUIPO DE AUDIO, AUDIOVISUAL, RECREATIVO Y EDUCACIONAL"/>
    <s v="10-FONDO GENERAL"/>
  </r>
  <r>
    <s v="N"/>
    <n v="0"/>
    <n v="100000"/>
    <s v="0202-MINISTERIO DE  INTERIOR Y POLICÍA"/>
    <x v="2"/>
    <x v="0"/>
    <x v="1"/>
    <s v="1-SERVICIOS  GENERALES"/>
    <s v="1.4-Justicia, orden público y seguridad"/>
    <s v="1.4.01-Servicios de seguridad interior"/>
    <s v="04-BARAHONA"/>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05-DAJABON"/>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06-DUARTE"/>
    <s v="00-N/A"/>
    <s v="0001-MINISTERIO DE INTERIOR Y POLICIA"/>
    <x v="0"/>
    <s v="2.6-BIENES MUEBLES, INMUEBLES E INTANGIBLES"/>
    <s v="2.6.8-BIENES INTANGIBLES"/>
    <s v="10-FONDO GENERAL"/>
  </r>
  <r>
    <s v="N"/>
    <n v="0"/>
    <n v="100000"/>
    <s v="0202-MINISTERIO DE  INTERIOR Y POLICÍA"/>
    <x v="2"/>
    <x v="0"/>
    <x v="1"/>
    <s v="1-SERVICIOS  GENERALES"/>
    <s v="1.4-Justicia, orden público y seguridad"/>
    <s v="1.4.01-Servicios de seguridad interior"/>
    <s v="07-ELIAS PINA"/>
    <s v="00-N/A"/>
    <s v="0001-MINISTERIO DE INTERIOR Y POLICIA"/>
    <x v="0"/>
    <s v="2.6-BIENES MUEBLES, INMUEBLES E INTANGIBLES"/>
    <s v="2.6.1-MOBILIARIO Y EQUIPO"/>
    <s v="10-FONDO GENERAL"/>
  </r>
  <r>
    <s v="N"/>
    <n v="0"/>
    <n v="100000"/>
    <s v="0202-MINISTERIO DE  INTERIOR Y POLICÍA"/>
    <x v="2"/>
    <x v="0"/>
    <x v="1"/>
    <s v="1-SERVICIOS  GENERALES"/>
    <s v="1.4-Justicia, orden público y seguridad"/>
    <s v="1.4.01-Servicios de seguridad interior"/>
    <s v="09-ESPAILLAT"/>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10-INDEPENDENCIA"/>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11-LA ALTAGRACIA"/>
    <s v="00-N/A"/>
    <s v="0001-MINISTERIO DE INTERIOR Y POLICIA"/>
    <x v="0"/>
    <s v="2.6-BIENES MUEBLES, INMUEBLES E INTANGIBLES"/>
    <s v="2.6.1-MOBILIARIO Y EQUIPO"/>
    <s v="10-FONDO GENERAL"/>
  </r>
  <r>
    <s v="N"/>
    <n v="0"/>
    <n v="100000"/>
    <s v="0202-MINISTERIO DE  INTERIOR Y POLICÍA"/>
    <x v="2"/>
    <x v="0"/>
    <x v="1"/>
    <s v="1-SERVICIOS  GENERALES"/>
    <s v="1.4-Justicia, orden público y seguridad"/>
    <s v="1.4.01-Servicios de seguridad interior"/>
    <s v="14-MARIA TRINIDAD SANCHEZ"/>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18-PUERTO PLATA"/>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21-SAN CRISTOBAL"/>
    <s v="00-N/A"/>
    <s v="0001-MINISTERIO DE INTERIOR Y POLICIA"/>
    <x v="0"/>
    <s v="2.6-BIENES MUEBLES, INMUEBLES E INTANGIBLES"/>
    <s v="2.6.1-MOBILIARIO Y EQUIPO"/>
    <s v="10-FONDO GENERAL"/>
  </r>
  <r>
    <s v="N"/>
    <n v="0"/>
    <n v="100000"/>
    <s v="0202-MINISTERIO DE  INTERIOR Y POLICÍA"/>
    <x v="2"/>
    <x v="0"/>
    <x v="1"/>
    <s v="1-SERVICIOS  GENERALES"/>
    <s v="1.4-Justicia, orden público y seguridad"/>
    <s v="1.4.01-Servicios de seguridad interior"/>
    <s v="22-SAN JUAN"/>
    <s v="00-N/A"/>
    <s v="0001-MINISTERIO DE INTERIOR Y POLICIA"/>
    <x v="0"/>
    <s v="2.6-BIENES MUEBLES, INMUEBLES E INTANGIBLES"/>
    <s v="2.6.1-MOBILIARIO Y EQUIPO"/>
    <s v="10-FONDO GENERAL"/>
  </r>
  <r>
    <s v="N"/>
    <n v="0"/>
    <n v="300000"/>
    <s v="0202-MINISTERIO DE  INTERIOR Y POLICÍA"/>
    <x v="2"/>
    <x v="0"/>
    <x v="1"/>
    <s v="1-SERVICIOS  GENERALES"/>
    <s v="1.4-Justicia, orden público y seguridad"/>
    <s v="1.4.01-Servicios de seguridad interior"/>
    <s v="25-SANTIAGO"/>
    <s v="00-N/A"/>
    <s v="0001-MINISTERIO DE INTERIOR Y POLICIA"/>
    <x v="0"/>
    <s v="2.6-BIENES MUEBLES, INMUEBLES E INTANGIBLES"/>
    <s v="2.6.1-MOBILIARIO Y EQUIPO"/>
    <s v="10-FONDO GENERAL"/>
  </r>
  <r>
    <s v="N"/>
    <n v="0"/>
    <n v="100000"/>
    <s v="0202-MINISTERIO DE  INTERIOR Y POLICÍA"/>
    <x v="2"/>
    <x v="0"/>
    <x v="1"/>
    <s v="1-SERVICIOS  GENERALES"/>
    <s v="1.4-Justicia, orden público y seguridad"/>
    <s v="1.4.01-Servicios de seguridad interior"/>
    <s v="26-SANTIAGO RODRIGUEZ"/>
    <s v="00-N/A"/>
    <s v="0001-MINISTERIO DE INTERIOR Y POLICIA"/>
    <x v="0"/>
    <s v="2.6-BIENES MUEBLES, INMUEBLES E INTANGIBLES"/>
    <s v="2.6.1-MOBILIARIO Y EQUIPO"/>
    <s v="10-FONDO GENERAL"/>
  </r>
  <r>
    <s v="N"/>
    <n v="0"/>
    <n v="100000"/>
    <s v="0202-MINISTERIO DE  INTERIOR Y POLICÍA"/>
    <x v="2"/>
    <x v="0"/>
    <x v="1"/>
    <s v="1-SERVICIOS  GENERALES"/>
    <s v="1.4-Justicia, orden público y seguridad"/>
    <s v="1.4.01-Servicios de seguridad interior"/>
    <s v="29-MONTE PLATA"/>
    <s v="00-N/A"/>
    <s v="0001-MINISTERIO DE INTERIOR Y POLICIA"/>
    <x v="0"/>
    <s v="2.6-BIENES MUEBLES, INMUEBLES E INTANGIBLES"/>
    <s v="2.6.1-MOBILIARIO Y EQUIPO"/>
    <s v="10-FONDO GENERAL"/>
  </r>
  <r>
    <s v="N"/>
    <n v="0"/>
    <n v="50000"/>
    <s v="0202-MINISTERIO DE  INTERIOR Y POLICÍA"/>
    <x v="2"/>
    <x v="0"/>
    <x v="1"/>
    <s v="1-SERVICIOS  GENERALES"/>
    <s v="1.4-Justicia, orden público y seguridad"/>
    <s v="1.4.01-Servicios de seguridad interior"/>
    <s v="30-HATO MAYOR"/>
    <s v="00-N/A"/>
    <s v="0001-MINISTERIO DE INTERIOR Y POLICIA"/>
    <x v="0"/>
    <s v="2.6-BIENES MUEBLES, INMUEBLES E INTANGIBLES"/>
    <s v="2.6.1-MOBILIARIO Y EQUIPO"/>
    <s v="10-FONDO GENERAL"/>
  </r>
  <r>
    <s v="N"/>
    <n v="0"/>
    <n v="500000"/>
    <s v="0202-MINISTERIO DE  INTERIOR Y POLICÍA"/>
    <x v="2"/>
    <x v="0"/>
    <x v="1"/>
    <s v="1-SERVICIOS  GENERALES"/>
    <s v="1.4-Justicia, orden público y seguridad"/>
    <s v="1.4.01-Servicios de seguridad interior"/>
    <s v="32-SANTO DOMINGO"/>
    <s v="00-N/A"/>
    <s v="0001-MINISTERIO DE INTERIOR Y POLICIA"/>
    <x v="0"/>
    <s v="2.6-BIENES MUEBLES, INMUEBLES E INTANGIBLES"/>
    <s v="2.6.1-MOBILIARIO Y EQUIPO"/>
    <s v="10-FONDO GENERAL"/>
  </r>
  <r>
    <s v="N"/>
    <n v="2623653.4900000002"/>
    <n v="141413216"/>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1-MOBILIARIO Y EQUIPO"/>
    <s v="10-FONDO GENERAL"/>
  </r>
  <r>
    <s v="N"/>
    <n v="0"/>
    <n v="1000000"/>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1-MOBILIARIO Y EQUIPO"/>
    <s v="20-FONDOS CON DESTINO ESPECÍFICO"/>
  </r>
  <r>
    <s v="N"/>
    <n v="32734887.370000001"/>
    <n v="272134992"/>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2-MOBILIARIO Y EQUIPO DE AUDIO, AUDIOVISUAL, RECREATIVO Y EDUCACIONAL"/>
    <s v="10-FONDO GENERAL"/>
  </r>
  <r>
    <s v="N"/>
    <n v="0"/>
    <n v="1000000"/>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2-MOBILIARIO Y EQUIPO DE AUDIO, AUDIOVISUAL, RECREATIVO Y EDUCACIONAL"/>
    <s v="20-FONDOS CON DESTINO ESPECÍFICO"/>
  </r>
  <r>
    <s v="N"/>
    <n v="25912.799999999999"/>
    <n v="1720930"/>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3-EQUIPO E INSTRUMENTAL, CIENTÍFICO Y LABORATORIO"/>
    <s v="10-FONDO GENERAL"/>
  </r>
  <r>
    <s v="N"/>
    <n v="131651844"/>
    <n v="16060759"/>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4-VEHÍCULOS Y EQUIPO DE TRANSPORTE, TRACCIÓN Y ELEVACIÓN"/>
    <s v="10-FONDO GENERAL"/>
  </r>
  <r>
    <s v="N"/>
    <n v="5352480"/>
    <n v="31803455"/>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5-MAQUINARIA, OTROS EQUIPOS Y HERRAMIENTAS"/>
    <s v="10-FONDO GENERAL"/>
  </r>
  <r>
    <s v="N"/>
    <n v="236798153.25"/>
    <n v="1427284365"/>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6-EQUIPOS DE DEFENSA Y SEGURIDAD"/>
    <s v="10-FONDO GENERAL"/>
  </r>
  <r>
    <s v="N"/>
    <n v="0"/>
    <n v="300000"/>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8-BIENES INTANGIBLES"/>
    <s v="10-FONDO GENERAL"/>
  </r>
  <r>
    <s v="N"/>
    <n v="0"/>
    <n v="0"/>
    <s v="0202-MINISTERIO DE  INTERIOR Y POLICÍA"/>
    <x v="2"/>
    <x v="0"/>
    <x v="1"/>
    <s v="1-SERVICIOS  GENERALES"/>
    <s v="1.4-Justicia, orden público y seguridad"/>
    <s v="1.4.01-Servicios de seguridad interior"/>
    <s v="99-MULTIPROVINCIAL"/>
    <s v="00-N/A"/>
    <s v="0001-MINISTERIO DE INTERIOR Y POLICIA"/>
    <x v="0"/>
    <s v="2.6-BIENES MUEBLES, INMUEBLES E INTANGIBLES"/>
    <s v="2.6.9-EDIFICIOS, ESTRUCTURAS, TIERRAS, TERRENOS Y OBJETOS DE VALOR"/>
    <s v="10-FONDO GENERAL"/>
  </r>
  <r>
    <s v="N"/>
    <n v="0"/>
    <n v="100000"/>
    <s v="0202-MINISTERIO DE  INTERIOR Y POLICÍA"/>
    <x v="2"/>
    <x v="0"/>
    <x v="1"/>
    <s v="1-SERVICIOS  GENERALES"/>
    <s v="1.4-Justicia, orden público y seguridad"/>
    <s v="1.4.01-Servicios de seguridad interior"/>
    <s v="99-MULTIPROVINCIAL"/>
    <s v="00-N/A"/>
    <s v="0001-MINISTERIO DE INTERIOR Y POLICIA"/>
    <x v="0"/>
    <s v="2.7-OBRAS"/>
    <s v="2.7.1-OBRAS EN EDIFICACIONES"/>
    <s v="10-FONDO GENERAL"/>
  </r>
  <r>
    <s v="N"/>
    <n v="0"/>
    <n v="2795000"/>
    <s v="0202-MINISTERIO DE  INTERIOR Y POLICÍA"/>
    <x v="2"/>
    <x v="0"/>
    <x v="1"/>
    <s v="1-SERVICIOS  GENERALES"/>
    <s v="1.4-Justicia, orden público y seguridad"/>
    <s v="1.4.01-Servicios de seguridad interior"/>
    <s v="99-MULTIPROVINCIAL"/>
    <s v="00-N/A"/>
    <s v="0004-DIRECCION CENTRAL  DE  POLICIA DE TURISMO"/>
    <x v="0"/>
    <s v="2.6-BIENES MUEBLES, INMUEBLES E INTANGIBLES"/>
    <s v="2.6.1-MOBILIARIO Y EQUIPO"/>
    <s v="10-FONDO GENERAL"/>
  </r>
  <r>
    <s v="N"/>
    <n v="42837.09"/>
    <n v="684000"/>
    <s v="0202-MINISTERIO DE  INTERIOR Y POLICÍA"/>
    <x v="2"/>
    <x v="0"/>
    <x v="1"/>
    <s v="1-SERVICIOS  GENERALES"/>
    <s v="1.4-Justicia, orden público y seguridad"/>
    <s v="1.4.01-Servicios de seguridad interior"/>
    <s v="99-MULTIPROVINCIAL"/>
    <s v="00-N/A"/>
    <s v="0004-DIRECCION CENTRAL  DE  POLICIA DE TURISMO"/>
    <x v="0"/>
    <s v="2.6-BIENES MUEBLES, INMUEBLES E INTANGIBLES"/>
    <s v="2.6.5-MAQUINARIA, OTROS EQUIPOS Y HERRAMIENTAS"/>
    <s v="10-FONDO GENERAL"/>
  </r>
  <r>
    <s v="N"/>
    <n v="121528.2"/>
    <n v="1890535"/>
    <s v="0202-MINISTERIO DE  INTERIOR Y POLICÍA"/>
    <x v="2"/>
    <x v="0"/>
    <x v="1"/>
    <s v="1-SERVICIOS  GENERALES"/>
    <s v="1.4-Justicia, orden público y seguridad"/>
    <s v="1.4.02-Servicios de protección contra incendios"/>
    <s v="01-DISTRITO NACIONAL"/>
    <s v="00-N/A"/>
    <s v="0004-CUERPO DE BOMBEROS DE SANTO DOMINGO, DISTRITO NACIONAL"/>
    <x v="0"/>
    <s v="2.6-BIENES MUEBLES, INMUEBLES E INTANGIBLES"/>
    <s v="2.6.1-MOBILIARIO Y EQUIPO"/>
    <s v="10-FONDO GENERAL"/>
  </r>
  <r>
    <s v="N"/>
    <n v="0"/>
    <n v="109465"/>
    <s v="0202-MINISTERIO DE  INTERIOR Y POLICÍA"/>
    <x v="2"/>
    <x v="0"/>
    <x v="1"/>
    <s v="1-SERVICIOS  GENERALES"/>
    <s v="1.4-Justicia, orden público y seguridad"/>
    <s v="1.4.02-Servicios de protección contra incendios"/>
    <s v="01-DISTRITO NACIONAL"/>
    <s v="00-N/A"/>
    <s v="0004-CUERPO DE BOMBEROS DE SANTO DOMINGO, DISTRITO NACIONAL"/>
    <x v="0"/>
    <s v="2.6-BIENES MUEBLES, INMUEBLES E INTANGIBLES"/>
    <s v="2.6.2-MOBILIARIO Y EQUIPO DE AUDIO, AUDIOVISUAL, RECREATIVO Y EDUCACIONAL"/>
    <s v="10-FONDO GENERAL"/>
  </r>
  <r>
    <s v="N"/>
    <n v="0"/>
    <n v="214987"/>
    <s v="0202-MINISTERIO DE  INTERIOR Y POLICÍA"/>
    <x v="2"/>
    <x v="0"/>
    <x v="1"/>
    <s v="1-SERVICIOS  GENERALES"/>
    <s v="1.4-Justicia, orden público y seguridad"/>
    <s v="1.4.02-Servicios de protección contra incendios"/>
    <s v="01-DISTRITO NACIONAL"/>
    <s v="00-N/A"/>
    <s v="0004-CUERPO DE BOMBEROS DE SANTO DOMINGO, DISTRITO NACIONAL"/>
    <x v="0"/>
    <s v="2.6-BIENES MUEBLES, INMUEBLES E INTANGIBLES"/>
    <s v="2.6.5-MAQUINARIA, OTROS EQUIPOS Y HERRAMIENTAS"/>
    <s v="10-FONDO GENERAL"/>
  </r>
  <r>
    <s v="N"/>
    <n v="0"/>
    <n v="250000"/>
    <s v="0202-MINISTERIO DE  INTERIOR Y POLICÍA"/>
    <x v="2"/>
    <x v="0"/>
    <x v="1"/>
    <s v="1-SERVICIOS  GENERALES"/>
    <s v="1.4-Justicia, orden público y seguridad"/>
    <s v="1.4.02-Servicios de protección contra incendios"/>
    <s v="32-SANTO DOMINGO"/>
    <s v="00-N/A"/>
    <s v="0005-CUERPO DE BOMBEROS SANTO DOMINGO NORTE"/>
    <x v="0"/>
    <s v="2.6-BIENES MUEBLES, INMUEBLES E INTANGIBLES"/>
    <s v="2.6.1-MOBILIARIO Y EQUIPO"/>
    <s v="10-FONDO GENERAL"/>
  </r>
  <r>
    <s v="N"/>
    <n v="111170"/>
    <n v="250000"/>
    <s v="0202-MINISTERIO DE  INTERIOR Y POLICÍA"/>
    <x v="2"/>
    <x v="0"/>
    <x v="1"/>
    <s v="1-SERVICIOS  GENERALES"/>
    <s v="1.4-Justicia, orden público y seguridad"/>
    <s v="1.4.02-Servicios de protección contra incendios"/>
    <s v="32-SANTO DOMINGO"/>
    <s v="00-N/A"/>
    <s v="0006-CUERPO DE BOMBEROS SANTO DOMINGO ESTE"/>
    <x v="0"/>
    <s v="2.6-BIENES MUEBLES, INMUEBLES E INTANGIBLES"/>
    <s v="2.6.1-MOBILIARIO Y EQUIPO"/>
    <s v="10-FONDO GENERAL"/>
  </r>
  <r>
    <s v="N"/>
    <n v="247085.51"/>
    <n v="725000"/>
    <s v="0202-MINISTERIO DE  INTERIOR Y POLICÍA"/>
    <x v="2"/>
    <x v="0"/>
    <x v="1"/>
    <s v="1-SERVICIOS  GENERALES"/>
    <s v="1.4-Justicia, orden público y seguridad"/>
    <s v="1.4.02-Servicios de protección contra incendios"/>
    <s v="32-SANTO DOMINGO"/>
    <s v="00-N/A"/>
    <s v="0006-CUERPO DE BOMBEROS SANTO DOMINGO ESTE"/>
    <x v="0"/>
    <s v="2.6-BIENES MUEBLES, INMUEBLES E INTANGIBLES"/>
    <s v="2.6.5-MAQUINARIA, OTROS EQUIPOS Y HERRAMIENTAS"/>
    <s v="10-FONDO GENERAL"/>
  </r>
  <r>
    <s v="N"/>
    <n v="0"/>
    <n v="445813"/>
    <s v="0202-MINISTERIO DE  INTERIOR Y POLICÍA"/>
    <x v="2"/>
    <x v="0"/>
    <x v="1"/>
    <s v="1-SERVICIOS  GENERALES"/>
    <s v="1.4-Justicia, orden público y seguridad"/>
    <s v="1.4.02-Servicios de protección contra incendios"/>
    <s v="32-SANTO DOMINGO"/>
    <s v="00-N/A"/>
    <s v="0006-CUERPO DE BOMBEROS SANTO DOMINGO ESTE"/>
    <x v="0"/>
    <s v="2.6-BIENES MUEBLES, INMUEBLES E INTANGIBLES"/>
    <s v="2.6.6-EQUIPOS DE DEFENSA Y SEGURIDAD"/>
    <s v="10-FONDO GENERAL"/>
  </r>
  <r>
    <s v="N"/>
    <n v="10218.799999999999"/>
    <n v="310000"/>
    <s v="0202-MINISTERIO DE  INTERIOR Y POLICÍA"/>
    <x v="2"/>
    <x v="0"/>
    <x v="1"/>
    <s v="1-SERVICIOS  GENERALES"/>
    <s v="1.4-Justicia, orden público y seguridad"/>
    <s v="1.4.02-Servicios de protección contra incendios"/>
    <s v="32-SANTO DOMINGO"/>
    <s v="00-N/A"/>
    <s v="0007-CUERPO DE BOMBEROS DE SANTO DOMINGO DE BOCA CHICA"/>
    <x v="0"/>
    <s v="2.6-BIENES MUEBLES, INMUEBLES E INTANGIBLES"/>
    <s v="2.6.1-MOBILIARIO Y EQUIPO"/>
    <s v="10-FONDO GENERAL"/>
  </r>
  <r>
    <s v="N"/>
    <n v="0"/>
    <n v="105000"/>
    <s v="0202-MINISTERIO DE  INTERIOR Y POLICÍA"/>
    <x v="2"/>
    <x v="0"/>
    <x v="1"/>
    <s v="1-SERVICIOS  GENERALES"/>
    <s v="1.4-Justicia, orden público y seguridad"/>
    <s v="1.4.02-Servicios de protección contra incendios"/>
    <s v="32-SANTO DOMINGO"/>
    <s v="00-N/A"/>
    <s v="0007-CUERPO DE BOMBEROS DE SANTO DOMINGO DE BOCA CHICA"/>
    <x v="0"/>
    <s v="2.6-BIENES MUEBLES, INMUEBLES E INTANGIBLES"/>
    <s v="2.6.2-MOBILIARIO Y EQUIPO DE AUDIO, AUDIOVISUAL, RECREATIVO Y EDUCACIONAL"/>
    <s v="10-FONDO GENERAL"/>
  </r>
  <r>
    <s v="N"/>
    <n v="0"/>
    <n v="335000"/>
    <s v="0202-MINISTERIO DE  INTERIOR Y POLICÍA"/>
    <x v="2"/>
    <x v="0"/>
    <x v="1"/>
    <s v="1-SERVICIOS  GENERALES"/>
    <s v="1.4-Justicia, orden público y seguridad"/>
    <s v="1.4.02-Servicios de protección contra incendios"/>
    <s v="32-SANTO DOMINGO"/>
    <s v="00-N/A"/>
    <s v="0007-CUERPO DE BOMBEROS DE SANTO DOMINGO DE BOCA CHICA"/>
    <x v="0"/>
    <s v="2.6-BIENES MUEBLES, INMUEBLES E INTANGIBLES"/>
    <s v="2.6.5-MAQUINARIA, OTROS EQUIPOS Y HERRAMIENTAS"/>
    <s v="10-FONDO GENERAL"/>
  </r>
  <r>
    <s v="N"/>
    <n v="0"/>
    <n v="60000"/>
    <s v="0202-MINISTERIO DE  INTERIOR Y POLICÍA"/>
    <x v="2"/>
    <x v="0"/>
    <x v="1"/>
    <s v="1-SERVICIOS  GENERALES"/>
    <s v="1.4-Justicia, orden público y seguridad"/>
    <s v="1.4.02-Servicios de protección contra incendios"/>
    <s v="32-SANTO DOMINGO"/>
    <s v="00-N/A"/>
    <s v="0008-CUERPO DE BOMBEROS DE SANTO DOMINGO DE LOS ALCARRIZOS"/>
    <x v="0"/>
    <s v="2.6-BIENES MUEBLES, INMUEBLES E INTANGIBLES"/>
    <s v="2.6.1-MOBILIARIO Y EQUIPO"/>
    <s v="10-FONDO GENERAL"/>
  </r>
  <r>
    <s v="N"/>
    <n v="120360"/>
    <n v="750000"/>
    <s v="0202-MINISTERIO DE  INTERIOR Y POLICÍA"/>
    <x v="2"/>
    <x v="0"/>
    <x v="1"/>
    <s v="1-SERVICIOS  GENERALES"/>
    <s v="1.4-Justicia, orden público y seguridad"/>
    <s v="1.4.02-Servicios de protección contra incendios"/>
    <s v="32-SANTO DOMINGO"/>
    <s v="00-N/A"/>
    <s v="0009-CUERPO DE BOMBEROS DE SANTO DOMINGO DE PEDRO BRAND"/>
    <x v="0"/>
    <s v="2.6-BIENES MUEBLES, INMUEBLES E INTANGIBLES"/>
    <s v="2.6.1-MOBILIARIO Y EQUIPO"/>
    <s v="10-FONDO GENERAL"/>
  </r>
  <r>
    <s v="N"/>
    <n v="0"/>
    <n v="2000000"/>
    <s v="0202-MINISTERIO DE  INTERIOR Y POLICÍA"/>
    <x v="2"/>
    <x v="0"/>
    <x v="1"/>
    <s v="1-SERVICIOS  GENERALES"/>
    <s v="1.4-Justicia, orden público y seguridad"/>
    <s v="1.4.02-Servicios de protección contra incendios"/>
    <s v="32-SANTO DOMINGO"/>
    <s v="00-N/A"/>
    <s v="0009-CUERPO DE BOMBEROS DE SANTO DOMINGO DE PEDRO BRAND"/>
    <x v="0"/>
    <s v="2.6-BIENES MUEBLES, INMUEBLES E INTANGIBLES"/>
    <s v="2.6.4-VEHÍCULOS Y EQUIPO DE TRANSPORTE, TRACCIÓN Y ELEVACIÓN"/>
    <s v="10-FONDO GENERAL"/>
  </r>
  <r>
    <s v="N"/>
    <n v="0"/>
    <n v="50000"/>
    <s v="0202-MINISTERIO DE  INTERIOR Y POLICÍA"/>
    <x v="2"/>
    <x v="0"/>
    <x v="1"/>
    <s v="1-SERVICIOS  GENERALES"/>
    <s v="1.4-Justicia, orden público y seguridad"/>
    <s v="1.4.02-Servicios de protección contra incendios"/>
    <s v="32-SANTO DOMINGO"/>
    <s v="00-N/A"/>
    <s v="0009-CUERPO DE BOMBEROS DE SANTO DOMINGO DE PEDRO BRAND"/>
    <x v="0"/>
    <s v="2.6-BIENES MUEBLES, INMUEBLES E INTANGIBLES"/>
    <s v="2.6.5-MAQUINARIA, OTROS EQUIPOS Y HERRAMIENTAS"/>
    <s v="10-FONDO GENERAL"/>
  </r>
  <r>
    <s v="N"/>
    <n v="0"/>
    <n v="220000"/>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1-MOBILIARIO Y EQUIPO"/>
    <s v="10-FONDO GENERAL"/>
  </r>
  <r>
    <s v="N"/>
    <n v="0"/>
    <n v="30000"/>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2-MOBILIARIO Y EQUIPO DE AUDIO, AUDIOVISUAL, RECREATIVO Y EDUCACIONAL"/>
    <s v="10-FONDO GENERAL"/>
  </r>
  <r>
    <s v="N"/>
    <n v="47608.58"/>
    <n v="83545"/>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5-MAQUINARIA, OTROS EQUIPOS Y HERRAMIENTAS"/>
    <s v="10-FONDO GENERAL"/>
  </r>
  <r>
    <s v="N"/>
    <n v="0"/>
    <n v="10000"/>
    <s v="0202-MINISTERIO DE  INTERIOR Y POLICÍA"/>
    <x v="2"/>
    <x v="0"/>
    <x v="1"/>
    <s v="1-SERVICIOS  GENERALES"/>
    <s v="1.4-Justicia, orden público y seguridad"/>
    <s v="1.4.02-Servicios de protección contra incendios"/>
    <s v="32-SANTO DOMINGO"/>
    <s v="00-N/A"/>
    <s v="0010-CUERPO DE BOMBEROS DE SANTO DOMINGO OESTE"/>
    <x v="0"/>
    <s v="2.6-BIENES MUEBLES, INMUEBLES E INTANGIBLES"/>
    <s v="2.6.6-EQUIPOS DE DEFENSA Y SEGURIDAD"/>
    <s v="10-FONDO GENERAL"/>
  </r>
  <r>
    <s v="N"/>
    <n v="0"/>
    <n v="6875000"/>
    <s v="0202-MINISTERIO DE  INTERIOR Y POLICÍA"/>
    <x v="2"/>
    <x v="0"/>
    <x v="1"/>
    <s v="1-SERVICIOS  GENERALES"/>
    <s v="1.4-Justicia, orden público y seguridad"/>
    <s v="1.4.05-Servicios de migraciones"/>
    <s v="99-MULTIPROVINCIAL"/>
    <s v="00-N/A"/>
    <s v="0001-MINISTERIO DE INTERIOR Y POLICIA"/>
    <x v="0"/>
    <s v="2.6-BIENES MUEBLES, INMUEBLES E INTANGIBLES"/>
    <s v="2.6.1-MOBILIARIO Y EQUIPO"/>
    <s v="10-FONDO GENERAL"/>
  </r>
  <r>
    <s v="N"/>
    <n v="0"/>
    <n v="24426"/>
    <s v="0202-MINISTERIO DE  INTERIOR Y POLICÍA"/>
    <x v="2"/>
    <x v="0"/>
    <x v="1"/>
    <s v="1-SERVICIOS  GENERALES"/>
    <s v="1.4-Justicia, orden público y seguridad"/>
    <s v="1.4.05-Servicios de migraciones"/>
    <s v="99-MULTIPROVINCIAL"/>
    <s v="00-N/A"/>
    <s v="0001-MINISTERIO DE INTERIOR Y POLICIA"/>
    <x v="0"/>
    <s v="2.6-BIENES MUEBLES, INMUEBLES E INTANGIBLES"/>
    <s v="2.6.2-MOBILIARIO Y EQUIPO DE AUDIO, AUDIOVISUAL, RECREATIVO Y EDUCACIONAL"/>
    <s v="10-FONDO GENERAL"/>
  </r>
  <r>
    <s v="N"/>
    <n v="0"/>
    <n v="100000"/>
    <s v="0202-MINISTERIO DE  INTERIOR Y POLICÍA"/>
    <x v="2"/>
    <x v="0"/>
    <x v="1"/>
    <s v="1-SERVICIOS  GENERALES"/>
    <s v="1.4-Justicia, orden público y seguridad"/>
    <s v="1.4.05-Servicios de migraciones"/>
    <s v="99-MULTIPROVINCIAL"/>
    <s v="00-N/A"/>
    <s v="0001-MINISTERIO DE INTERIOR Y POLICIA"/>
    <x v="0"/>
    <s v="2.6-BIENES MUEBLES, INMUEBLES E INTANGIBLES"/>
    <s v="2.6.4-VEHÍCULOS Y EQUIPO DE TRANSPORTE, TRACCIÓN Y ELEVACIÓN"/>
    <s v="10-FONDO GENERAL"/>
  </r>
  <r>
    <s v="N"/>
    <n v="0"/>
    <n v="100000"/>
    <s v="0202-MINISTERIO DE  INTERIOR Y POLICÍA"/>
    <x v="2"/>
    <x v="0"/>
    <x v="1"/>
    <s v="1-SERVICIOS  GENERALES"/>
    <s v="1.4-Justicia, orden público y seguridad"/>
    <s v="1.4.05-Servicios de migraciones"/>
    <s v="99-MULTIPROVINCIAL"/>
    <s v="00-N/A"/>
    <s v="0001-MINISTERIO DE INTERIOR Y POLICIA"/>
    <x v="0"/>
    <s v="2.6-BIENES MUEBLES, INMUEBLES E INTANGIBLES"/>
    <s v="2.6.5-MAQUINARIA, OTROS EQUIPOS Y HERRAMIENTAS"/>
    <s v="10-FONDO GENERAL"/>
  </r>
  <r>
    <s v="N"/>
    <n v="152020099.19"/>
    <n v="0"/>
    <s v="0202-MINISTERIO DE  INTERIOR Y POLICÍA"/>
    <x v="2"/>
    <x v="0"/>
    <x v="1"/>
    <s v="1-SERVICIOS  GENERALES"/>
    <s v="1.4-Justicia, orden público y seguridad"/>
    <s v="1.4.05-Servicios de migraciones"/>
    <s v="99-MULTIPROVINCIAL"/>
    <s v="00-N/A"/>
    <s v="0002-DIRECCIÓN GENERAL DE MIGRACIÓN"/>
    <x v="0"/>
    <s v="2.6-BIENES MUEBLES, INMUEBLES E INTANGIBLES"/>
    <s v="2.6.1-MOBILIARIO Y EQUIPO"/>
    <s v="10-FONDO GENERAL"/>
  </r>
  <r>
    <s v="N"/>
    <n v="2182308.7200000002"/>
    <n v="45133688"/>
    <s v="0202-MINISTERIO DE  INTERIOR Y POLICÍA"/>
    <x v="2"/>
    <x v="0"/>
    <x v="1"/>
    <s v="1-SERVICIOS  GENERALES"/>
    <s v="1.4-Justicia, orden público y seguridad"/>
    <s v="1.4.05-Servicios de migraciones"/>
    <s v="99-MULTIPROVINCIAL"/>
    <s v="00-N/A"/>
    <s v="0002-DIRECCIÓN GENERAL DE MIGRACIÓN"/>
    <x v="0"/>
    <s v="2.6-BIENES MUEBLES, INMUEBLES E INTANGIBLES"/>
    <s v="2.6.1-MOBILIARIO Y EQUIPO"/>
    <s v="20-FONDOS CON DESTINO ESPECÍFICO"/>
  </r>
  <r>
    <s v="N"/>
    <n v="0"/>
    <n v="1216841"/>
    <s v="0202-MINISTERIO DE  INTERIOR Y POLICÍA"/>
    <x v="2"/>
    <x v="0"/>
    <x v="1"/>
    <s v="1-SERVICIOS  GENERALES"/>
    <s v="1.4-Justicia, orden público y seguridad"/>
    <s v="1.4.05-Servicios de migraciones"/>
    <s v="99-MULTIPROVINCIAL"/>
    <s v="00-N/A"/>
    <s v="0002-DIRECCIÓN GENERAL DE MIGRACIÓN"/>
    <x v="0"/>
    <s v="2.6-BIENES MUEBLES, INMUEBLES E INTANGIBLES"/>
    <s v="2.6.2-MOBILIARIO Y EQUIPO DE AUDIO, AUDIOVISUAL, RECREATIVO Y EDUCACIONAL"/>
    <s v="20-FONDOS CON DESTINO ESPECÍFICO"/>
  </r>
  <r>
    <s v="N"/>
    <n v="0"/>
    <n v="0"/>
    <s v="0202-MINISTERIO DE  INTERIOR Y POLICÍA"/>
    <x v="2"/>
    <x v="0"/>
    <x v="1"/>
    <s v="1-SERVICIOS  GENERALES"/>
    <s v="1.4-Justicia, orden público y seguridad"/>
    <s v="1.4.05-Servicios de migraciones"/>
    <s v="99-MULTIPROVINCIAL"/>
    <s v="00-N/A"/>
    <s v="0002-DIRECCIÓN GENERAL DE MIGRACIÓN"/>
    <x v="0"/>
    <s v="2.6-BIENES MUEBLES, INMUEBLES E INTANGIBLES"/>
    <s v="2.6.3-EQUIPO E INSTRUMENTAL, CIENTÍFICO Y LABORATORIO"/>
    <s v="20-FONDOS CON DESTINO ESPECÍFICO"/>
  </r>
  <r>
    <s v="N"/>
    <n v="0"/>
    <n v="0"/>
    <s v="0202-MINISTERIO DE  INTERIOR Y POLICÍA"/>
    <x v="2"/>
    <x v="0"/>
    <x v="1"/>
    <s v="1-SERVICIOS  GENERALES"/>
    <s v="1.4-Justicia, orden público y seguridad"/>
    <s v="1.4.05-Servicios de migraciones"/>
    <s v="99-MULTIPROVINCIAL"/>
    <s v="00-N/A"/>
    <s v="0002-DIRECCIÓN GENERAL DE MIGRACIÓN"/>
    <x v="0"/>
    <s v="2.6-BIENES MUEBLES, INMUEBLES E INTANGIBLES"/>
    <s v="2.6.4-VEHÍCULOS Y EQUIPO DE TRANSPORTE, TRACCIÓN Y ELEVACIÓN"/>
    <s v="10-FONDO GENERAL"/>
  </r>
  <r>
    <s v="N"/>
    <n v="0"/>
    <n v="100229"/>
    <s v="0202-MINISTERIO DE  INTERIOR Y POLICÍA"/>
    <x v="2"/>
    <x v="0"/>
    <x v="1"/>
    <s v="1-SERVICIOS  GENERALES"/>
    <s v="1.4-Justicia, orden público y seguridad"/>
    <s v="1.4.05-Servicios de migraciones"/>
    <s v="99-MULTIPROVINCIAL"/>
    <s v="00-N/A"/>
    <s v="0002-DIRECCIÓN GENERAL DE MIGRACIÓN"/>
    <x v="0"/>
    <s v="2.6-BIENES MUEBLES, INMUEBLES E INTANGIBLES"/>
    <s v="2.6.4-VEHÍCULOS Y EQUIPO DE TRANSPORTE, TRACCIÓN Y ELEVACIÓN"/>
    <s v="20-FONDOS CON DESTINO ESPECÍFICO"/>
  </r>
  <r>
    <s v="N"/>
    <n v="199479"/>
    <n v="87432"/>
    <s v="0202-MINISTERIO DE  INTERIOR Y POLICÍA"/>
    <x v="2"/>
    <x v="0"/>
    <x v="1"/>
    <s v="1-SERVICIOS  GENERALES"/>
    <s v="1.4-Justicia, orden público y seguridad"/>
    <s v="1.4.05-Servicios de migraciones"/>
    <s v="99-MULTIPROVINCIAL"/>
    <s v="00-N/A"/>
    <s v="0002-DIRECCIÓN GENERAL DE MIGRACIÓN"/>
    <x v="0"/>
    <s v="2.6-BIENES MUEBLES, INMUEBLES E INTANGIBLES"/>
    <s v="2.6.5-MAQUINARIA, OTROS EQUIPOS Y HERRAMIENTAS"/>
    <s v="20-FONDOS CON DESTINO ESPECÍFICO"/>
  </r>
  <r>
    <s v="N"/>
    <n v="19881873.170000002"/>
    <n v="12991889"/>
    <s v="0202-MINISTERIO DE  INTERIOR Y POLICÍA"/>
    <x v="2"/>
    <x v="0"/>
    <x v="1"/>
    <s v="1-SERVICIOS  GENERALES"/>
    <s v="1.4-Justicia, orden público y seguridad"/>
    <s v="1.4.05-Servicios de migraciones"/>
    <s v="99-MULTIPROVINCIAL"/>
    <s v="00-N/A"/>
    <s v="0002-DIRECCIÓN GENERAL DE MIGRACIÓN"/>
    <x v="0"/>
    <s v="2.6-BIENES MUEBLES, INMUEBLES E INTANGIBLES"/>
    <s v="2.6.6-EQUIPOS DE DEFENSA Y SEGURIDAD"/>
    <s v="20-FONDOS CON DESTINO ESPECÍFICO"/>
  </r>
  <r>
    <s v="N"/>
    <n v="0"/>
    <n v="0"/>
    <s v="0202-MINISTERIO DE  INTERIOR Y POLICÍA"/>
    <x v="2"/>
    <x v="0"/>
    <x v="1"/>
    <s v="1-SERVICIOS  GENERALES"/>
    <s v="1.4-Justicia, orden público y seguridad"/>
    <s v="1.4.05-Servicios de migraciones"/>
    <s v="99-MULTIPROVINCIAL"/>
    <s v="00-N/A"/>
    <s v="0002-DIRECCIÓN GENERAL DE MIGRACIÓN"/>
    <x v="0"/>
    <s v="2.6-BIENES MUEBLES, INMUEBLES E INTANGIBLES"/>
    <s v="2.6.8-BIENES INTANGIBLES"/>
    <s v="20-FONDOS CON DESTINO ESPECÍFICO"/>
  </r>
  <r>
    <s v="N"/>
    <n v="0"/>
    <n v="0"/>
    <s v="0202-MINISTERIO DE  INTERIOR Y POLICÍA"/>
    <x v="2"/>
    <x v="0"/>
    <x v="1"/>
    <s v="1-SERVICIOS  GENERALES"/>
    <s v="1.4-Justicia, orden público y seguridad"/>
    <s v="1.4.05-Servicios de migraciones"/>
    <s v="99-MULTIPROVINCIAL"/>
    <s v="00-N/A"/>
    <s v="0002-DIRECCIÓN GENERAL DE MIGRACIÓN"/>
    <x v="0"/>
    <s v="2.7-OBRAS"/>
    <s v="2.7.1-OBRAS EN EDIFICACIONES"/>
    <s v="10-FONDO GENERAL"/>
  </r>
  <r>
    <s v="N"/>
    <n v="16104492.109999999"/>
    <n v="0"/>
    <s v="0202-MINISTERIO DE  INTERIOR Y POLICÍA"/>
    <x v="2"/>
    <x v="0"/>
    <x v="1"/>
    <s v="1-SERVICIOS  GENERALES"/>
    <s v="1.4-Justicia, orden público y seguridad"/>
    <s v="1.4.05-Servicios de migraciones"/>
    <s v="99-MULTIPROVINCIAL"/>
    <s v="00-N/A"/>
    <s v="0002-DIRECCIÓN GENERAL DE MIGRACIÓN"/>
    <x v="0"/>
    <s v="2.7-OBRAS"/>
    <s v="2.7.1-OBRAS EN EDIFICACIONES"/>
    <s v="20-FONDOS CON DESTINO ESPECÍFICO"/>
  </r>
  <r>
    <s v="N"/>
    <n v="0"/>
    <n v="125000"/>
    <s v="0202-MINISTERIO DE  INTERIOR Y POLICÍA"/>
    <x v="2"/>
    <x v="0"/>
    <x v="1"/>
    <s v="1-SERVICIOS  GENERALES"/>
    <s v="1.4-Justicia, orden público y seguridad"/>
    <s v="1.4.05-Servicios de migraciones"/>
    <s v="99-MULTIPROVINCIAL"/>
    <s v="00-N/A"/>
    <s v="0003-INSTITUTO NACIONAL DE MIGRACION"/>
    <x v="0"/>
    <s v="2.6-BIENES MUEBLES, INMUEBLES E INTANGIBLES"/>
    <s v="2.6.1-MOBILIARIO Y EQUIPO"/>
    <s v="10-FONDO GENERAL"/>
  </r>
  <r>
    <s v="N"/>
    <n v="0"/>
    <n v="180000"/>
    <s v="0202-MINISTERIO DE  INTERIOR Y POLICÍA"/>
    <x v="2"/>
    <x v="0"/>
    <x v="1"/>
    <s v="1-SERVICIOS  GENERALES"/>
    <s v="1.4-Justicia, orden público y seguridad"/>
    <s v="1.4.05-Servicios de migraciones"/>
    <s v="99-MULTIPROVINCIAL"/>
    <s v="00-N/A"/>
    <s v="0003-INSTITUTO NACIONAL DE MIGRACION"/>
    <x v="0"/>
    <s v="2.6-BIENES MUEBLES, INMUEBLES E INTANGIBLES"/>
    <s v="2.6.2-MOBILIARIO Y EQUIPO DE AUDIO, AUDIOVISUAL, RECREATIVO Y EDUCACIONAL"/>
    <s v="10-FONDO GENERAL"/>
  </r>
  <r>
    <s v="N"/>
    <n v="1287916"/>
    <n v="3000000"/>
    <s v="0202-MINISTERIO DE  INTERIOR Y POLICÍA"/>
    <x v="2"/>
    <x v="0"/>
    <x v="1"/>
    <s v="2-SERVICIOS ECONÓMICOS"/>
    <s v="2.6-Transporte"/>
    <s v="2.6.01-Transporte por carretera"/>
    <s v="99-MULTIPROVINCIAL"/>
    <s v="00-N/A"/>
    <s v="0005-DIRECCION GENERAL DE SEGURIDAD DE TRANSITO Y TRANSPORTE TERRESTRE (DIGESETT)"/>
    <x v="0"/>
    <s v="2.6-BIENES MUEBLES, INMUEBLES E INTANGIBLES"/>
    <s v="2.6.1-MOBILIARIO Y EQUIPO"/>
    <s v="10-FONDO GENERAL"/>
  </r>
  <r>
    <s v="N"/>
    <n v="0"/>
    <n v="0"/>
    <s v="0202-MINISTERIO DE  INTERIOR Y POLICÍA"/>
    <x v="2"/>
    <x v="0"/>
    <x v="1"/>
    <s v="2-SERVICIOS ECONÓMICOS"/>
    <s v="2.6-Transporte"/>
    <s v="2.6.01-Transporte por carretera"/>
    <s v="99-MULTIPROVINCIAL"/>
    <s v="00-N/A"/>
    <s v="0005-DIRECCION GENERAL DE SEGURIDAD DE TRANSITO Y TRANSPORTE TERRESTRE (DIGESETT)"/>
    <x v="0"/>
    <s v="2.6-BIENES MUEBLES, INMUEBLES E INTANGIBLES"/>
    <s v="2.6.4-VEHÍCULOS Y EQUIPO DE TRANSPORTE, TRACCIÓN Y ELEVACIÓN"/>
    <s v="10-FONDO GENERAL"/>
  </r>
  <r>
    <s v="N"/>
    <n v="694848.9"/>
    <n v="1500100"/>
    <s v="0202-MINISTERIO DE  INTERIOR Y POLICÍA"/>
    <x v="2"/>
    <x v="0"/>
    <x v="1"/>
    <s v="2-SERVICIOS ECONÓMICOS"/>
    <s v="2.6-Transporte"/>
    <s v="2.6.01-Transporte por carretera"/>
    <s v="99-MULTIPROVINCIAL"/>
    <s v="00-N/A"/>
    <s v="0005-DIRECCION GENERAL DE SEGURIDAD DE TRANSITO Y TRANSPORTE TERRESTRE (DIGESETT)"/>
    <x v="0"/>
    <s v="2.6-BIENES MUEBLES, INMUEBLES E INTANGIBLES"/>
    <s v="2.6.5-MAQUINARIA, OTROS EQUIPOS Y HERRAMIENTAS"/>
    <s v="10-FONDO GENERAL"/>
  </r>
  <r>
    <s v="N"/>
    <n v="1491010.24"/>
    <n v="100"/>
    <s v="0202-MINISTERIO DE  INTERIOR Y POLICÍA"/>
    <x v="2"/>
    <x v="0"/>
    <x v="1"/>
    <s v="2-SERVICIOS ECONÓMICOS"/>
    <s v="2.6-Transporte"/>
    <s v="2.6.01-Transporte por carretera"/>
    <s v="99-MULTIPROVINCIAL"/>
    <s v="00-N/A"/>
    <s v="0005-DIRECCION GENERAL DE SEGURIDAD DE TRANSITO Y TRANSPORTE TERRESTRE (DIGESETT)"/>
    <x v="0"/>
    <s v="2.6-BIENES MUEBLES, INMUEBLES E INTANGIBLES"/>
    <s v="2.6.6-EQUIPOS DE DEFENSA Y SEGURIDAD"/>
    <s v="10-FONDO GENERAL"/>
  </r>
  <r>
    <s v="N"/>
    <n v="2508904.2000000002"/>
    <n v="0"/>
    <s v="0202-MINISTERIO DE  INTERIOR Y POLICÍA"/>
    <x v="2"/>
    <x v="0"/>
    <x v="1"/>
    <s v="4-SERVICIOS SOCIALES"/>
    <s v="4.2-Salud"/>
    <s v="4.2.02-Servicios hospitalarios"/>
    <s v="99-MULTIPROVINCIAL"/>
    <s v="00-N/A"/>
    <s v="0008-HOSPITAL GENERAL DOCENTE DE LA POLICIA NACIONAL"/>
    <x v="0"/>
    <s v="2.6-BIENES MUEBLES, INMUEBLES E INTANGIBLES"/>
    <s v="2.6.1-MOBILIARIO Y EQUIPO"/>
    <s v="20-FONDOS CON DESTINO ESPECÍFICO"/>
  </r>
  <r>
    <s v="N"/>
    <n v="0"/>
    <n v="0"/>
    <s v="0202-MINISTERIO DE  INTERIOR Y POLICÍA"/>
    <x v="2"/>
    <x v="0"/>
    <x v="1"/>
    <s v="4-SERVICIOS SOCIALES"/>
    <s v="4.2-Salud"/>
    <s v="4.2.02-Servicios hospitalarios"/>
    <s v="99-MULTIPROVINCIAL"/>
    <s v="00-N/A"/>
    <s v="0008-HOSPITAL GENERAL DOCENTE DE LA POLICIA NACIONAL"/>
    <x v="0"/>
    <s v="2.6-BIENES MUEBLES, INMUEBLES E INTANGIBLES"/>
    <s v="2.6.2-MOBILIARIO Y EQUIPO DE AUDIO, AUDIOVISUAL, RECREATIVO Y EDUCACIONAL"/>
    <s v="20-FONDOS CON DESTINO ESPECÍFICO"/>
  </r>
  <r>
    <s v="N"/>
    <n v="296279.73"/>
    <n v="0"/>
    <s v="0202-MINISTERIO DE  INTERIOR Y POLICÍA"/>
    <x v="2"/>
    <x v="0"/>
    <x v="1"/>
    <s v="4-SERVICIOS SOCIALES"/>
    <s v="4.2-Salud"/>
    <s v="4.2.02-Servicios hospitalarios"/>
    <s v="99-MULTIPROVINCIAL"/>
    <s v="00-N/A"/>
    <s v="0008-HOSPITAL GENERAL DOCENTE DE LA POLICIA NACIONAL"/>
    <x v="0"/>
    <s v="2.6-BIENES MUEBLES, INMUEBLES E INTANGIBLES"/>
    <s v="2.6.3-EQUIPO E INSTRUMENTAL, CIENTÍFICO Y LABORATORIO"/>
    <s v="20-FONDOS CON DESTINO ESPECÍFICO"/>
  </r>
  <r>
    <s v="N"/>
    <n v="0"/>
    <n v="0"/>
    <s v="0202-MINISTERIO DE  INTERIOR Y POLICÍA"/>
    <x v="2"/>
    <x v="0"/>
    <x v="1"/>
    <s v="4-SERVICIOS SOCIALES"/>
    <s v="4.2-Salud"/>
    <s v="4.2.02-Servicios hospitalarios"/>
    <s v="99-MULTIPROVINCIAL"/>
    <s v="00-N/A"/>
    <s v="0008-HOSPITAL GENERAL DOCENTE DE LA POLICIA NACIONAL"/>
    <x v="0"/>
    <s v="2.6-BIENES MUEBLES, INMUEBLES E INTANGIBLES"/>
    <s v="2.6.4-VEHÍCULOS Y EQUIPO DE TRANSPORTE, TRACCIÓN Y ELEVACIÓN"/>
    <s v="20-FONDOS CON DESTINO ESPECÍFICO"/>
  </r>
  <r>
    <s v="N"/>
    <n v="0"/>
    <n v="0"/>
    <s v="0202-MINISTERIO DE  INTERIOR Y POLICÍA"/>
    <x v="2"/>
    <x v="0"/>
    <x v="1"/>
    <s v="4-SERVICIOS SOCIALES"/>
    <s v="4.2-Salud"/>
    <s v="4.2.02-Servicios hospitalarios"/>
    <s v="99-MULTIPROVINCIAL"/>
    <s v="00-N/A"/>
    <s v="0008-HOSPITAL GENERAL DOCENTE DE LA POLICIA NACIONAL"/>
    <x v="0"/>
    <s v="2.6-BIENES MUEBLES, INMUEBLES E INTANGIBLES"/>
    <s v="2.6.5-MAQUINARIA, OTROS EQUIPOS Y HERRAMIENTAS"/>
    <s v="20-FONDOS CON DESTINO ESPECÍFICO"/>
  </r>
  <r>
    <s v="N"/>
    <n v="0"/>
    <n v="0"/>
    <s v="0202-MINISTERIO DE  INTERIOR Y POLICÍA"/>
    <x v="2"/>
    <x v="0"/>
    <x v="1"/>
    <s v="4-SERVICIOS SOCIALES"/>
    <s v="4.2-Salud"/>
    <s v="4.2.02-Servicios hospitalarios"/>
    <s v="99-MULTIPROVINCIAL"/>
    <s v="00-N/A"/>
    <s v="0008-HOSPITAL GENERAL DOCENTE DE LA POLICIA NACIONAL"/>
    <x v="0"/>
    <s v="2.6-BIENES MUEBLES, INMUEBLES E INTANGIBLES"/>
    <s v="2.6.6-EQUIPOS DE DEFENSA Y SEGURIDAD"/>
    <s v="20-FONDOS CON DESTINO ESPECÍFICO"/>
  </r>
  <r>
    <s v="N"/>
    <n v="0"/>
    <n v="0"/>
    <s v="0202-MINISTERIO DE  INTERIOR Y POLICÍA"/>
    <x v="2"/>
    <x v="0"/>
    <x v="1"/>
    <s v="4-SERVICIOS SOCIALES"/>
    <s v="4.2-Salud"/>
    <s v="4.2.02-Servicios hospitalarios"/>
    <s v="99-MULTIPROVINCIAL"/>
    <s v="00-N/A"/>
    <s v="0008-HOSPITAL GENERAL DOCENTE DE LA POLICIA NACIONAL"/>
    <x v="0"/>
    <s v="2.6-BIENES MUEBLES, INMUEBLES E INTANGIBLES"/>
    <s v="2.6.9-EDIFICIOS, ESTRUCTURAS, TIERRAS, TERRENOS Y OBJETOS DE VALOR"/>
    <s v="20-FONDOS CON DESTINO ESPECÍFICO"/>
  </r>
  <r>
    <s v="N"/>
    <n v="141600"/>
    <n v="1350000"/>
    <s v="0202-MINISTERIO DE  INTERIOR Y POLICÍA"/>
    <x v="2"/>
    <x v="0"/>
    <x v="1"/>
    <s v="4-SERVICIOS SOCIALES"/>
    <s v="4.4-Educación"/>
    <s v="4.4.04-Educación superior"/>
    <s v="99-MULTIPROVINCIAL"/>
    <s v="00-N/A"/>
    <s v="0002-INSTITUTO POLICIAL DE EDUCACION SUPERIOR"/>
    <x v="0"/>
    <s v="2.6-BIENES MUEBLES, INMUEBLES E INTANGIBLES"/>
    <s v="2.6.1-MOBILIARIO Y EQUIPO"/>
    <s v="10-FONDO GENERAL"/>
  </r>
  <r>
    <s v="N"/>
    <n v="0"/>
    <n v="200000"/>
    <s v="0202-MINISTERIO DE  INTERIOR Y POLICÍA"/>
    <x v="2"/>
    <x v="0"/>
    <x v="1"/>
    <s v="4-SERVICIOS SOCIALES"/>
    <s v="4.4-Educación"/>
    <s v="4.4.04-Educación superior"/>
    <s v="99-MULTIPROVINCIAL"/>
    <s v="00-N/A"/>
    <s v="0002-INSTITUTO POLICIAL DE EDUCACION SUPERIOR"/>
    <x v="0"/>
    <s v="2.6-BIENES MUEBLES, INMUEBLES E INTANGIBLES"/>
    <s v="2.6.2-MOBILIARIO Y EQUIPO DE AUDIO, AUDIOVISUAL, RECREATIVO Y EDUCACIONAL"/>
    <s v="10-FONDO GENERAL"/>
  </r>
  <r>
    <s v="N"/>
    <n v="137517.20000000001"/>
    <n v="1190000"/>
    <s v="0202-MINISTERIO DE  INTERIOR Y POLICÍA"/>
    <x v="2"/>
    <x v="0"/>
    <x v="1"/>
    <s v="4-SERVICIOS SOCIALES"/>
    <s v="4.4-Educación"/>
    <s v="4.4.04-Educación superior"/>
    <s v="99-MULTIPROVINCIAL"/>
    <s v="00-N/A"/>
    <s v="0002-INSTITUTO POLICIAL DE EDUCACION SUPERIOR"/>
    <x v="0"/>
    <s v="2.6-BIENES MUEBLES, INMUEBLES E INTANGIBLES"/>
    <s v="2.6.5-MAQUINARIA, OTROS EQUIPOS Y HERRAMIENTAS"/>
    <s v="10-FONDO GENERAL"/>
  </r>
  <r>
    <s v="N"/>
    <n v="0"/>
    <n v="600000"/>
    <s v="0202-MINISTERIO DE  INTERIOR Y POLICÍA"/>
    <x v="2"/>
    <x v="0"/>
    <x v="1"/>
    <s v="4-SERVICIOS SOCIALES"/>
    <s v="4.4-Educación"/>
    <s v="4.4.04-Educación superior"/>
    <s v="99-MULTIPROVINCIAL"/>
    <s v="00-N/A"/>
    <s v="0002-INSTITUTO POLICIAL DE EDUCACION SUPERIOR"/>
    <x v="0"/>
    <s v="2.6-BIENES MUEBLES, INMUEBLES E INTANGIBLES"/>
    <s v="2.6.8-BIENES INTANGIBLES"/>
    <s v="10-FONDO GENERAL"/>
  </r>
  <r>
    <s v="N"/>
    <n v="0"/>
    <n v="50000"/>
    <s v="0202-MINISTERIO DE  INTERIOR Y POLICÍA"/>
    <x v="2"/>
    <x v="0"/>
    <x v="1"/>
    <s v="4-SERVICIOS SOCIALES"/>
    <s v="4.4-Educación"/>
    <s v="4.4.04-Educación superior"/>
    <s v="99-MULTIPROVINCIAL"/>
    <s v="00-N/A"/>
    <s v="0002-INSTITUTO POLICIAL DE EDUCACION SUPERIOR"/>
    <x v="0"/>
    <s v="2.6-BIENES MUEBLES, INMUEBLES E INTANGIBLES"/>
    <s v="2.6.9-EDIFICIOS, ESTRUCTURAS, TIERRAS, TERRENOS Y OBJETOS DE VALOR"/>
    <s v="10-FONDO GENERAL"/>
  </r>
  <r>
    <s v="N"/>
    <n v="109975.56"/>
    <n v="300000"/>
    <s v="0202-MINISTERIO DE  INTERIOR Y POLICÍA"/>
    <x v="2"/>
    <x v="0"/>
    <x v="1"/>
    <s v="4-SERVICIOS SOCIALES"/>
    <s v="4.5-Protección social"/>
    <s v="4.5.01-Edad avanzada, pensiones (por edad o incapacidad)"/>
    <s v="99-MULTIPROVINCIAL"/>
    <s v="00-N/A"/>
    <s v="0007-DIRECCION GENERAL DE LA RESERVA DE LA POLICIA NACIONAL"/>
    <x v="0"/>
    <s v="2.6-BIENES MUEBLES, INMUEBLES E INTANGIBLES"/>
    <s v="2.6.1-MOBILIARIO Y EQUIPO"/>
    <s v="10-FONDO GENERAL"/>
  </r>
  <r>
    <s v="N"/>
    <n v="0"/>
    <n v="0"/>
    <s v="0202-MINISTERIO DE  INTERIOR Y POLICÍA"/>
    <x v="2"/>
    <x v="0"/>
    <x v="1"/>
    <s v="4-SERVICIOS SOCIALES"/>
    <s v="4.5-Protección social"/>
    <s v="4.5.01-Edad avanzada, pensiones (por edad o incapacidad)"/>
    <s v="99-MULTIPROVINCIAL"/>
    <s v="00-N/A"/>
    <s v="0007-DIRECCION GENERAL DE LA RESERVA DE LA POLICIA NACIONAL"/>
    <x v="0"/>
    <s v="2.6-BIENES MUEBLES, INMUEBLES E INTANGIBLES"/>
    <s v="2.6.2-MOBILIARIO Y EQUIPO DE AUDIO, AUDIOVISUAL, RECREATIVO Y EDUCACIONAL"/>
    <s v="10-FONDO GENERAL"/>
  </r>
  <r>
    <s v="N"/>
    <n v="0"/>
    <n v="30000"/>
    <s v="0202-MINISTERIO DE  INTERIOR Y POLICÍA"/>
    <x v="2"/>
    <x v="0"/>
    <x v="1"/>
    <s v="4-SERVICIOS SOCIALES"/>
    <s v="4.5-Protección social"/>
    <s v="4.5.01-Edad avanzada, pensiones (por edad o incapacidad)"/>
    <s v="99-MULTIPROVINCIAL"/>
    <s v="00-N/A"/>
    <s v="0007-DIRECCION GENERAL DE LA RESERVA DE LA POLICIA NACIONAL"/>
    <x v="0"/>
    <s v="2.6-BIENES MUEBLES, INMUEBLES E INTANGIBLES"/>
    <s v="2.6.5-MAQUINARIA, OTROS EQUIPOS Y HERRAMIENTAS"/>
    <s v="10-FONDO GENERAL"/>
  </r>
  <r>
    <s v="N"/>
    <n v="0"/>
    <n v="0"/>
    <s v="0202-MINISTERIO DE  INTERIOR Y POLICÍA"/>
    <x v="2"/>
    <x v="0"/>
    <x v="1"/>
    <s v="4-SERVICIOS SOCIALES"/>
    <s v="4.5-Protección social"/>
    <s v="4.5.01-Edad avanzada, pensiones (por edad o incapacidad)"/>
    <s v="99-MULTIPROVINCIAL"/>
    <s v="00-N/A"/>
    <s v="0007-DIRECCION GENERAL DE LA RESERVA DE LA POLICIA NACIONAL"/>
    <x v="0"/>
    <s v="2.6-BIENES MUEBLES, INMUEBLES E INTANGIBLES"/>
    <s v="2.6.6-EQUIPOS DE DEFENSA Y SEGURIDAD"/>
    <s v="10-FONDO GENERAL"/>
  </r>
  <r>
    <s v="N"/>
    <n v="0"/>
    <n v="950000"/>
    <s v="0202-MINISTERIO DE  INTERIOR Y POLICÍA"/>
    <x v="2"/>
    <x v="0"/>
    <x v="1"/>
    <s v="4-SERVICIOS SOCIALES"/>
    <s v="4.5-Protección social"/>
    <s v="4.5.01-Edad avanzada, pensiones (por edad o incapacidad)"/>
    <s v="99-MULTIPROVINCIAL"/>
    <s v="00-N/A"/>
    <s v="0009-COMITÉ DE RETIRO DE LA POLICIA NACIONAL"/>
    <x v="0"/>
    <s v="2.6-BIENES MUEBLES, INMUEBLES E INTANGIBLES"/>
    <s v="2.6.1-MOBILIARIO Y EQUIPO"/>
    <s v="10-FONDO GENERAL"/>
  </r>
  <r>
    <s v="N"/>
    <n v="0"/>
    <n v="0"/>
    <s v="0202-MINISTERIO DE  INTERIOR Y POLICÍA"/>
    <x v="2"/>
    <x v="0"/>
    <x v="1"/>
    <s v="4-SERVICIOS SOCIALES"/>
    <s v="4.6-Equidad de género"/>
    <s v="4.6.03-Acciones para una cultura de igualdad de género."/>
    <s v="99-MULTIPROVINCIAL"/>
    <s v="00-N/A"/>
    <s v="0001-MINISTERIO DE INTERIOR Y POLICIA"/>
    <x v="0"/>
    <s v="2.6-BIENES MUEBLES, INMUEBLES E INTANGIBLES"/>
    <s v="2.6.4-VEHÍCULOS Y EQUIPO DE TRANSPORTE, TRACCIÓN Y ELEVACIÓN"/>
    <s v="10-FONDO GENERAL"/>
  </r>
  <r>
    <s v="N"/>
    <n v="2128720"/>
    <n v="0"/>
    <s v="0202-MINISTERIO DE  INTERIOR Y POLICÍA"/>
    <x v="6"/>
    <x v="0"/>
    <x v="1"/>
    <s v="1-SERVICIOS  GENERALES"/>
    <s v="1.4-Justicia, orden público y seguridad"/>
    <s v="1.4.05-Servicios de migraciones"/>
    <s v="99-MULTIPROVINCIAL"/>
    <s v="00-N/A"/>
    <s v="0002-DIRECCIÓN GENERAL DE MIGRACIÓN"/>
    <x v="0"/>
    <s v="2.6-BIENES MUEBLES, INMUEBLES E INTANGIBLES"/>
    <s v="2.6.9-EDIFICIOS, ESTRUCTURAS, TIERRAS, TERRENOS Y OBJETOS DE VALOR"/>
    <s v="20-FONDOS CON DESTINO ESPECÍFICO"/>
  </r>
  <r>
    <s v="N"/>
    <n v="0"/>
    <n v="0"/>
    <s v="0202-MINISTERIO DE  INTERIOR Y POLICÍA"/>
    <x v="6"/>
    <x v="0"/>
    <x v="1"/>
    <s v="4-SERVICIOS SOCIALES"/>
    <s v="4.2-Salud"/>
    <s v="4.2.02-Servicios hospitalarios"/>
    <s v="99-MULTIPROVINCIAL"/>
    <s v="00-N/A"/>
    <s v="0008-HOSPITAL GENERAL DOCENTE DE LA POLICIA NACIONAL"/>
    <x v="0"/>
    <s v="2.6-BIENES MUEBLES, INMUEBLES E INTANGIBLES"/>
    <s v="2.6.9-EDIFICIOS, ESTRUCTURAS, TIERRAS, TERRENOS Y OBJETOS DE VALOR"/>
    <s v="20-FONDOS CON DESTINO ESPECÍFICO"/>
  </r>
  <r>
    <s v="N"/>
    <n v="1370285319.2"/>
    <n v="2600000000"/>
    <s v="0202-MINISTERIO DE  INTERIOR Y POLICÍA"/>
    <x v="7"/>
    <x v="0"/>
    <x v="1"/>
    <s v="1-SERVICIOS  GENERALES"/>
    <s v="1.1-Administración general"/>
    <s v="1.1.03-Transferencias a instituciones públicas incluidos los gobiernos locales"/>
    <s v="99-MULTIPROVINCIAL"/>
    <s v="00-N/A"/>
    <s v="0001-MINISTERIO DE INTERIOR Y POLICIA"/>
    <x v="0"/>
    <s v="2.5-TRANSFERENCIAS DE CAPITAL"/>
    <s v="2.5.3-TRANSFERENCIAS DE CAPITAL A GOBIERNOS GENERALES LOCALES"/>
    <s v="10-FONDO GENERAL"/>
  </r>
  <r>
    <s v="N"/>
    <n v="2634928430"/>
    <n v="6323828232"/>
    <s v="0202-MINISTERIO DE  INTERIOR Y POLICÍA"/>
    <x v="7"/>
    <x v="0"/>
    <x v="1"/>
    <s v="1-SERVICIOS  GENERALES"/>
    <s v="1.1-Administración general"/>
    <s v="1.1.03-Transferencias a instituciones públicas incluidos los gobiernos locales"/>
    <s v="99-MULTIPROVINCIAL"/>
    <s v="00-N/A"/>
    <s v="0001-MINISTERIO DE INTERIOR Y POLICIA"/>
    <x v="0"/>
    <s v="2.5-TRANSFERENCIAS DE CAPITAL"/>
    <s v="2.5.3-TRANSFERENCIAS DE CAPITAL A GOBIERNOS GENERALES LOCALES"/>
    <s v="20-FONDOS CON DESTINO ESPECÍFICO"/>
  </r>
  <r>
    <s v="N"/>
    <n v="0"/>
    <n v="100000000"/>
    <s v="0202-MINISTERIO DE  INTERIOR Y POLICÍA"/>
    <x v="7"/>
    <x v="0"/>
    <x v="1"/>
    <s v="1-SERVICIOS  GENERALES"/>
    <s v="1.4-Justicia, orden público y seguridad"/>
    <s v="1.4.01-Servicios de seguridad interior"/>
    <s v="99-MULTIPROVINCIAL"/>
    <s v="00-N/A"/>
    <s v="0001-POLICIA NACIONAL"/>
    <x v="0"/>
    <s v="2.5-TRANSFERENCIAS DE CAPITAL"/>
    <s v="2.5.4-TRANSFERENCIAS DE CAPITAL A SOCIEDADES PÚBLICAS NO FINANCIERAS"/>
    <s v="10-FONDO GENERAL"/>
  </r>
  <r>
    <s v="N"/>
    <n v="1336251000.5"/>
    <n v="5205558230"/>
    <s v="0203-MINISTERIO DE DEFENSA"/>
    <x v="0"/>
    <x v="0"/>
    <x v="0"/>
    <s v="1-SERVICIOS  GENERALES"/>
    <s v="1.3-Defensa nacional"/>
    <s v="1.3.01-Defensa militar"/>
    <s v="01-DISTRITO NACIONAL"/>
    <s v="00-N/A"/>
    <s v="0001-EJERCITO DE LA REPUBLICA DOMINICANA"/>
    <x v="0"/>
    <s v="2.1-REMUNERACIONES Y CONTRIBUCIONES"/>
    <s v="2.1.1-REMUNERACIONES"/>
    <s v="10-FONDO GENERAL"/>
  </r>
  <r>
    <s v="N"/>
    <n v="66282722.149999999"/>
    <n v="189410056"/>
    <s v="0203-MINISTERIO DE DEFENSA"/>
    <x v="0"/>
    <x v="0"/>
    <x v="0"/>
    <s v="1-SERVICIOS  GENERALES"/>
    <s v="1.3-Defensa nacional"/>
    <s v="1.3.01-Defensa militar"/>
    <s v="01-DISTRITO NACIONAL"/>
    <s v="00-N/A"/>
    <s v="0001-EJERCITO DE LA REPUBLICA DOMINICANA"/>
    <x v="0"/>
    <s v="2.1-REMUNERACIONES Y CONTRIBUCIONES"/>
    <s v="2.1.2-SOBRESUELDOS"/>
    <s v="10-FONDO GENERAL"/>
  </r>
  <r>
    <s v="N"/>
    <n v="99295105.75"/>
    <n v="295068709"/>
    <s v="0203-MINISTERIO DE DEFENSA"/>
    <x v="0"/>
    <x v="0"/>
    <x v="0"/>
    <s v="1-SERVICIOS  GENERALES"/>
    <s v="1.3-Defensa nacional"/>
    <s v="1.3.01-Defensa militar"/>
    <s v="01-DISTRITO NACIONAL"/>
    <s v="00-N/A"/>
    <s v="0001-EJERCITO DE LA REPUBLICA DOMINICANA"/>
    <x v="0"/>
    <s v="2.1-REMUNERACIONES Y CONTRIBUCIONES"/>
    <s v="2.1.5-CONTRIBUCIONES A LA SEGURIDAD SOCIAL"/>
    <s v="10-FONDO GENERAL"/>
  </r>
  <r>
    <s v="N"/>
    <n v="63248649.729999997"/>
    <n v="214429932"/>
    <s v="0203-MINISTERIO DE DEFENSA"/>
    <x v="0"/>
    <x v="0"/>
    <x v="0"/>
    <s v="1-SERVICIOS  GENERALES"/>
    <s v="1.3-Defensa nacional"/>
    <s v="1.3.01-Defensa militar"/>
    <s v="01-DISTRITO NACIONAL"/>
    <s v="00-N/A"/>
    <s v="0001-EJERCITO DE LA REPUBLICA DOMINICANA"/>
    <x v="0"/>
    <s v="2.2-CONTRATACIÓN DE SERVICIOS"/>
    <s v="2.2.1-SERVICIOS BÁSICOS"/>
    <s v="10-FONDO GENERAL"/>
  </r>
  <r>
    <s v="N"/>
    <n v="14204629"/>
    <n v="60000000"/>
    <s v="0203-MINISTERIO DE DEFENSA"/>
    <x v="0"/>
    <x v="0"/>
    <x v="0"/>
    <s v="1-SERVICIOS  GENERALES"/>
    <s v="1.3-Defensa nacional"/>
    <s v="1.3.01-Defensa militar"/>
    <s v="01-DISTRITO NACIONAL"/>
    <s v="00-N/A"/>
    <s v="0001-EJERCITO DE LA REPUBLICA DOMINICANA"/>
    <x v="0"/>
    <s v="2.2-CONTRATACIÓN DE SERVICIOS"/>
    <s v="2.2.3-VIÁTICOS"/>
    <s v="10-FONDO GENERAL"/>
  </r>
  <r>
    <s v="N"/>
    <n v="1029642.04"/>
    <n v="2577120"/>
    <s v="0203-MINISTERIO DE DEFENSA"/>
    <x v="0"/>
    <x v="0"/>
    <x v="0"/>
    <s v="1-SERVICIOS  GENERALES"/>
    <s v="1.3-Defensa nacional"/>
    <s v="1.3.01-Defensa militar"/>
    <s v="01-DISTRITO NACIONAL"/>
    <s v="00-N/A"/>
    <s v="0001-EJERCITO DE LA REPUBLICA DOMINICANA"/>
    <x v="0"/>
    <s v="2.2-CONTRATACIÓN DE SERVICIOS"/>
    <s v="2.2.5-ALQUILERES Y RENTAS"/>
    <s v="10-FONDO GENERAL"/>
  </r>
  <r>
    <s v="N"/>
    <n v="115497915.65000001"/>
    <n v="420448916"/>
    <s v="0203-MINISTERIO DE DEFENSA"/>
    <x v="0"/>
    <x v="0"/>
    <x v="0"/>
    <s v="1-SERVICIOS  GENERALES"/>
    <s v="1.3-Defensa nacional"/>
    <s v="1.3.01-Defensa militar"/>
    <s v="01-DISTRITO NACIONAL"/>
    <s v="00-N/A"/>
    <s v="0001-EJERCITO DE LA REPUBLICA DOMINICANA"/>
    <x v="0"/>
    <s v="2.2-CONTRATACIÓN DE SERVICIOS"/>
    <s v="2.2.6-SEGUROS"/>
    <s v="10-FONDO GENERAL"/>
  </r>
  <r>
    <s v="N"/>
    <n v="2289521.61"/>
    <n v="7800000"/>
    <s v="0203-MINISTERIO DE DEFENSA"/>
    <x v="0"/>
    <x v="0"/>
    <x v="0"/>
    <s v="1-SERVICIOS  GENERALES"/>
    <s v="1.3-Defensa nacional"/>
    <s v="1.3.01-Defensa militar"/>
    <s v="01-DISTRITO NACIONAL"/>
    <s v="00-N/A"/>
    <s v="0001-EJERCITO DE LA REPUBLICA DOMINICANA"/>
    <x v="0"/>
    <s v="2.2-CONTRATACIÓN DE SERVICIOS"/>
    <s v="2.2.7-SERVICIOS DE CONSERVACIÓN, REPARACIONES MENORES E INSTALACIONES TEMPORALES"/>
    <s v="10-FONDO GENERAL"/>
  </r>
  <r>
    <s v="N"/>
    <n v="1251975"/>
    <n v="54320000"/>
    <s v="0203-MINISTERIO DE DEFENSA"/>
    <x v="0"/>
    <x v="0"/>
    <x v="0"/>
    <s v="1-SERVICIOS  GENERALES"/>
    <s v="1.3-Defensa nacional"/>
    <s v="1.3.01-Defensa militar"/>
    <s v="01-DISTRITO NACIONAL"/>
    <s v="00-N/A"/>
    <s v="0001-EJERCITO DE LA REPUBLICA DOMINICANA"/>
    <x v="0"/>
    <s v="2.2-CONTRATACIÓN DE SERVICIOS"/>
    <s v="2.2.8-OTROS SERVICIOS NO INCLUIDOS EN CONCEPTOS ANTERIORES"/>
    <s v="10-FONDO GENERAL"/>
  </r>
  <r>
    <s v="N"/>
    <n v="110345980"/>
    <n v="320235960"/>
    <s v="0203-MINISTERIO DE DEFENSA"/>
    <x v="0"/>
    <x v="0"/>
    <x v="0"/>
    <s v="1-SERVICIOS  GENERALES"/>
    <s v="1.3-Defensa nacional"/>
    <s v="1.3.01-Defensa militar"/>
    <s v="01-DISTRITO NACIONAL"/>
    <s v="00-N/A"/>
    <s v="0001-EJERCITO DE LA REPUBLICA DOMINICANA"/>
    <x v="0"/>
    <s v="2.3-MATERIALES Y SUMINISTROS"/>
    <s v="2.3.1-ALIMENTOS Y PRODUCTOS AGROFORESTALES"/>
    <s v="10-FONDO GENERAL"/>
  </r>
  <r>
    <s v="N"/>
    <n v="17089531.559999999"/>
    <n v="44790399"/>
    <s v="0203-MINISTERIO DE DEFENSA"/>
    <x v="0"/>
    <x v="0"/>
    <x v="0"/>
    <s v="1-SERVICIOS  GENERALES"/>
    <s v="1.3-Defensa nacional"/>
    <s v="1.3.01-Defensa militar"/>
    <s v="01-DISTRITO NACIONAL"/>
    <s v="00-N/A"/>
    <s v="0001-EJERCITO DE LA REPUBLICA DOMINICANA"/>
    <x v="0"/>
    <s v="2.3-MATERIALES Y SUMINISTROS"/>
    <s v="2.3.7-COMBUSTIBLES, LUBRICANTES, PRODUCTOS QUÍMICOS Y CONEXOS"/>
    <s v="10-FONDO GENERAL"/>
  </r>
  <r>
    <s v="N"/>
    <n v="75983200"/>
    <n v="232000000"/>
    <s v="0203-MINISTERIO DE DEFENSA"/>
    <x v="0"/>
    <x v="0"/>
    <x v="0"/>
    <s v="1-SERVICIOS  GENERALES"/>
    <s v="1.3-Defensa nacional"/>
    <s v="1.3.01-Defensa militar"/>
    <s v="01-DISTRITO NACIONAL"/>
    <s v="00-N/A"/>
    <s v="0004-PRIMER REGIMIENTO DE LA GUARDIA PRESIDENCIAL"/>
    <x v="0"/>
    <s v="2.1-REMUNERACIONES Y CONTRIBUCIONES"/>
    <s v="2.1.1-REMUNERACIONES"/>
    <s v="10-FONDO GENERAL"/>
  </r>
  <r>
    <s v="N"/>
    <n v="14216167.15"/>
    <n v="43800000"/>
    <s v="0203-MINISTERIO DE DEFENSA"/>
    <x v="0"/>
    <x v="0"/>
    <x v="0"/>
    <s v="1-SERVICIOS  GENERALES"/>
    <s v="1.3-Defensa nacional"/>
    <s v="1.3.01-Defensa militar"/>
    <s v="01-DISTRITO NACIONAL"/>
    <s v="00-N/A"/>
    <s v="0004-PRIMER REGIMIENTO DE LA GUARDIA PRESIDENCIAL"/>
    <x v="0"/>
    <s v="2.1-REMUNERACIONES Y CONTRIBUCIONES"/>
    <s v="2.1.2-SOBRESUELDOS"/>
    <s v="10-FONDO GENERAL"/>
  </r>
  <r>
    <s v="N"/>
    <n v="427447.56"/>
    <n v="1160000"/>
    <s v="0203-MINISTERIO DE DEFENSA"/>
    <x v="0"/>
    <x v="0"/>
    <x v="0"/>
    <s v="1-SERVICIOS  GENERALES"/>
    <s v="1.3-Defensa nacional"/>
    <s v="1.3.01-Defensa militar"/>
    <s v="01-DISTRITO NACIONAL"/>
    <s v="00-N/A"/>
    <s v="0004-PRIMER REGIMIENTO DE LA GUARDIA PRESIDENCIAL"/>
    <x v="0"/>
    <s v="2.1-REMUNERACIONES Y CONTRIBUCIONES"/>
    <s v="2.1.5-CONTRIBUCIONES A LA SEGURIDAD SOCIAL"/>
    <s v="10-FONDO GENERAL"/>
  </r>
  <r>
    <s v="N"/>
    <n v="297684.59999999998"/>
    <n v="1100000"/>
    <s v="0203-MINISTERIO DE DEFENSA"/>
    <x v="0"/>
    <x v="0"/>
    <x v="0"/>
    <s v="1-SERVICIOS  GENERALES"/>
    <s v="1.3-Defensa nacional"/>
    <s v="1.3.01-Defensa militar"/>
    <s v="01-DISTRITO NACIONAL"/>
    <s v="00-N/A"/>
    <s v="0004-PRIMER REGIMIENTO DE LA GUARDIA PRESIDENCIAL"/>
    <x v="0"/>
    <s v="2.2-CONTRATACIÓN DE SERVICIOS"/>
    <s v="2.2.1-SERVICIOS BÁSICOS"/>
    <s v="10-FONDO GENERAL"/>
  </r>
  <r>
    <s v="N"/>
    <n v="0"/>
    <n v="1100000"/>
    <s v="0203-MINISTERIO DE DEFENSA"/>
    <x v="0"/>
    <x v="0"/>
    <x v="0"/>
    <s v="1-SERVICIOS  GENERALES"/>
    <s v="1.3-Defensa nacional"/>
    <s v="1.3.01-Defensa militar"/>
    <s v="01-DISTRITO NACIONAL"/>
    <s v="00-N/A"/>
    <s v="0004-PRIMER REGIMIENTO DE LA GUARDIA PRESIDENCIAL"/>
    <x v="0"/>
    <s v="2.2-CONTRATACIÓN DE SERVICIOS"/>
    <s v="2.2.2-PUBLICIDAD, IMPRESIÓN Y ENCUADERNACIÓN"/>
    <s v="10-FONDO GENERAL"/>
  </r>
  <r>
    <s v="N"/>
    <n v="0"/>
    <n v="12000000"/>
    <s v="0203-MINISTERIO DE DEFENSA"/>
    <x v="0"/>
    <x v="0"/>
    <x v="0"/>
    <s v="1-SERVICIOS  GENERALES"/>
    <s v="1.3-Defensa nacional"/>
    <s v="1.3.01-Defensa militar"/>
    <s v="01-DISTRITO NACIONAL"/>
    <s v="00-N/A"/>
    <s v="0004-PRIMER REGIMIENTO DE LA GUARDIA PRESIDENCIAL"/>
    <x v="0"/>
    <s v="2.2-CONTRATACIÓN DE SERVICIOS"/>
    <s v="2.2.3-VIÁTICOS"/>
    <s v="10-FONDO GENERAL"/>
  </r>
  <r>
    <s v="N"/>
    <n v="0"/>
    <n v="1300000"/>
    <s v="0203-MINISTERIO DE DEFENSA"/>
    <x v="0"/>
    <x v="0"/>
    <x v="0"/>
    <s v="1-SERVICIOS  GENERALES"/>
    <s v="1.3-Defensa nacional"/>
    <s v="1.3.01-Defensa militar"/>
    <s v="01-DISTRITO NACIONAL"/>
    <s v="00-N/A"/>
    <s v="0004-PRIMER REGIMIENTO DE LA GUARDIA PRESIDENCIAL"/>
    <x v="0"/>
    <s v="2.2-CONTRATACIÓN DE SERVICIOS"/>
    <s v="2.2.5-ALQUILERES Y RENTAS"/>
    <s v="10-FONDO GENERAL"/>
  </r>
  <r>
    <s v="N"/>
    <n v="55814.49"/>
    <n v="3000000"/>
    <s v="0203-MINISTERIO DE DEFENSA"/>
    <x v="0"/>
    <x v="0"/>
    <x v="0"/>
    <s v="1-SERVICIOS  GENERALES"/>
    <s v="1.3-Defensa nacional"/>
    <s v="1.3.01-Defensa militar"/>
    <s v="01-DISTRITO NACIONAL"/>
    <s v="00-N/A"/>
    <s v="0004-PRIMER REGIMIENTO DE LA GUARDIA PRESIDENCIAL"/>
    <x v="0"/>
    <s v="2.2-CONTRATACIÓN DE SERVICIOS"/>
    <s v="2.2.6-SEGUROS"/>
    <s v="10-FONDO GENERAL"/>
  </r>
  <r>
    <s v="N"/>
    <n v="1368976.24"/>
    <n v="8700000"/>
    <s v="0203-MINISTERIO DE DEFENSA"/>
    <x v="0"/>
    <x v="0"/>
    <x v="0"/>
    <s v="1-SERVICIOS  GENERALES"/>
    <s v="1.3-Defensa nacional"/>
    <s v="1.3.01-Defensa militar"/>
    <s v="01-DISTRITO NACIONAL"/>
    <s v="00-N/A"/>
    <s v="0004-PRIMER REGIMIENTO DE LA GUARDIA PRESIDENCIAL"/>
    <x v="0"/>
    <s v="2.2-CONTRATACIÓN DE SERVICIOS"/>
    <s v="2.2.7-SERVICIOS DE CONSERVACIÓN, REPARACIONES MENORES E INSTALACIONES TEMPORALES"/>
    <s v="10-FONDO GENERAL"/>
  </r>
  <r>
    <s v="N"/>
    <n v="1885767.33"/>
    <n v="4600000"/>
    <s v="0203-MINISTERIO DE DEFENSA"/>
    <x v="0"/>
    <x v="0"/>
    <x v="0"/>
    <s v="1-SERVICIOS  GENERALES"/>
    <s v="1.3-Defensa nacional"/>
    <s v="1.3.01-Defensa militar"/>
    <s v="01-DISTRITO NACIONAL"/>
    <s v="00-N/A"/>
    <s v="0004-PRIMER REGIMIENTO DE LA GUARDIA PRESIDENCIAL"/>
    <x v="0"/>
    <s v="2.2-CONTRATACIÓN DE SERVICIOS"/>
    <s v="2.2.8-OTROS SERVICIOS NO INCLUIDOS EN CONCEPTOS ANTERIORES"/>
    <s v="10-FONDO GENERAL"/>
  </r>
  <r>
    <s v="N"/>
    <n v="150025.15"/>
    <n v="1500000"/>
    <s v="0203-MINISTERIO DE DEFENSA"/>
    <x v="0"/>
    <x v="0"/>
    <x v="0"/>
    <s v="1-SERVICIOS  GENERALES"/>
    <s v="1.3-Defensa nacional"/>
    <s v="1.3.01-Defensa militar"/>
    <s v="01-DISTRITO NACIONAL"/>
    <s v="00-N/A"/>
    <s v="0004-PRIMER REGIMIENTO DE LA GUARDIA PRESIDENCIAL"/>
    <x v="0"/>
    <s v="2.2-CONTRATACIÓN DE SERVICIOS"/>
    <s v="2.2.9-OTRAS CONTRATACIONES DE SERVICIOS"/>
    <s v="10-FONDO GENERAL"/>
  </r>
  <r>
    <s v="N"/>
    <n v="7506180"/>
    <n v="18100000"/>
    <s v="0203-MINISTERIO DE DEFENSA"/>
    <x v="0"/>
    <x v="0"/>
    <x v="0"/>
    <s v="1-SERVICIOS  GENERALES"/>
    <s v="1.3-Defensa nacional"/>
    <s v="1.3.01-Defensa militar"/>
    <s v="01-DISTRITO NACIONAL"/>
    <s v="00-N/A"/>
    <s v="0004-PRIMER REGIMIENTO DE LA GUARDIA PRESIDENCIAL"/>
    <x v="0"/>
    <s v="2.3-MATERIALES Y SUMINISTROS"/>
    <s v="2.3.1-ALIMENTOS Y PRODUCTOS AGROFORESTALES"/>
    <s v="10-FONDO GENERAL"/>
  </r>
  <r>
    <s v="N"/>
    <n v="263828.64"/>
    <n v="8500000"/>
    <s v="0203-MINISTERIO DE DEFENSA"/>
    <x v="0"/>
    <x v="0"/>
    <x v="0"/>
    <s v="1-SERVICIOS  GENERALES"/>
    <s v="1.3-Defensa nacional"/>
    <s v="1.3.01-Defensa militar"/>
    <s v="01-DISTRITO NACIONAL"/>
    <s v="00-N/A"/>
    <s v="0004-PRIMER REGIMIENTO DE LA GUARDIA PRESIDENCIAL"/>
    <x v="0"/>
    <s v="2.3-MATERIALES Y SUMINISTROS"/>
    <s v="2.3.2-TEXTILES Y VESTUARIOS"/>
    <s v="10-FONDO GENERAL"/>
  </r>
  <r>
    <s v="N"/>
    <n v="0"/>
    <n v="3600000"/>
    <s v="0203-MINISTERIO DE DEFENSA"/>
    <x v="0"/>
    <x v="0"/>
    <x v="0"/>
    <s v="1-SERVICIOS  GENERALES"/>
    <s v="1.3-Defensa nacional"/>
    <s v="1.3.01-Defensa militar"/>
    <s v="01-DISTRITO NACIONAL"/>
    <s v="00-N/A"/>
    <s v="0004-PRIMER REGIMIENTO DE LA GUARDIA PRESIDENCIAL"/>
    <x v="0"/>
    <s v="2.3-MATERIALES Y SUMINISTROS"/>
    <s v="2.3.3-PAPEL, CARTÓN E IMPRESOS"/>
    <s v="10-FONDO GENERAL"/>
  </r>
  <r>
    <s v="N"/>
    <n v="0"/>
    <n v="500000"/>
    <s v="0203-MINISTERIO DE DEFENSA"/>
    <x v="0"/>
    <x v="0"/>
    <x v="0"/>
    <s v="1-SERVICIOS  GENERALES"/>
    <s v="1.3-Defensa nacional"/>
    <s v="1.3.01-Defensa militar"/>
    <s v="01-DISTRITO NACIONAL"/>
    <s v="00-N/A"/>
    <s v="0004-PRIMER REGIMIENTO DE LA GUARDIA PRESIDENCIAL"/>
    <x v="0"/>
    <s v="2.3-MATERIALES Y SUMINISTROS"/>
    <s v="2.3.4-PRODUCTOS FARMACÉUTICOS"/>
    <s v="10-FONDO GENERAL"/>
  </r>
  <r>
    <s v="N"/>
    <n v="312422.01"/>
    <n v="3500000"/>
    <s v="0203-MINISTERIO DE DEFENSA"/>
    <x v="0"/>
    <x v="0"/>
    <x v="0"/>
    <s v="1-SERVICIOS  GENERALES"/>
    <s v="1.3-Defensa nacional"/>
    <s v="1.3.01-Defensa militar"/>
    <s v="01-DISTRITO NACIONAL"/>
    <s v="00-N/A"/>
    <s v="0004-PRIMER REGIMIENTO DE LA GUARDIA PRESIDENCIAL"/>
    <x v="0"/>
    <s v="2.3-MATERIALES Y SUMINISTROS"/>
    <s v="2.3.5-CUERO, CAUCHO Y PLÁSTICO"/>
    <s v="10-FONDO GENERAL"/>
  </r>
  <r>
    <s v="N"/>
    <n v="112003.94"/>
    <n v="750000"/>
    <s v="0203-MINISTERIO DE DEFENSA"/>
    <x v="0"/>
    <x v="0"/>
    <x v="0"/>
    <s v="1-SERVICIOS  GENERALES"/>
    <s v="1.3-Defensa nacional"/>
    <s v="1.3.01-Defensa militar"/>
    <s v="01-DISTRITO NACIONAL"/>
    <s v="00-N/A"/>
    <s v="0004-PRIMER REGIMIENTO DE LA GUARDIA PRESIDENCIAL"/>
    <x v="0"/>
    <s v="2.3-MATERIALES Y SUMINISTROS"/>
    <s v="2.3.6-PRODUCTOS DE MINERALES, METÁLICOS Y NO METÁLICOS"/>
    <s v="10-FONDO GENERAL"/>
  </r>
  <r>
    <s v="N"/>
    <n v="2925104.87"/>
    <n v="19000646"/>
    <s v="0203-MINISTERIO DE DEFENSA"/>
    <x v="0"/>
    <x v="0"/>
    <x v="0"/>
    <s v="1-SERVICIOS  GENERALES"/>
    <s v="1.3-Defensa nacional"/>
    <s v="1.3.01-Defensa militar"/>
    <s v="01-DISTRITO NACIONAL"/>
    <s v="00-N/A"/>
    <s v="0004-PRIMER REGIMIENTO DE LA GUARDIA PRESIDENCIAL"/>
    <x v="0"/>
    <s v="2.3-MATERIALES Y SUMINISTROS"/>
    <s v="2.3.7-COMBUSTIBLES, LUBRICANTES, PRODUCTOS QUÍMICOS Y CONEXOS"/>
    <s v="10-FONDO GENERAL"/>
  </r>
  <r>
    <s v="N"/>
    <n v="1047063.08"/>
    <n v="18785000"/>
    <s v="0203-MINISTERIO DE DEFENSA"/>
    <x v="0"/>
    <x v="0"/>
    <x v="0"/>
    <s v="1-SERVICIOS  GENERALES"/>
    <s v="1.3-Defensa nacional"/>
    <s v="1.3.01-Defensa militar"/>
    <s v="01-DISTRITO NACIONAL"/>
    <s v="00-N/A"/>
    <s v="0004-PRIMER REGIMIENTO DE LA GUARDIA PRESIDENCIAL"/>
    <x v="0"/>
    <s v="2.3-MATERIALES Y SUMINISTROS"/>
    <s v="2.3.9-PRODUCTOS Y ÚTILES VARIOS"/>
    <s v="10-FONDO GENERAL"/>
  </r>
  <r>
    <s v="N"/>
    <n v="8981035163.7600002"/>
    <n v="26909961615"/>
    <s v="0203-MINISTERIO DE DEFENSA"/>
    <x v="0"/>
    <x v="0"/>
    <x v="0"/>
    <s v="1-SERVICIOS  GENERALES"/>
    <s v="1.3-Defensa nacional"/>
    <s v="1.3.01-Defensa militar"/>
    <s v="99-MULTIPROVINCIAL"/>
    <s v="00-N/A"/>
    <s v="0001-ARMADA DE LA REPUBLICA DOMINICANA"/>
    <x v="0"/>
    <s v="2.1-REMUNERACIONES Y CONTRIBUCIONES"/>
    <s v="2.1.1-REMUNERACIONES"/>
    <s v="10-FONDO GENERAL"/>
  </r>
  <r>
    <s v="N"/>
    <n v="570697972"/>
    <n v="1293190583"/>
    <s v="0203-MINISTERIO DE DEFENSA"/>
    <x v="0"/>
    <x v="0"/>
    <x v="0"/>
    <s v="1-SERVICIOS  GENERALES"/>
    <s v="1.3-Defensa nacional"/>
    <s v="1.3.01-Defensa militar"/>
    <s v="99-MULTIPROVINCIAL"/>
    <s v="00-N/A"/>
    <s v="0001-ARMADA DE LA REPUBLICA DOMINICANA"/>
    <x v="0"/>
    <s v="2.1-REMUNERACIONES Y CONTRIBUCIONES"/>
    <s v="2.1.2-SOBRESUELDOS"/>
    <s v="10-FONDO GENERAL"/>
  </r>
  <r>
    <s v="N"/>
    <n v="623936112.35000002"/>
    <n v="1753195741"/>
    <s v="0203-MINISTERIO DE DEFENSA"/>
    <x v="0"/>
    <x v="0"/>
    <x v="0"/>
    <s v="1-SERVICIOS  GENERALES"/>
    <s v="1.3-Defensa nacional"/>
    <s v="1.3.01-Defensa militar"/>
    <s v="99-MULTIPROVINCIAL"/>
    <s v="00-N/A"/>
    <s v="0001-ARMADA DE LA REPUBLICA DOMINICANA"/>
    <x v="0"/>
    <s v="2.1-REMUNERACIONES Y CONTRIBUCIONES"/>
    <s v="2.1.5-CONTRIBUCIONES A LA SEGURIDAD SOCIAL"/>
    <s v="10-FONDO GENERAL"/>
  </r>
  <r>
    <s v="N"/>
    <n v="168416824.00999999"/>
    <n v="484386761"/>
    <s v="0203-MINISTERIO DE DEFENSA"/>
    <x v="0"/>
    <x v="0"/>
    <x v="0"/>
    <s v="1-SERVICIOS  GENERALES"/>
    <s v="1.3-Defensa nacional"/>
    <s v="1.3.01-Defensa militar"/>
    <s v="99-MULTIPROVINCIAL"/>
    <s v="00-N/A"/>
    <s v="0001-ARMADA DE LA REPUBLICA DOMINICANA"/>
    <x v="0"/>
    <s v="2.2-CONTRATACIÓN DE SERVICIOS"/>
    <s v="2.2.1-SERVICIOS BÁSICOS"/>
    <s v="10-FONDO GENERAL"/>
  </r>
  <r>
    <s v="N"/>
    <n v="2978370.11"/>
    <n v="5955000"/>
    <s v="0203-MINISTERIO DE DEFENSA"/>
    <x v="0"/>
    <x v="0"/>
    <x v="0"/>
    <s v="1-SERVICIOS  GENERALES"/>
    <s v="1.3-Defensa nacional"/>
    <s v="1.3.01-Defensa militar"/>
    <s v="99-MULTIPROVINCIAL"/>
    <s v="00-N/A"/>
    <s v="0001-ARMADA DE LA REPUBLICA DOMINICANA"/>
    <x v="0"/>
    <s v="2.2-CONTRATACIÓN DE SERVICIOS"/>
    <s v="2.2.2-PUBLICIDAD, IMPRESIÓN Y ENCUADERNACIÓN"/>
    <s v="10-FONDO GENERAL"/>
  </r>
  <r>
    <s v="N"/>
    <n v="0"/>
    <n v="30000"/>
    <s v="0203-MINISTERIO DE DEFENSA"/>
    <x v="0"/>
    <x v="0"/>
    <x v="0"/>
    <s v="1-SERVICIOS  GENERALES"/>
    <s v="1.3-Defensa nacional"/>
    <s v="1.3.01-Defensa militar"/>
    <s v="99-MULTIPROVINCIAL"/>
    <s v="00-N/A"/>
    <s v="0001-ARMADA DE LA REPUBLICA DOMINICANA"/>
    <x v="0"/>
    <s v="2.2-CONTRATACIÓN DE SERVICIOS"/>
    <s v="2.2.2-PUBLICIDAD, IMPRESIÓN Y ENCUADERNACIÓN"/>
    <s v="20-FONDOS CON DESTINO ESPECÍFICO"/>
  </r>
  <r>
    <s v="N"/>
    <n v="78031183.430000007"/>
    <n v="307659707"/>
    <s v="0203-MINISTERIO DE DEFENSA"/>
    <x v="0"/>
    <x v="0"/>
    <x v="0"/>
    <s v="1-SERVICIOS  GENERALES"/>
    <s v="1.3-Defensa nacional"/>
    <s v="1.3.01-Defensa militar"/>
    <s v="99-MULTIPROVINCIAL"/>
    <s v="00-N/A"/>
    <s v="0001-ARMADA DE LA REPUBLICA DOMINICANA"/>
    <x v="0"/>
    <s v="2.2-CONTRATACIÓN DE SERVICIOS"/>
    <s v="2.2.3-VIÁTICOS"/>
    <s v="10-FONDO GENERAL"/>
  </r>
  <r>
    <s v="N"/>
    <n v="0"/>
    <n v="1100000"/>
    <s v="0203-MINISTERIO DE DEFENSA"/>
    <x v="0"/>
    <x v="0"/>
    <x v="0"/>
    <s v="1-SERVICIOS  GENERALES"/>
    <s v="1.3-Defensa nacional"/>
    <s v="1.3.01-Defensa militar"/>
    <s v="99-MULTIPROVINCIAL"/>
    <s v="00-N/A"/>
    <s v="0001-ARMADA DE LA REPUBLICA DOMINICANA"/>
    <x v="0"/>
    <s v="2.2-CONTRATACIÓN DE SERVICIOS"/>
    <s v="2.2.3-VIÁTICOS"/>
    <s v="20-FONDOS CON DESTINO ESPECÍFICO"/>
  </r>
  <r>
    <s v="N"/>
    <n v="7036032.9500000002"/>
    <n v="20682220"/>
    <s v="0203-MINISTERIO DE DEFENSA"/>
    <x v="0"/>
    <x v="0"/>
    <x v="0"/>
    <s v="1-SERVICIOS  GENERALES"/>
    <s v="1.3-Defensa nacional"/>
    <s v="1.3.01-Defensa militar"/>
    <s v="99-MULTIPROVINCIAL"/>
    <s v="00-N/A"/>
    <s v="0001-ARMADA DE LA REPUBLICA DOMINICANA"/>
    <x v="0"/>
    <s v="2.2-CONTRATACIÓN DE SERVICIOS"/>
    <s v="2.2.4-TRANSPORTE Y ALMACENAJE"/>
    <s v="10-FONDO GENERAL"/>
  </r>
  <r>
    <s v="N"/>
    <n v="0"/>
    <n v="2323026"/>
    <s v="0203-MINISTERIO DE DEFENSA"/>
    <x v="0"/>
    <x v="0"/>
    <x v="0"/>
    <s v="1-SERVICIOS  GENERALES"/>
    <s v="1.3-Defensa nacional"/>
    <s v="1.3.01-Defensa militar"/>
    <s v="99-MULTIPROVINCIAL"/>
    <s v="00-N/A"/>
    <s v="0001-ARMADA DE LA REPUBLICA DOMINICANA"/>
    <x v="0"/>
    <s v="2.2-CONTRATACIÓN DE SERVICIOS"/>
    <s v="2.2.4-TRANSPORTE Y ALMACENAJE"/>
    <s v="20-FONDOS CON DESTINO ESPECÍFICO"/>
  </r>
  <r>
    <s v="N"/>
    <n v="31132073.809999999"/>
    <n v="110921743"/>
    <s v="0203-MINISTERIO DE DEFENSA"/>
    <x v="0"/>
    <x v="0"/>
    <x v="0"/>
    <s v="1-SERVICIOS  GENERALES"/>
    <s v="1.3-Defensa nacional"/>
    <s v="1.3.01-Defensa militar"/>
    <s v="99-MULTIPROVINCIAL"/>
    <s v="00-N/A"/>
    <s v="0001-ARMADA DE LA REPUBLICA DOMINICANA"/>
    <x v="0"/>
    <s v="2.2-CONTRATACIÓN DE SERVICIOS"/>
    <s v="2.2.5-ALQUILERES Y RENTAS"/>
    <s v="10-FONDO GENERAL"/>
  </r>
  <r>
    <s v="N"/>
    <n v="0"/>
    <n v="747374"/>
    <s v="0203-MINISTERIO DE DEFENSA"/>
    <x v="0"/>
    <x v="0"/>
    <x v="0"/>
    <s v="1-SERVICIOS  GENERALES"/>
    <s v="1.3-Defensa nacional"/>
    <s v="1.3.01-Defensa militar"/>
    <s v="99-MULTIPROVINCIAL"/>
    <s v="00-N/A"/>
    <s v="0001-ARMADA DE LA REPUBLICA DOMINICANA"/>
    <x v="0"/>
    <s v="2.2-CONTRATACIÓN DE SERVICIOS"/>
    <s v="2.2.5-ALQUILERES Y RENTAS"/>
    <s v="20-FONDOS CON DESTINO ESPECÍFICO"/>
  </r>
  <r>
    <s v="N"/>
    <n v="501199340.04000002"/>
    <n v="840587118"/>
    <s v="0203-MINISTERIO DE DEFENSA"/>
    <x v="0"/>
    <x v="0"/>
    <x v="0"/>
    <s v="1-SERVICIOS  GENERALES"/>
    <s v="1.3-Defensa nacional"/>
    <s v="1.3.01-Defensa militar"/>
    <s v="99-MULTIPROVINCIAL"/>
    <s v="00-N/A"/>
    <s v="0001-ARMADA DE LA REPUBLICA DOMINICANA"/>
    <x v="0"/>
    <s v="2.2-CONTRATACIÓN DE SERVICIOS"/>
    <s v="2.2.6-SEGUROS"/>
    <s v="10-FONDO GENERAL"/>
  </r>
  <r>
    <s v="N"/>
    <n v="31750000"/>
    <n v="93003600"/>
    <s v="0203-MINISTERIO DE DEFENSA"/>
    <x v="0"/>
    <x v="0"/>
    <x v="0"/>
    <s v="1-SERVICIOS  GENERALES"/>
    <s v="1.3-Defensa nacional"/>
    <s v="1.3.01-Defensa militar"/>
    <s v="99-MULTIPROVINCIAL"/>
    <s v="00-N/A"/>
    <s v="0001-ARMADA DE LA REPUBLICA DOMINICANA"/>
    <x v="0"/>
    <s v="2.2-CONTRATACIÓN DE SERVICIOS"/>
    <s v="2.2.6-SEGUROS"/>
    <s v="20-FONDOS CON DESTINO ESPECÍFICO"/>
  </r>
  <r>
    <s v="N"/>
    <n v="19671580.34"/>
    <n v="329234004"/>
    <s v="0203-MINISTERIO DE DEFENSA"/>
    <x v="0"/>
    <x v="0"/>
    <x v="0"/>
    <s v="1-SERVICIOS  GENERALES"/>
    <s v="1.3-Defensa nacional"/>
    <s v="1.3.01-Defensa militar"/>
    <s v="99-MULTIPROVINCIAL"/>
    <s v="00-N/A"/>
    <s v="0001-ARMADA DE LA REPUBLICA DOMINICANA"/>
    <x v="0"/>
    <s v="2.2-CONTRATACIÓN DE SERVICIOS"/>
    <s v="2.2.7-SERVICIOS DE CONSERVACIÓN, REPARACIONES MENORES E INSTALACIONES TEMPORALES"/>
    <s v="10-FONDO GENERAL"/>
  </r>
  <r>
    <s v="N"/>
    <n v="6777472.6900000004"/>
    <n v="402000000"/>
    <s v="0203-MINISTERIO DE DEFENSA"/>
    <x v="0"/>
    <x v="0"/>
    <x v="0"/>
    <s v="1-SERVICIOS  GENERALES"/>
    <s v="1.3-Defensa nacional"/>
    <s v="1.3.01-Defensa militar"/>
    <s v="99-MULTIPROVINCIAL"/>
    <s v="00-N/A"/>
    <s v="0001-ARMADA DE LA REPUBLICA DOMINICANA"/>
    <x v="0"/>
    <s v="2.2-CONTRATACIÓN DE SERVICIOS"/>
    <s v="2.2.7-SERVICIOS DE CONSERVACIÓN, REPARACIONES MENORES E INSTALACIONES TEMPORALES"/>
    <s v="20-FONDOS CON DESTINO ESPECÍFICO"/>
  </r>
  <r>
    <s v="N"/>
    <n v="26505490.399999999"/>
    <n v="25352642"/>
    <s v="0203-MINISTERIO DE DEFENSA"/>
    <x v="0"/>
    <x v="0"/>
    <x v="0"/>
    <s v="1-SERVICIOS  GENERALES"/>
    <s v="1.3-Defensa nacional"/>
    <s v="1.3.01-Defensa militar"/>
    <s v="99-MULTIPROVINCIAL"/>
    <s v="00-N/A"/>
    <s v="0001-ARMADA DE LA REPUBLICA DOMINICANA"/>
    <x v="0"/>
    <s v="2.2-CONTRATACIÓN DE SERVICIOS"/>
    <s v="2.2.8-OTROS SERVICIOS NO INCLUIDOS EN CONCEPTOS ANTERIORES"/>
    <s v="10-FONDO GENERAL"/>
  </r>
  <r>
    <s v="N"/>
    <n v="169849091"/>
    <n v="102965982"/>
    <s v="0203-MINISTERIO DE DEFENSA"/>
    <x v="0"/>
    <x v="0"/>
    <x v="0"/>
    <s v="1-SERVICIOS  GENERALES"/>
    <s v="1.3-Defensa nacional"/>
    <s v="1.3.01-Defensa militar"/>
    <s v="99-MULTIPROVINCIAL"/>
    <s v="00-N/A"/>
    <s v="0001-ARMADA DE LA REPUBLICA DOMINICANA"/>
    <x v="0"/>
    <s v="2.2-CONTRATACIÓN DE SERVICIOS"/>
    <s v="2.2.8-OTROS SERVICIOS NO INCLUIDOS EN CONCEPTOS ANTERIORES"/>
    <s v="20-FONDOS CON DESTINO ESPECÍFICO"/>
  </r>
  <r>
    <s v="N"/>
    <n v="8602155.75"/>
    <n v="10850000"/>
    <s v="0203-MINISTERIO DE DEFENSA"/>
    <x v="0"/>
    <x v="0"/>
    <x v="0"/>
    <s v="1-SERVICIOS  GENERALES"/>
    <s v="1.3-Defensa nacional"/>
    <s v="1.3.01-Defensa militar"/>
    <s v="99-MULTIPROVINCIAL"/>
    <s v="00-N/A"/>
    <s v="0001-ARMADA DE LA REPUBLICA DOMINICANA"/>
    <x v="0"/>
    <s v="2.2-CONTRATACIÓN DE SERVICIOS"/>
    <s v="2.2.9-OTRAS CONTRATACIONES DE SERVICIOS"/>
    <s v="10-FONDO GENERAL"/>
  </r>
  <r>
    <s v="N"/>
    <n v="428198.40000000002"/>
    <n v="670000"/>
    <s v="0203-MINISTERIO DE DEFENSA"/>
    <x v="0"/>
    <x v="0"/>
    <x v="0"/>
    <s v="1-SERVICIOS  GENERALES"/>
    <s v="1.3-Defensa nacional"/>
    <s v="1.3.01-Defensa militar"/>
    <s v="99-MULTIPROVINCIAL"/>
    <s v="00-N/A"/>
    <s v="0001-ARMADA DE LA REPUBLICA DOMINICANA"/>
    <x v="0"/>
    <s v="2.2-CONTRATACIÓN DE SERVICIOS"/>
    <s v="2.2.9-OTRAS CONTRATACIONES DE SERVICIOS"/>
    <s v="20-FONDOS CON DESTINO ESPECÍFICO"/>
  </r>
  <r>
    <s v="N"/>
    <n v="299731354.54000002"/>
    <n v="950986118"/>
    <s v="0203-MINISTERIO DE DEFENSA"/>
    <x v="0"/>
    <x v="0"/>
    <x v="0"/>
    <s v="1-SERVICIOS  GENERALES"/>
    <s v="1.3-Defensa nacional"/>
    <s v="1.3.01-Defensa militar"/>
    <s v="99-MULTIPROVINCIAL"/>
    <s v="00-N/A"/>
    <s v="0001-ARMADA DE LA REPUBLICA DOMINICANA"/>
    <x v="0"/>
    <s v="2.3-MATERIALES Y SUMINISTROS"/>
    <s v="2.3.1-ALIMENTOS Y PRODUCTOS AGROFORESTALES"/>
    <s v="10-FONDO GENERAL"/>
  </r>
  <r>
    <s v="N"/>
    <n v="248626"/>
    <n v="9133845"/>
    <s v="0203-MINISTERIO DE DEFENSA"/>
    <x v="0"/>
    <x v="0"/>
    <x v="0"/>
    <s v="1-SERVICIOS  GENERALES"/>
    <s v="1.3-Defensa nacional"/>
    <s v="1.3.01-Defensa militar"/>
    <s v="99-MULTIPROVINCIAL"/>
    <s v="00-N/A"/>
    <s v="0001-ARMADA DE LA REPUBLICA DOMINICANA"/>
    <x v="0"/>
    <s v="2.3-MATERIALES Y SUMINISTROS"/>
    <s v="2.3.1-ALIMENTOS Y PRODUCTOS AGROFORESTALES"/>
    <s v="20-FONDOS CON DESTINO ESPECÍFICO"/>
  </r>
  <r>
    <s v="N"/>
    <n v="126889028.42"/>
    <n v="119770257"/>
    <s v="0203-MINISTERIO DE DEFENSA"/>
    <x v="0"/>
    <x v="0"/>
    <x v="0"/>
    <s v="1-SERVICIOS  GENERALES"/>
    <s v="1.3-Defensa nacional"/>
    <s v="1.3.01-Defensa militar"/>
    <s v="99-MULTIPROVINCIAL"/>
    <s v="00-N/A"/>
    <s v="0001-ARMADA DE LA REPUBLICA DOMINICANA"/>
    <x v="0"/>
    <s v="2.3-MATERIALES Y SUMINISTROS"/>
    <s v="2.3.2-TEXTILES Y VESTUARIOS"/>
    <s v="10-FONDO GENERAL"/>
  </r>
  <r>
    <s v="N"/>
    <n v="6635670.2000000002"/>
    <n v="35750000"/>
    <s v="0203-MINISTERIO DE DEFENSA"/>
    <x v="0"/>
    <x v="0"/>
    <x v="0"/>
    <s v="1-SERVICIOS  GENERALES"/>
    <s v="1.3-Defensa nacional"/>
    <s v="1.3.01-Defensa militar"/>
    <s v="99-MULTIPROVINCIAL"/>
    <s v="00-N/A"/>
    <s v="0001-ARMADA DE LA REPUBLICA DOMINICANA"/>
    <x v="0"/>
    <s v="2.3-MATERIALES Y SUMINISTROS"/>
    <s v="2.3.2-TEXTILES Y VESTUARIOS"/>
    <s v="20-FONDOS CON DESTINO ESPECÍFICO"/>
  </r>
  <r>
    <s v="N"/>
    <n v="8160758.1699999999"/>
    <n v="44399732"/>
    <s v="0203-MINISTERIO DE DEFENSA"/>
    <x v="0"/>
    <x v="0"/>
    <x v="0"/>
    <s v="1-SERVICIOS  GENERALES"/>
    <s v="1.3-Defensa nacional"/>
    <s v="1.3.01-Defensa militar"/>
    <s v="99-MULTIPROVINCIAL"/>
    <s v="00-N/A"/>
    <s v="0001-ARMADA DE LA REPUBLICA DOMINICANA"/>
    <x v="0"/>
    <s v="2.3-MATERIALES Y SUMINISTROS"/>
    <s v="2.3.3-PAPEL, CARTÓN E IMPRESOS"/>
    <s v="10-FONDO GENERAL"/>
  </r>
  <r>
    <s v="N"/>
    <n v="0"/>
    <n v="2279212"/>
    <s v="0203-MINISTERIO DE DEFENSA"/>
    <x v="0"/>
    <x v="0"/>
    <x v="0"/>
    <s v="1-SERVICIOS  GENERALES"/>
    <s v="1.3-Defensa nacional"/>
    <s v="1.3.01-Defensa militar"/>
    <s v="99-MULTIPROVINCIAL"/>
    <s v="00-N/A"/>
    <s v="0001-ARMADA DE LA REPUBLICA DOMINICANA"/>
    <x v="0"/>
    <s v="2.3-MATERIALES Y SUMINISTROS"/>
    <s v="2.3.3-PAPEL, CARTÓN E IMPRESOS"/>
    <s v="20-FONDOS CON DESTINO ESPECÍFICO"/>
  </r>
  <r>
    <s v="N"/>
    <n v="5637652.3700000001"/>
    <n v="5894000"/>
    <s v="0203-MINISTERIO DE DEFENSA"/>
    <x v="0"/>
    <x v="0"/>
    <x v="0"/>
    <s v="1-SERVICIOS  GENERALES"/>
    <s v="1.3-Defensa nacional"/>
    <s v="1.3.01-Defensa militar"/>
    <s v="99-MULTIPROVINCIAL"/>
    <s v="00-N/A"/>
    <s v="0001-ARMADA DE LA REPUBLICA DOMINICANA"/>
    <x v="0"/>
    <s v="2.3-MATERIALES Y SUMINISTROS"/>
    <s v="2.3.4-PRODUCTOS FARMACÉUTICOS"/>
    <s v="10-FONDO GENERAL"/>
  </r>
  <r>
    <s v="N"/>
    <n v="29484929.629999999"/>
    <n v="19486160"/>
    <s v="0203-MINISTERIO DE DEFENSA"/>
    <x v="0"/>
    <x v="0"/>
    <x v="0"/>
    <s v="1-SERVICIOS  GENERALES"/>
    <s v="1.3-Defensa nacional"/>
    <s v="1.3.01-Defensa militar"/>
    <s v="99-MULTIPROVINCIAL"/>
    <s v="00-N/A"/>
    <s v="0001-ARMADA DE LA REPUBLICA DOMINICANA"/>
    <x v="0"/>
    <s v="2.3-MATERIALES Y SUMINISTROS"/>
    <s v="2.3.5-CUERO, CAUCHO Y PLÁSTICO"/>
    <s v="10-FONDO GENERAL"/>
  </r>
  <r>
    <s v="N"/>
    <n v="0"/>
    <n v="47704374"/>
    <s v="0203-MINISTERIO DE DEFENSA"/>
    <x v="0"/>
    <x v="0"/>
    <x v="0"/>
    <s v="1-SERVICIOS  GENERALES"/>
    <s v="1.3-Defensa nacional"/>
    <s v="1.3.01-Defensa militar"/>
    <s v="99-MULTIPROVINCIAL"/>
    <s v="00-N/A"/>
    <s v="0001-ARMADA DE LA REPUBLICA DOMINICANA"/>
    <x v="0"/>
    <s v="2.3-MATERIALES Y SUMINISTROS"/>
    <s v="2.3.5-CUERO, CAUCHO Y PLÁSTICO"/>
    <s v="20-FONDOS CON DESTINO ESPECÍFICO"/>
  </r>
  <r>
    <s v="N"/>
    <n v="4856450.46"/>
    <n v="33145237"/>
    <s v="0203-MINISTERIO DE DEFENSA"/>
    <x v="0"/>
    <x v="0"/>
    <x v="0"/>
    <s v="1-SERVICIOS  GENERALES"/>
    <s v="1.3-Defensa nacional"/>
    <s v="1.3.01-Defensa militar"/>
    <s v="99-MULTIPROVINCIAL"/>
    <s v="00-N/A"/>
    <s v="0001-ARMADA DE LA REPUBLICA DOMINICANA"/>
    <x v="0"/>
    <s v="2.3-MATERIALES Y SUMINISTROS"/>
    <s v="2.3.6-PRODUCTOS DE MINERALES, METÁLICOS Y NO METÁLICOS"/>
    <s v="10-FONDO GENERAL"/>
  </r>
  <r>
    <s v="N"/>
    <n v="10454.799999999999"/>
    <n v="10074997"/>
    <s v="0203-MINISTERIO DE DEFENSA"/>
    <x v="0"/>
    <x v="0"/>
    <x v="0"/>
    <s v="1-SERVICIOS  GENERALES"/>
    <s v="1.3-Defensa nacional"/>
    <s v="1.3.01-Defensa militar"/>
    <s v="99-MULTIPROVINCIAL"/>
    <s v="00-N/A"/>
    <s v="0001-ARMADA DE LA REPUBLICA DOMINICANA"/>
    <x v="0"/>
    <s v="2.3-MATERIALES Y SUMINISTROS"/>
    <s v="2.3.6-PRODUCTOS DE MINERALES, METÁLICOS Y NO METÁLICOS"/>
    <s v="20-FONDOS CON DESTINO ESPECÍFICO"/>
  </r>
  <r>
    <s v="N"/>
    <n v="265494602.30000001"/>
    <n v="997546708"/>
    <s v="0203-MINISTERIO DE DEFENSA"/>
    <x v="0"/>
    <x v="0"/>
    <x v="0"/>
    <s v="1-SERVICIOS  GENERALES"/>
    <s v="1.3-Defensa nacional"/>
    <s v="1.3.01-Defensa militar"/>
    <s v="99-MULTIPROVINCIAL"/>
    <s v="00-N/A"/>
    <s v="0001-ARMADA DE LA REPUBLICA DOMINICANA"/>
    <x v="0"/>
    <s v="2.3-MATERIALES Y SUMINISTROS"/>
    <s v="2.3.7-COMBUSTIBLES, LUBRICANTES, PRODUCTOS QUÍMICOS Y CONEXOS"/>
    <s v="10-FONDO GENERAL"/>
  </r>
  <r>
    <s v="N"/>
    <n v="2562960"/>
    <n v="81335000"/>
    <s v="0203-MINISTERIO DE DEFENSA"/>
    <x v="0"/>
    <x v="0"/>
    <x v="0"/>
    <s v="1-SERVICIOS  GENERALES"/>
    <s v="1.3-Defensa nacional"/>
    <s v="1.3.01-Defensa militar"/>
    <s v="99-MULTIPROVINCIAL"/>
    <s v="00-N/A"/>
    <s v="0001-ARMADA DE LA REPUBLICA DOMINICANA"/>
    <x v="0"/>
    <s v="2.3-MATERIALES Y SUMINISTROS"/>
    <s v="2.3.7-COMBUSTIBLES, LUBRICANTES, PRODUCTOS QUÍMICOS Y CONEXOS"/>
    <s v="20-FONDOS CON DESTINO ESPECÍFICO"/>
  </r>
  <r>
    <s v="N"/>
    <n v="94668183"/>
    <n v="140600621"/>
    <s v="0203-MINISTERIO DE DEFENSA"/>
    <x v="0"/>
    <x v="0"/>
    <x v="0"/>
    <s v="1-SERVICIOS  GENERALES"/>
    <s v="1.3-Defensa nacional"/>
    <s v="1.3.01-Defensa militar"/>
    <s v="99-MULTIPROVINCIAL"/>
    <s v="00-N/A"/>
    <s v="0001-ARMADA DE LA REPUBLICA DOMINICANA"/>
    <x v="0"/>
    <s v="2.3-MATERIALES Y SUMINISTROS"/>
    <s v="2.3.9-PRODUCTOS Y ÚTILES VARIOS"/>
    <s v="10-FONDO GENERAL"/>
  </r>
  <r>
    <s v="N"/>
    <n v="139114227.97999999"/>
    <n v="642926276"/>
    <s v="0203-MINISTERIO DE DEFENSA"/>
    <x v="0"/>
    <x v="0"/>
    <x v="0"/>
    <s v="1-SERVICIOS  GENERALES"/>
    <s v="1.3-Defensa nacional"/>
    <s v="1.3.01-Defensa militar"/>
    <s v="99-MULTIPROVINCIAL"/>
    <s v="00-N/A"/>
    <s v="0001-ARMADA DE LA REPUBLICA DOMINICANA"/>
    <x v="0"/>
    <s v="2.3-MATERIALES Y SUMINISTROS"/>
    <s v="2.3.9-PRODUCTOS Y ÚTILES VARIOS"/>
    <s v="20-FONDOS CON DESTINO ESPECÍFICO"/>
  </r>
  <r>
    <s v="N"/>
    <n v="10379757"/>
    <n v="33987897"/>
    <s v="0203-MINISTERIO DE DEFENSA"/>
    <x v="0"/>
    <x v="0"/>
    <x v="0"/>
    <s v="1-SERVICIOS  GENERALES"/>
    <s v="1.3-Defensa nacional"/>
    <s v="1.3.01-Defensa militar"/>
    <s v="99-MULTIPROVINCIAL"/>
    <s v="00-N/A"/>
    <s v="0002-DIRECCION GENERAL DE DRAGAS, PRESAS Y BALIZAMIENTO, M.G"/>
    <x v="0"/>
    <s v="2.1-REMUNERACIONES Y CONTRIBUCIONES"/>
    <s v="2.1.1-REMUNERACIONES"/>
    <s v="10-FONDO GENERAL"/>
  </r>
  <r>
    <s v="N"/>
    <n v="124533.32"/>
    <n v="373600"/>
    <s v="0203-MINISTERIO DE DEFENSA"/>
    <x v="0"/>
    <x v="0"/>
    <x v="0"/>
    <s v="1-SERVICIOS  GENERALES"/>
    <s v="1.3-Defensa nacional"/>
    <s v="1.3.01-Defensa militar"/>
    <s v="99-MULTIPROVINCIAL"/>
    <s v="00-N/A"/>
    <s v="0002-DIRECCION GENERAL DE DRAGAS, PRESAS Y BALIZAMIENTO, M.G"/>
    <x v="0"/>
    <s v="2.1-REMUNERACIONES Y CONTRIBUCIONES"/>
    <s v="2.1.2-SOBRESUELDOS"/>
    <s v="10-FONDO GENERAL"/>
  </r>
  <r>
    <s v="N"/>
    <n v="382911.52"/>
    <n v="1170095"/>
    <s v="0203-MINISTERIO DE DEFENSA"/>
    <x v="0"/>
    <x v="0"/>
    <x v="0"/>
    <s v="1-SERVICIOS  GENERALES"/>
    <s v="1.3-Defensa nacional"/>
    <s v="1.3.01-Defensa militar"/>
    <s v="99-MULTIPROVINCIAL"/>
    <s v="00-N/A"/>
    <s v="0002-DIRECCION GENERAL DE DRAGAS, PRESAS Y BALIZAMIENTO, M.G"/>
    <x v="0"/>
    <s v="2.1-REMUNERACIONES Y CONTRIBUCIONES"/>
    <s v="2.1.5-CONTRIBUCIONES A LA SEGURIDAD SOCIAL"/>
    <s v="10-FONDO GENERAL"/>
  </r>
  <r>
    <s v="N"/>
    <n v="471104.81"/>
    <n v="2324499"/>
    <s v="0203-MINISTERIO DE DEFENSA"/>
    <x v="0"/>
    <x v="0"/>
    <x v="0"/>
    <s v="1-SERVICIOS  GENERALES"/>
    <s v="1.3-Defensa nacional"/>
    <s v="1.3.01-Defensa militar"/>
    <s v="99-MULTIPROVINCIAL"/>
    <s v="00-N/A"/>
    <s v="0002-DIRECCION GENERAL DE DRAGAS, PRESAS Y BALIZAMIENTO, M.G"/>
    <x v="0"/>
    <s v="2.2-CONTRATACIÓN DE SERVICIOS"/>
    <s v="2.2.1-SERVICIOS BÁSICOS"/>
    <s v="10-FONDO GENERAL"/>
  </r>
  <r>
    <s v="N"/>
    <n v="58779.06"/>
    <n v="179000"/>
    <s v="0203-MINISTERIO DE DEFENSA"/>
    <x v="0"/>
    <x v="0"/>
    <x v="0"/>
    <s v="1-SERVICIOS  GENERALES"/>
    <s v="1.3-Defensa nacional"/>
    <s v="1.3.01-Defensa militar"/>
    <s v="99-MULTIPROVINCIAL"/>
    <s v="00-N/A"/>
    <s v="0002-DIRECCION GENERAL DE DRAGAS, PRESAS Y BALIZAMIENTO, M.G"/>
    <x v="0"/>
    <s v="2.2-CONTRATACIÓN DE SERVICIOS"/>
    <s v="2.2.2-PUBLICIDAD, IMPRESIÓN Y ENCUADERNACIÓN"/>
    <s v="10-FONDO GENERAL"/>
  </r>
  <r>
    <s v="N"/>
    <n v="0"/>
    <n v="500000"/>
    <s v="0203-MINISTERIO DE DEFENSA"/>
    <x v="0"/>
    <x v="0"/>
    <x v="0"/>
    <s v="1-SERVICIOS  GENERALES"/>
    <s v="1.3-Defensa nacional"/>
    <s v="1.3.01-Defensa militar"/>
    <s v="99-MULTIPROVINCIAL"/>
    <s v="00-N/A"/>
    <s v="0002-DIRECCION GENERAL DE DRAGAS, PRESAS Y BALIZAMIENTO, M.G"/>
    <x v="0"/>
    <s v="2.2-CONTRATACIÓN DE SERVICIOS"/>
    <s v="2.2.3-VIÁTICOS"/>
    <s v="20-FONDOS CON DESTINO ESPECÍFICO"/>
  </r>
  <r>
    <s v="N"/>
    <n v="0"/>
    <n v="10000"/>
    <s v="0203-MINISTERIO DE DEFENSA"/>
    <x v="0"/>
    <x v="0"/>
    <x v="0"/>
    <s v="1-SERVICIOS  GENERALES"/>
    <s v="1.3-Defensa nacional"/>
    <s v="1.3.01-Defensa militar"/>
    <s v="99-MULTIPROVINCIAL"/>
    <s v="00-N/A"/>
    <s v="0002-DIRECCION GENERAL DE DRAGAS, PRESAS Y BALIZAMIENTO, M.G"/>
    <x v="0"/>
    <s v="2.2-CONTRATACIÓN DE SERVICIOS"/>
    <s v="2.2.4-TRANSPORTE Y ALMACENAJE"/>
    <s v="20-FONDOS CON DESTINO ESPECÍFICO"/>
  </r>
  <r>
    <s v="N"/>
    <n v="0"/>
    <n v="80000"/>
    <s v="0203-MINISTERIO DE DEFENSA"/>
    <x v="0"/>
    <x v="0"/>
    <x v="0"/>
    <s v="1-SERVICIOS  GENERALES"/>
    <s v="1.3-Defensa nacional"/>
    <s v="1.3.01-Defensa militar"/>
    <s v="99-MULTIPROVINCIAL"/>
    <s v="00-N/A"/>
    <s v="0002-DIRECCION GENERAL DE DRAGAS, PRESAS Y BALIZAMIENTO, M.G"/>
    <x v="0"/>
    <s v="2.2-CONTRATACIÓN DE SERVICIOS"/>
    <s v="2.2.5-ALQUILERES Y RENTAS"/>
    <s v="20-FONDOS CON DESTINO ESPECÍFICO"/>
  </r>
  <r>
    <s v="N"/>
    <n v="0"/>
    <n v="180000"/>
    <s v="0203-MINISTERIO DE DEFENSA"/>
    <x v="0"/>
    <x v="0"/>
    <x v="0"/>
    <s v="1-SERVICIOS  GENERALES"/>
    <s v="1.3-Defensa nacional"/>
    <s v="1.3.01-Defensa militar"/>
    <s v="99-MULTIPROVINCIAL"/>
    <s v="00-N/A"/>
    <s v="0002-DIRECCION GENERAL DE DRAGAS, PRESAS Y BALIZAMIENTO, M.G"/>
    <x v="0"/>
    <s v="2.2-CONTRATACIÓN DE SERVICIOS"/>
    <s v="2.2.6-SEGUROS"/>
    <s v="10-FONDO GENERAL"/>
  </r>
  <r>
    <s v="N"/>
    <n v="0"/>
    <n v="700000"/>
    <s v="0203-MINISTERIO DE DEFENSA"/>
    <x v="0"/>
    <x v="0"/>
    <x v="0"/>
    <s v="1-SERVICIOS  GENERALES"/>
    <s v="1.3-Defensa nacional"/>
    <s v="1.3.01-Defensa militar"/>
    <s v="99-MULTIPROVINCIAL"/>
    <s v="00-N/A"/>
    <s v="0002-DIRECCION GENERAL DE DRAGAS, PRESAS Y BALIZAMIENTO, M.G"/>
    <x v="0"/>
    <s v="2.2-CONTRATACIÓN DE SERVICIOS"/>
    <s v="2.2.7-SERVICIOS DE CONSERVACIÓN, REPARACIONES MENORES E INSTALACIONES TEMPORALES"/>
    <s v="10-FONDO GENERAL"/>
  </r>
  <r>
    <s v="N"/>
    <n v="599805.81999999995"/>
    <n v="100000"/>
    <s v="0203-MINISTERIO DE DEFENSA"/>
    <x v="0"/>
    <x v="0"/>
    <x v="0"/>
    <s v="1-SERVICIOS  GENERALES"/>
    <s v="1.3-Defensa nacional"/>
    <s v="1.3.01-Defensa militar"/>
    <s v="99-MULTIPROVINCIAL"/>
    <s v="00-N/A"/>
    <s v="0002-DIRECCION GENERAL DE DRAGAS, PRESAS Y BALIZAMIENTO, M.G"/>
    <x v="0"/>
    <s v="2.2-CONTRATACIÓN DE SERVICIOS"/>
    <s v="2.2.7-SERVICIOS DE CONSERVACIÓN, REPARACIONES MENORES E INSTALACIONES TEMPORALES"/>
    <s v="20-FONDOS CON DESTINO ESPECÍFICO"/>
  </r>
  <r>
    <s v="N"/>
    <n v="0"/>
    <n v="100000"/>
    <s v="0203-MINISTERIO DE DEFENSA"/>
    <x v="0"/>
    <x v="0"/>
    <x v="0"/>
    <s v="1-SERVICIOS  GENERALES"/>
    <s v="1.3-Defensa nacional"/>
    <s v="1.3.01-Defensa militar"/>
    <s v="99-MULTIPROVINCIAL"/>
    <s v="00-N/A"/>
    <s v="0002-DIRECCION GENERAL DE DRAGAS, PRESAS Y BALIZAMIENTO, M.G"/>
    <x v="0"/>
    <s v="2.2-CONTRATACIÓN DE SERVICIOS"/>
    <s v="2.2.8-OTROS SERVICIOS NO INCLUIDOS EN CONCEPTOS ANTERIORES"/>
    <s v="20-FONDOS CON DESTINO ESPECÍFICO"/>
  </r>
  <r>
    <s v="N"/>
    <n v="0"/>
    <n v="250000"/>
    <s v="0203-MINISTERIO DE DEFENSA"/>
    <x v="0"/>
    <x v="0"/>
    <x v="0"/>
    <s v="1-SERVICIOS  GENERALES"/>
    <s v="1.3-Defensa nacional"/>
    <s v="1.3.01-Defensa militar"/>
    <s v="99-MULTIPROVINCIAL"/>
    <s v="00-N/A"/>
    <s v="0002-DIRECCION GENERAL DE DRAGAS, PRESAS Y BALIZAMIENTO, M.G"/>
    <x v="0"/>
    <s v="2.2-CONTRATACIÓN DE SERVICIOS"/>
    <s v="2.2.9-OTRAS CONTRATACIONES DE SERVICIOS"/>
    <s v="10-FONDO GENERAL"/>
  </r>
  <r>
    <s v="N"/>
    <n v="1671177.65"/>
    <n v="4106000"/>
    <s v="0203-MINISTERIO DE DEFENSA"/>
    <x v="0"/>
    <x v="0"/>
    <x v="0"/>
    <s v="1-SERVICIOS  GENERALES"/>
    <s v="1.3-Defensa nacional"/>
    <s v="1.3.01-Defensa militar"/>
    <s v="99-MULTIPROVINCIAL"/>
    <s v="00-N/A"/>
    <s v="0002-DIRECCION GENERAL DE DRAGAS, PRESAS Y BALIZAMIENTO, M.G"/>
    <x v="0"/>
    <s v="2.3-MATERIALES Y SUMINISTROS"/>
    <s v="2.3.1-ALIMENTOS Y PRODUCTOS AGROFORESTALES"/>
    <s v="10-FONDO GENERAL"/>
  </r>
  <r>
    <s v="N"/>
    <n v="11658.4"/>
    <n v="1500000"/>
    <s v="0203-MINISTERIO DE DEFENSA"/>
    <x v="0"/>
    <x v="0"/>
    <x v="0"/>
    <s v="1-SERVICIOS  GENERALES"/>
    <s v="1.3-Defensa nacional"/>
    <s v="1.3.01-Defensa militar"/>
    <s v="99-MULTIPROVINCIAL"/>
    <s v="00-N/A"/>
    <s v="0002-DIRECCION GENERAL DE DRAGAS, PRESAS Y BALIZAMIENTO, M.G"/>
    <x v="0"/>
    <s v="2.3-MATERIALES Y SUMINISTROS"/>
    <s v="2.3.2-TEXTILES Y VESTUARIOS"/>
    <s v="10-FONDO GENERAL"/>
  </r>
  <r>
    <s v="N"/>
    <n v="79886"/>
    <n v="450000"/>
    <s v="0203-MINISTERIO DE DEFENSA"/>
    <x v="0"/>
    <x v="0"/>
    <x v="0"/>
    <s v="1-SERVICIOS  GENERALES"/>
    <s v="1.3-Defensa nacional"/>
    <s v="1.3.01-Defensa militar"/>
    <s v="99-MULTIPROVINCIAL"/>
    <s v="00-N/A"/>
    <s v="0002-DIRECCION GENERAL DE DRAGAS, PRESAS Y BALIZAMIENTO, M.G"/>
    <x v="0"/>
    <s v="2.3-MATERIALES Y SUMINISTROS"/>
    <s v="2.3.3-PAPEL, CARTÓN E IMPRESOS"/>
    <s v="10-FONDO GENERAL"/>
  </r>
  <r>
    <s v="N"/>
    <n v="1302632.1399999999"/>
    <n v="2381400"/>
    <s v="0203-MINISTERIO DE DEFENSA"/>
    <x v="0"/>
    <x v="0"/>
    <x v="0"/>
    <s v="1-SERVICIOS  GENERALES"/>
    <s v="1.3-Defensa nacional"/>
    <s v="1.3.01-Defensa militar"/>
    <s v="99-MULTIPROVINCIAL"/>
    <s v="00-N/A"/>
    <s v="0002-DIRECCION GENERAL DE DRAGAS, PRESAS Y BALIZAMIENTO, M.G"/>
    <x v="0"/>
    <s v="2.3-MATERIALES Y SUMINISTROS"/>
    <s v="2.3.4-PRODUCTOS FARMACÉUTICOS"/>
    <s v="10-FONDO GENERAL"/>
  </r>
  <r>
    <s v="N"/>
    <n v="0"/>
    <n v="730000"/>
    <s v="0203-MINISTERIO DE DEFENSA"/>
    <x v="0"/>
    <x v="0"/>
    <x v="0"/>
    <s v="1-SERVICIOS  GENERALES"/>
    <s v="1.3-Defensa nacional"/>
    <s v="1.3.01-Defensa militar"/>
    <s v="99-MULTIPROVINCIAL"/>
    <s v="00-N/A"/>
    <s v="0002-DIRECCION GENERAL DE DRAGAS, PRESAS Y BALIZAMIENTO, M.G"/>
    <x v="0"/>
    <s v="2.3-MATERIALES Y SUMINISTROS"/>
    <s v="2.3.5-CUERO, CAUCHO Y PLÁSTICO"/>
    <s v="10-FONDO GENERAL"/>
  </r>
  <r>
    <s v="N"/>
    <n v="432645.7"/>
    <n v="1711574"/>
    <s v="0203-MINISTERIO DE DEFENSA"/>
    <x v="0"/>
    <x v="0"/>
    <x v="0"/>
    <s v="1-SERVICIOS  GENERALES"/>
    <s v="1.3-Defensa nacional"/>
    <s v="1.3.01-Defensa militar"/>
    <s v="99-MULTIPROVINCIAL"/>
    <s v="00-N/A"/>
    <s v="0002-DIRECCION GENERAL DE DRAGAS, PRESAS Y BALIZAMIENTO, M.G"/>
    <x v="0"/>
    <s v="2.3-MATERIALES Y SUMINISTROS"/>
    <s v="2.3.6-PRODUCTOS DE MINERALES, METÁLICOS Y NO METÁLICOS"/>
    <s v="10-FONDO GENERAL"/>
  </r>
  <r>
    <s v="N"/>
    <n v="9487726.6699999999"/>
    <n v="23797797"/>
    <s v="0203-MINISTERIO DE DEFENSA"/>
    <x v="0"/>
    <x v="0"/>
    <x v="0"/>
    <s v="1-SERVICIOS  GENERALES"/>
    <s v="1.3-Defensa nacional"/>
    <s v="1.3.01-Defensa militar"/>
    <s v="99-MULTIPROVINCIAL"/>
    <s v="00-N/A"/>
    <s v="0002-DIRECCION GENERAL DE DRAGAS, PRESAS Y BALIZAMIENTO, M.G"/>
    <x v="0"/>
    <s v="2.3-MATERIALES Y SUMINISTROS"/>
    <s v="2.3.7-COMBUSTIBLES, LUBRICANTES, PRODUCTOS QUÍMICOS Y CONEXOS"/>
    <s v="10-FONDO GENERAL"/>
  </r>
  <r>
    <s v="N"/>
    <n v="0"/>
    <n v="550000"/>
    <s v="0203-MINISTERIO DE DEFENSA"/>
    <x v="0"/>
    <x v="0"/>
    <x v="0"/>
    <s v="1-SERVICIOS  GENERALES"/>
    <s v="1.3-Defensa nacional"/>
    <s v="1.3.01-Defensa militar"/>
    <s v="99-MULTIPROVINCIAL"/>
    <s v="00-N/A"/>
    <s v="0002-DIRECCION GENERAL DE DRAGAS, PRESAS Y BALIZAMIENTO, M.G"/>
    <x v="0"/>
    <s v="2.3-MATERIALES Y SUMINISTROS"/>
    <s v="2.3.7-COMBUSTIBLES, LUBRICANTES, PRODUCTOS QUÍMICOS Y CONEXOS"/>
    <s v="20-FONDOS CON DESTINO ESPECÍFICO"/>
  </r>
  <r>
    <s v="N"/>
    <n v="1622419.87"/>
    <n v="3349091"/>
    <s v="0203-MINISTERIO DE DEFENSA"/>
    <x v="0"/>
    <x v="0"/>
    <x v="0"/>
    <s v="1-SERVICIOS  GENERALES"/>
    <s v="1.3-Defensa nacional"/>
    <s v="1.3.01-Defensa militar"/>
    <s v="99-MULTIPROVINCIAL"/>
    <s v="00-N/A"/>
    <s v="0002-DIRECCION GENERAL DE DRAGAS, PRESAS Y BALIZAMIENTO, M.G"/>
    <x v="0"/>
    <s v="2.3-MATERIALES Y SUMINISTROS"/>
    <s v="2.3.9-PRODUCTOS Y ÚTILES VARIOS"/>
    <s v="10-FONDO GENERAL"/>
  </r>
  <r>
    <s v="N"/>
    <n v="0"/>
    <n v="860000"/>
    <s v="0203-MINISTERIO DE DEFENSA"/>
    <x v="0"/>
    <x v="0"/>
    <x v="0"/>
    <s v="1-SERVICIOS  GENERALES"/>
    <s v="1.3-Defensa nacional"/>
    <s v="1.3.01-Defensa militar"/>
    <s v="99-MULTIPROVINCIAL"/>
    <s v="00-N/A"/>
    <s v="0002-DIRECCION GENERAL DE DRAGAS, PRESAS Y BALIZAMIENTO, M.G"/>
    <x v="0"/>
    <s v="2.3-MATERIALES Y SUMINISTROS"/>
    <s v="2.3.9-PRODUCTOS Y ÚTILES VARIOS"/>
    <s v="20-FONDOS CON DESTINO ESPECÍFICO"/>
  </r>
  <r>
    <s v="N"/>
    <n v="0"/>
    <n v="0"/>
    <s v="0203-MINISTERIO DE DEFENSA"/>
    <x v="0"/>
    <x v="0"/>
    <x v="0"/>
    <s v="1-SERVICIOS  GENERALES"/>
    <s v="1.3-Defensa nacional"/>
    <s v="1.3.01-Defensa militar"/>
    <s v="99-MULTIPROVINCIAL"/>
    <s v="00-N/A"/>
    <s v="0002-DIRECCION GENERAL DE DRAGAS, PRESAS Y BALIZAMIENTO, M.G"/>
    <x v="0"/>
    <s v="2.3-MATERIALES Y SUMINISTROS"/>
    <s v="2.3.9-PRODUCTOS Y ÚTILES VARIOS"/>
    <s v="70-DONACION EXTERNA"/>
  </r>
  <r>
    <s v="N"/>
    <n v="8025000"/>
    <n v="20882583"/>
    <s v="0203-MINISTERIO DE DEFENSA"/>
    <x v="0"/>
    <x v="0"/>
    <x v="0"/>
    <s v="1-SERVICIOS  GENERALES"/>
    <s v="1.3-Defensa nacional"/>
    <s v="1.3.01-Defensa militar"/>
    <s v="99-MULTIPROVINCIAL"/>
    <s v="00-N/A"/>
    <s v="0003-SERVICIOS DE PESCA"/>
    <x v="0"/>
    <s v="2.1-REMUNERACIONES Y CONTRIBUCIONES"/>
    <s v="2.1.1-REMUNERACIONES"/>
    <s v="10-FONDO GENERAL"/>
  </r>
  <r>
    <s v="N"/>
    <n v="111280"/>
    <n v="270000"/>
    <s v="0203-MINISTERIO DE DEFENSA"/>
    <x v="0"/>
    <x v="0"/>
    <x v="0"/>
    <s v="1-SERVICIOS  GENERALES"/>
    <s v="1.3-Defensa nacional"/>
    <s v="1.3.01-Defensa militar"/>
    <s v="99-MULTIPROVINCIAL"/>
    <s v="00-N/A"/>
    <s v="0003-SERVICIOS DE PESCA"/>
    <x v="0"/>
    <s v="2.1-REMUNERACIONES Y CONTRIBUCIONES"/>
    <s v="2.1.2-SOBRESUELDOS"/>
    <s v="10-FONDO GENERAL"/>
  </r>
  <r>
    <s v="N"/>
    <n v="105697.5"/>
    <n v="265300"/>
    <s v="0203-MINISTERIO DE DEFENSA"/>
    <x v="0"/>
    <x v="0"/>
    <x v="0"/>
    <s v="1-SERVICIOS  GENERALES"/>
    <s v="1.3-Defensa nacional"/>
    <s v="1.3.01-Defensa militar"/>
    <s v="99-MULTIPROVINCIAL"/>
    <s v="00-N/A"/>
    <s v="0003-SERVICIOS DE PESCA"/>
    <x v="0"/>
    <s v="2.1-REMUNERACIONES Y CONTRIBUCIONES"/>
    <s v="2.1.5-CONTRIBUCIONES A LA SEGURIDAD SOCIAL"/>
    <s v="10-FONDO GENERAL"/>
  </r>
  <r>
    <s v="N"/>
    <n v="510911.25"/>
    <n v="1225000"/>
    <s v="0203-MINISTERIO DE DEFENSA"/>
    <x v="0"/>
    <x v="0"/>
    <x v="0"/>
    <s v="1-SERVICIOS  GENERALES"/>
    <s v="1.3-Defensa nacional"/>
    <s v="1.3.01-Defensa militar"/>
    <s v="99-MULTIPROVINCIAL"/>
    <s v="00-N/A"/>
    <s v="0003-SERVICIOS DE PESCA"/>
    <x v="0"/>
    <s v="2.2-CONTRATACIÓN DE SERVICIOS"/>
    <s v="2.2.1-SERVICIOS BÁSICOS"/>
    <s v="10-FONDO GENERAL"/>
  </r>
  <r>
    <s v="N"/>
    <n v="130400"/>
    <n v="400000"/>
    <s v="0203-MINISTERIO DE DEFENSA"/>
    <x v="0"/>
    <x v="0"/>
    <x v="0"/>
    <s v="1-SERVICIOS  GENERALES"/>
    <s v="1.3-Defensa nacional"/>
    <s v="1.3.01-Defensa militar"/>
    <s v="99-MULTIPROVINCIAL"/>
    <s v="00-N/A"/>
    <s v="0003-SERVICIOS DE PESCA"/>
    <x v="0"/>
    <s v="2.2-CONTRATACIÓN DE SERVICIOS"/>
    <s v="2.2.3-VIÁTICOS"/>
    <s v="10-FONDO GENERAL"/>
  </r>
  <r>
    <s v="N"/>
    <n v="38505.440000000002"/>
    <n v="0"/>
    <s v="0203-MINISTERIO DE DEFENSA"/>
    <x v="0"/>
    <x v="0"/>
    <x v="0"/>
    <s v="1-SERVICIOS  GENERALES"/>
    <s v="1.3-Defensa nacional"/>
    <s v="1.3.01-Defensa militar"/>
    <s v="99-MULTIPROVINCIAL"/>
    <s v="00-N/A"/>
    <s v="0003-SERVICIOS DE PESCA"/>
    <x v="0"/>
    <s v="2.2-CONTRATACIÓN DE SERVICIOS"/>
    <s v="2.2.6-SEGUROS"/>
    <s v="10-FONDO GENERAL"/>
  </r>
  <r>
    <s v="N"/>
    <n v="0"/>
    <n v="840000"/>
    <s v="0203-MINISTERIO DE DEFENSA"/>
    <x v="0"/>
    <x v="0"/>
    <x v="0"/>
    <s v="1-SERVICIOS  GENERALES"/>
    <s v="1.3-Defensa nacional"/>
    <s v="1.3.01-Defensa militar"/>
    <s v="99-MULTIPROVINCIAL"/>
    <s v="00-N/A"/>
    <s v="0003-SERVICIOS DE PESCA"/>
    <x v="0"/>
    <s v="2.2-CONTRATACIÓN DE SERVICIOS"/>
    <s v="2.2.7-SERVICIOS DE CONSERVACIÓN, REPARACIONES MENORES E INSTALACIONES TEMPORALES"/>
    <s v="10-FONDO GENERAL"/>
  </r>
  <r>
    <s v="N"/>
    <n v="0"/>
    <n v="300000"/>
    <s v="0203-MINISTERIO DE DEFENSA"/>
    <x v="0"/>
    <x v="0"/>
    <x v="0"/>
    <s v="1-SERVICIOS  GENERALES"/>
    <s v="1.3-Defensa nacional"/>
    <s v="1.3.01-Defensa militar"/>
    <s v="99-MULTIPROVINCIAL"/>
    <s v="00-N/A"/>
    <s v="0003-SERVICIOS DE PESCA"/>
    <x v="0"/>
    <s v="2.2-CONTRATACIÓN DE SERVICIOS"/>
    <s v="2.2.8-OTROS SERVICIOS NO INCLUIDOS EN CONCEPTOS ANTERIORES"/>
    <s v="10-FONDO GENERAL"/>
  </r>
  <r>
    <s v="N"/>
    <n v="871988"/>
    <n v="2100000"/>
    <s v="0203-MINISTERIO DE DEFENSA"/>
    <x v="0"/>
    <x v="0"/>
    <x v="0"/>
    <s v="1-SERVICIOS  GENERALES"/>
    <s v="1.3-Defensa nacional"/>
    <s v="1.3.01-Defensa militar"/>
    <s v="99-MULTIPROVINCIAL"/>
    <s v="00-N/A"/>
    <s v="0003-SERVICIOS DE PESCA"/>
    <x v="0"/>
    <s v="2.3-MATERIALES Y SUMINISTROS"/>
    <s v="2.3.1-ALIMENTOS Y PRODUCTOS AGROFORESTALES"/>
    <s v="10-FONDO GENERAL"/>
  </r>
  <r>
    <s v="N"/>
    <n v="247528.59"/>
    <n v="950000"/>
    <s v="0203-MINISTERIO DE DEFENSA"/>
    <x v="0"/>
    <x v="0"/>
    <x v="0"/>
    <s v="1-SERVICIOS  GENERALES"/>
    <s v="1.3-Defensa nacional"/>
    <s v="1.3.01-Defensa militar"/>
    <s v="99-MULTIPROVINCIAL"/>
    <s v="00-N/A"/>
    <s v="0003-SERVICIOS DE PESCA"/>
    <x v="0"/>
    <s v="2.3-MATERIALES Y SUMINISTROS"/>
    <s v="2.3.2-TEXTILES Y VESTUARIOS"/>
    <s v="10-FONDO GENERAL"/>
  </r>
  <r>
    <s v="N"/>
    <n v="92281.9"/>
    <n v="350000"/>
    <s v="0203-MINISTERIO DE DEFENSA"/>
    <x v="0"/>
    <x v="0"/>
    <x v="0"/>
    <s v="1-SERVICIOS  GENERALES"/>
    <s v="1.3-Defensa nacional"/>
    <s v="1.3.01-Defensa militar"/>
    <s v="99-MULTIPROVINCIAL"/>
    <s v="00-N/A"/>
    <s v="0003-SERVICIOS DE PESCA"/>
    <x v="0"/>
    <s v="2.3-MATERIALES Y SUMINISTROS"/>
    <s v="2.3.3-PAPEL, CARTÓN E IMPRESOS"/>
    <s v="10-FONDO GENERAL"/>
  </r>
  <r>
    <s v="N"/>
    <n v="267978"/>
    <n v="445000"/>
    <s v="0203-MINISTERIO DE DEFENSA"/>
    <x v="0"/>
    <x v="0"/>
    <x v="0"/>
    <s v="1-SERVICIOS  GENERALES"/>
    <s v="1.3-Defensa nacional"/>
    <s v="1.3.01-Defensa militar"/>
    <s v="99-MULTIPROVINCIAL"/>
    <s v="00-N/A"/>
    <s v="0003-SERVICIOS DE PESCA"/>
    <x v="0"/>
    <s v="2.3-MATERIALES Y SUMINISTROS"/>
    <s v="2.3.5-CUERO, CAUCHO Y PLÁSTICO"/>
    <s v="10-FONDO GENERAL"/>
  </r>
  <r>
    <s v="N"/>
    <n v="0"/>
    <n v="75000"/>
    <s v="0203-MINISTERIO DE DEFENSA"/>
    <x v="0"/>
    <x v="0"/>
    <x v="0"/>
    <s v="1-SERVICIOS  GENERALES"/>
    <s v="1.3-Defensa nacional"/>
    <s v="1.3.01-Defensa militar"/>
    <s v="99-MULTIPROVINCIAL"/>
    <s v="00-N/A"/>
    <s v="0003-SERVICIOS DE PESCA"/>
    <x v="0"/>
    <s v="2.3-MATERIALES Y SUMINISTROS"/>
    <s v="2.3.6-PRODUCTOS DE MINERALES, METÁLICOS Y NO METÁLICOS"/>
    <s v="10-FONDO GENERAL"/>
  </r>
  <r>
    <s v="N"/>
    <n v="4392757.0599999996"/>
    <n v="10585000"/>
    <s v="0203-MINISTERIO DE DEFENSA"/>
    <x v="0"/>
    <x v="0"/>
    <x v="0"/>
    <s v="1-SERVICIOS  GENERALES"/>
    <s v="1.3-Defensa nacional"/>
    <s v="1.3.01-Defensa militar"/>
    <s v="99-MULTIPROVINCIAL"/>
    <s v="00-N/A"/>
    <s v="0003-SERVICIOS DE PESCA"/>
    <x v="0"/>
    <s v="2.3-MATERIALES Y SUMINISTROS"/>
    <s v="2.3.7-COMBUSTIBLES, LUBRICANTES, PRODUCTOS QUÍMICOS Y CONEXOS"/>
    <s v="10-FONDO GENERAL"/>
  </r>
  <r>
    <s v="N"/>
    <n v="640579.24"/>
    <n v="1536523"/>
    <s v="0203-MINISTERIO DE DEFENSA"/>
    <x v="0"/>
    <x v="0"/>
    <x v="0"/>
    <s v="1-SERVICIOS  GENERALES"/>
    <s v="1.3-Defensa nacional"/>
    <s v="1.3.01-Defensa militar"/>
    <s v="99-MULTIPROVINCIAL"/>
    <s v="00-N/A"/>
    <s v="0003-SERVICIOS DE PESCA"/>
    <x v="0"/>
    <s v="2.3-MATERIALES Y SUMINISTROS"/>
    <s v="2.3.9-PRODUCTOS Y ÚTILES VARIOS"/>
    <s v="10-FONDO GENERAL"/>
  </r>
  <r>
    <s v="N"/>
    <n v="72781820"/>
    <n v="214681137"/>
    <s v="0203-MINISTERIO DE DEFENSA"/>
    <x v="0"/>
    <x v="0"/>
    <x v="0"/>
    <s v="1-SERVICIOS  GENERALES"/>
    <s v="1.3-Defensa nacional"/>
    <s v="1.3.01-Defensa militar"/>
    <s v="99-MULTIPROVINCIAL"/>
    <s v="00-N/A"/>
    <s v="0012-CUERPO ESPECIALIZADO DE SEGURIDAD FRONTERIZA TERRESTRE"/>
    <x v="0"/>
    <s v="2.1-REMUNERACIONES Y CONTRIBUCIONES"/>
    <s v="2.1.1-REMUNERACIONES"/>
    <s v="10-FONDO GENERAL"/>
  </r>
  <r>
    <s v="N"/>
    <n v="23836632.940000001"/>
    <n v="71962001"/>
    <s v="0203-MINISTERIO DE DEFENSA"/>
    <x v="0"/>
    <x v="0"/>
    <x v="0"/>
    <s v="1-SERVICIOS  GENERALES"/>
    <s v="1.3-Defensa nacional"/>
    <s v="1.3.01-Defensa militar"/>
    <s v="99-MULTIPROVINCIAL"/>
    <s v="00-N/A"/>
    <s v="0012-CUERPO ESPECIALIZADO DE SEGURIDAD FRONTERIZA TERRESTRE"/>
    <x v="0"/>
    <s v="2.1-REMUNERACIONES Y CONTRIBUCIONES"/>
    <s v="2.1.2-SOBRESUELDOS"/>
    <s v="10-FONDO GENERAL"/>
  </r>
  <r>
    <s v="N"/>
    <n v="473020.76"/>
    <n v="1435565"/>
    <s v="0203-MINISTERIO DE DEFENSA"/>
    <x v="0"/>
    <x v="0"/>
    <x v="0"/>
    <s v="1-SERVICIOS  GENERALES"/>
    <s v="1.3-Defensa nacional"/>
    <s v="1.3.01-Defensa militar"/>
    <s v="99-MULTIPROVINCIAL"/>
    <s v="00-N/A"/>
    <s v="0012-CUERPO ESPECIALIZADO DE SEGURIDAD FRONTERIZA TERRESTRE"/>
    <x v="0"/>
    <s v="2.1-REMUNERACIONES Y CONTRIBUCIONES"/>
    <s v="2.1.5-CONTRIBUCIONES A LA SEGURIDAD SOCIAL"/>
    <s v="10-FONDO GENERAL"/>
  </r>
  <r>
    <s v="N"/>
    <n v="2592939.02"/>
    <n v="10833472"/>
    <s v="0203-MINISTERIO DE DEFENSA"/>
    <x v="0"/>
    <x v="0"/>
    <x v="0"/>
    <s v="1-SERVICIOS  GENERALES"/>
    <s v="1.3-Defensa nacional"/>
    <s v="1.3.01-Defensa militar"/>
    <s v="99-MULTIPROVINCIAL"/>
    <s v="00-N/A"/>
    <s v="0012-CUERPO ESPECIALIZADO DE SEGURIDAD FRONTERIZA TERRESTRE"/>
    <x v="0"/>
    <s v="2.2-CONTRATACIÓN DE SERVICIOS"/>
    <s v="2.2.1-SERVICIOS BÁSICOS"/>
    <s v="10-FONDO GENERAL"/>
  </r>
  <r>
    <s v="N"/>
    <n v="283495"/>
    <n v="360000"/>
    <s v="0203-MINISTERIO DE DEFENSA"/>
    <x v="0"/>
    <x v="0"/>
    <x v="0"/>
    <s v="1-SERVICIOS  GENERALES"/>
    <s v="1.3-Defensa nacional"/>
    <s v="1.3.01-Defensa militar"/>
    <s v="99-MULTIPROVINCIAL"/>
    <s v="00-N/A"/>
    <s v="0012-CUERPO ESPECIALIZADO DE SEGURIDAD FRONTERIZA TERRESTRE"/>
    <x v="0"/>
    <s v="2.2-CONTRATACIÓN DE SERVICIOS"/>
    <s v="2.2.2-PUBLICIDAD, IMPRESIÓN Y ENCUADERNACIÓN"/>
    <s v="10-FONDO GENERAL"/>
  </r>
  <r>
    <s v="N"/>
    <n v="1201200"/>
    <n v="4004800"/>
    <s v="0203-MINISTERIO DE DEFENSA"/>
    <x v="0"/>
    <x v="0"/>
    <x v="0"/>
    <s v="1-SERVICIOS  GENERALES"/>
    <s v="1.3-Defensa nacional"/>
    <s v="1.3.01-Defensa militar"/>
    <s v="99-MULTIPROVINCIAL"/>
    <s v="00-N/A"/>
    <s v="0012-CUERPO ESPECIALIZADO DE SEGURIDAD FRONTERIZA TERRESTRE"/>
    <x v="0"/>
    <s v="2.2-CONTRATACIÓN DE SERVICIOS"/>
    <s v="2.2.3-VIÁTICOS"/>
    <s v="10-FONDO GENERAL"/>
  </r>
  <r>
    <s v="N"/>
    <n v="0"/>
    <n v="400000"/>
    <s v="0203-MINISTERIO DE DEFENSA"/>
    <x v="0"/>
    <x v="0"/>
    <x v="0"/>
    <s v="1-SERVICIOS  GENERALES"/>
    <s v="1.3-Defensa nacional"/>
    <s v="1.3.01-Defensa militar"/>
    <s v="99-MULTIPROVINCIAL"/>
    <s v="00-N/A"/>
    <s v="0012-CUERPO ESPECIALIZADO DE SEGURIDAD FRONTERIZA TERRESTRE"/>
    <x v="0"/>
    <s v="2.2-CONTRATACIÓN DE SERVICIOS"/>
    <s v="2.2.4-TRANSPORTE Y ALMACENAJE"/>
    <s v="10-FONDO GENERAL"/>
  </r>
  <r>
    <s v="N"/>
    <n v="780048"/>
    <n v="3150000"/>
    <s v="0203-MINISTERIO DE DEFENSA"/>
    <x v="0"/>
    <x v="0"/>
    <x v="0"/>
    <s v="1-SERVICIOS  GENERALES"/>
    <s v="1.3-Defensa nacional"/>
    <s v="1.3.01-Defensa militar"/>
    <s v="99-MULTIPROVINCIAL"/>
    <s v="00-N/A"/>
    <s v="0012-CUERPO ESPECIALIZADO DE SEGURIDAD FRONTERIZA TERRESTRE"/>
    <x v="0"/>
    <s v="2.2-CONTRATACIÓN DE SERVICIOS"/>
    <s v="2.2.5-ALQUILERES Y RENTAS"/>
    <s v="10-FONDO GENERAL"/>
  </r>
  <r>
    <s v="N"/>
    <n v="124050.81"/>
    <n v="2800000"/>
    <s v="0203-MINISTERIO DE DEFENSA"/>
    <x v="0"/>
    <x v="0"/>
    <x v="0"/>
    <s v="1-SERVICIOS  GENERALES"/>
    <s v="1.3-Defensa nacional"/>
    <s v="1.3.01-Defensa militar"/>
    <s v="99-MULTIPROVINCIAL"/>
    <s v="00-N/A"/>
    <s v="0012-CUERPO ESPECIALIZADO DE SEGURIDAD FRONTERIZA TERRESTRE"/>
    <x v="0"/>
    <s v="2.2-CONTRATACIÓN DE SERVICIOS"/>
    <s v="2.2.6-SEGUROS"/>
    <s v="10-FONDO GENERAL"/>
  </r>
  <r>
    <s v="N"/>
    <n v="2885816.83"/>
    <n v="7265258"/>
    <s v="0203-MINISTERIO DE DEFENSA"/>
    <x v="0"/>
    <x v="0"/>
    <x v="0"/>
    <s v="1-SERVICIOS  GENERALES"/>
    <s v="1.3-Defensa nacional"/>
    <s v="1.3.01-Defensa militar"/>
    <s v="99-MULTIPROVINCIAL"/>
    <s v="00-N/A"/>
    <s v="0012-CUERPO ESPECIALIZADO DE SEGURIDAD FRONTERIZA TERRESTRE"/>
    <x v="0"/>
    <s v="2.2-CONTRATACIÓN DE SERVICIOS"/>
    <s v="2.2.7-SERVICIOS DE CONSERVACIÓN, REPARACIONES MENORES E INSTALACIONES TEMPORALES"/>
    <s v="10-FONDO GENERAL"/>
  </r>
  <r>
    <s v="N"/>
    <n v="1165368"/>
    <n v="4890000"/>
    <s v="0203-MINISTERIO DE DEFENSA"/>
    <x v="0"/>
    <x v="0"/>
    <x v="0"/>
    <s v="1-SERVICIOS  GENERALES"/>
    <s v="1.3-Defensa nacional"/>
    <s v="1.3.01-Defensa militar"/>
    <s v="99-MULTIPROVINCIAL"/>
    <s v="00-N/A"/>
    <s v="0012-CUERPO ESPECIALIZADO DE SEGURIDAD FRONTERIZA TERRESTRE"/>
    <x v="0"/>
    <s v="2.2-CONTRATACIÓN DE SERVICIOS"/>
    <s v="2.2.8-OTROS SERVICIOS NO INCLUIDOS EN CONCEPTOS ANTERIORES"/>
    <s v="10-FONDO GENERAL"/>
  </r>
  <r>
    <s v="N"/>
    <n v="253599.98"/>
    <n v="1600000"/>
    <s v="0203-MINISTERIO DE DEFENSA"/>
    <x v="0"/>
    <x v="0"/>
    <x v="0"/>
    <s v="1-SERVICIOS  GENERALES"/>
    <s v="1.3-Defensa nacional"/>
    <s v="1.3.01-Defensa militar"/>
    <s v="99-MULTIPROVINCIAL"/>
    <s v="00-N/A"/>
    <s v="0012-CUERPO ESPECIALIZADO DE SEGURIDAD FRONTERIZA TERRESTRE"/>
    <x v="0"/>
    <s v="2.2-CONTRATACIÓN DE SERVICIOS"/>
    <s v="2.2.9-OTRAS CONTRATACIONES DE SERVICIOS"/>
    <s v="10-FONDO GENERAL"/>
  </r>
  <r>
    <s v="N"/>
    <n v="22999777"/>
    <n v="56500000"/>
    <s v="0203-MINISTERIO DE DEFENSA"/>
    <x v="0"/>
    <x v="0"/>
    <x v="0"/>
    <s v="1-SERVICIOS  GENERALES"/>
    <s v="1.3-Defensa nacional"/>
    <s v="1.3.01-Defensa militar"/>
    <s v="99-MULTIPROVINCIAL"/>
    <s v="00-N/A"/>
    <s v="0012-CUERPO ESPECIALIZADO DE SEGURIDAD FRONTERIZA TERRESTRE"/>
    <x v="0"/>
    <s v="2.3-MATERIALES Y SUMINISTROS"/>
    <s v="2.3.1-ALIMENTOS Y PRODUCTOS AGROFORESTALES"/>
    <s v="10-FONDO GENERAL"/>
  </r>
  <r>
    <s v="N"/>
    <n v="6769941.7800000003"/>
    <n v="15500000"/>
    <s v="0203-MINISTERIO DE DEFENSA"/>
    <x v="0"/>
    <x v="0"/>
    <x v="0"/>
    <s v="1-SERVICIOS  GENERALES"/>
    <s v="1.3-Defensa nacional"/>
    <s v="1.3.01-Defensa militar"/>
    <s v="99-MULTIPROVINCIAL"/>
    <s v="00-N/A"/>
    <s v="0012-CUERPO ESPECIALIZADO DE SEGURIDAD FRONTERIZA TERRESTRE"/>
    <x v="0"/>
    <s v="2.3-MATERIALES Y SUMINISTROS"/>
    <s v="2.3.2-TEXTILES Y VESTUARIOS"/>
    <s v="10-FONDO GENERAL"/>
  </r>
  <r>
    <s v="N"/>
    <n v="0"/>
    <n v="2800000"/>
    <s v="0203-MINISTERIO DE DEFENSA"/>
    <x v="0"/>
    <x v="0"/>
    <x v="0"/>
    <s v="1-SERVICIOS  GENERALES"/>
    <s v="1.3-Defensa nacional"/>
    <s v="1.3.01-Defensa militar"/>
    <s v="99-MULTIPROVINCIAL"/>
    <s v="00-N/A"/>
    <s v="0012-CUERPO ESPECIALIZADO DE SEGURIDAD FRONTERIZA TERRESTRE"/>
    <x v="0"/>
    <s v="2.3-MATERIALES Y SUMINISTROS"/>
    <s v="2.3.3-PAPEL, CARTÓN E IMPRESOS"/>
    <s v="10-FONDO GENERAL"/>
  </r>
  <r>
    <s v="N"/>
    <n v="0"/>
    <n v="1000000"/>
    <s v="0203-MINISTERIO DE DEFENSA"/>
    <x v="0"/>
    <x v="0"/>
    <x v="0"/>
    <s v="1-SERVICIOS  GENERALES"/>
    <s v="1.3-Defensa nacional"/>
    <s v="1.3.01-Defensa militar"/>
    <s v="99-MULTIPROVINCIAL"/>
    <s v="00-N/A"/>
    <s v="0012-CUERPO ESPECIALIZADO DE SEGURIDAD FRONTERIZA TERRESTRE"/>
    <x v="0"/>
    <s v="2.3-MATERIALES Y SUMINISTROS"/>
    <s v="2.3.4-PRODUCTOS FARMACÉUTICOS"/>
    <s v="10-FONDO GENERAL"/>
  </r>
  <r>
    <s v="N"/>
    <n v="1803973.38"/>
    <n v="3080000"/>
    <s v="0203-MINISTERIO DE DEFENSA"/>
    <x v="0"/>
    <x v="0"/>
    <x v="0"/>
    <s v="1-SERVICIOS  GENERALES"/>
    <s v="1.3-Defensa nacional"/>
    <s v="1.3.01-Defensa militar"/>
    <s v="99-MULTIPROVINCIAL"/>
    <s v="00-N/A"/>
    <s v="0012-CUERPO ESPECIALIZADO DE SEGURIDAD FRONTERIZA TERRESTRE"/>
    <x v="0"/>
    <s v="2.3-MATERIALES Y SUMINISTROS"/>
    <s v="2.3.5-CUERO, CAUCHO Y PLÁSTICO"/>
    <s v="10-FONDO GENERAL"/>
  </r>
  <r>
    <s v="N"/>
    <n v="3928923.26"/>
    <n v="4480000"/>
    <s v="0203-MINISTERIO DE DEFENSA"/>
    <x v="0"/>
    <x v="0"/>
    <x v="0"/>
    <s v="1-SERVICIOS  GENERALES"/>
    <s v="1.3-Defensa nacional"/>
    <s v="1.3.01-Defensa militar"/>
    <s v="99-MULTIPROVINCIAL"/>
    <s v="00-N/A"/>
    <s v="0012-CUERPO ESPECIALIZADO DE SEGURIDAD FRONTERIZA TERRESTRE"/>
    <x v="0"/>
    <s v="2.3-MATERIALES Y SUMINISTROS"/>
    <s v="2.3.6-PRODUCTOS DE MINERALES, METÁLICOS Y NO METÁLICOS"/>
    <s v="10-FONDO GENERAL"/>
  </r>
  <r>
    <s v="N"/>
    <n v="19784311.5"/>
    <n v="50187953"/>
    <s v="0203-MINISTERIO DE DEFENSA"/>
    <x v="0"/>
    <x v="0"/>
    <x v="0"/>
    <s v="1-SERVICIOS  GENERALES"/>
    <s v="1.3-Defensa nacional"/>
    <s v="1.3.01-Defensa militar"/>
    <s v="99-MULTIPROVINCIAL"/>
    <s v="00-N/A"/>
    <s v="0012-CUERPO ESPECIALIZADO DE SEGURIDAD FRONTERIZA TERRESTRE"/>
    <x v="0"/>
    <s v="2.3-MATERIALES Y SUMINISTROS"/>
    <s v="2.3.7-COMBUSTIBLES, LUBRICANTES, PRODUCTOS QUÍMICOS Y CONEXOS"/>
    <s v="10-FONDO GENERAL"/>
  </r>
  <r>
    <s v="N"/>
    <n v="4267413.0999999996"/>
    <n v="28949005"/>
    <s v="0203-MINISTERIO DE DEFENSA"/>
    <x v="0"/>
    <x v="0"/>
    <x v="0"/>
    <s v="1-SERVICIOS  GENERALES"/>
    <s v="1.3-Defensa nacional"/>
    <s v="1.3.01-Defensa militar"/>
    <s v="99-MULTIPROVINCIAL"/>
    <s v="00-N/A"/>
    <s v="0012-CUERPO ESPECIALIZADO DE SEGURIDAD FRONTERIZA TERRESTRE"/>
    <x v="0"/>
    <s v="2.3-MATERIALES Y SUMINISTROS"/>
    <s v="2.3.9-PRODUCTOS Y ÚTILES VARIOS"/>
    <s v="10-FONDO GENERAL"/>
  </r>
  <r>
    <s v="N"/>
    <n v="12708256.24"/>
    <n v="44165981"/>
    <s v="0203-MINISTERIO DE DEFENSA"/>
    <x v="0"/>
    <x v="0"/>
    <x v="0"/>
    <s v="1-SERVICIOS  GENERALES"/>
    <s v="1.3-Defensa nacional"/>
    <s v="1.3.01-Defensa militar"/>
    <s v="99-MULTIPROVINCIAL"/>
    <s v="00-N/A"/>
    <s v="0014-DIRECCION GENERAL DE LA RESERVA DE LAS FUERZAS ARMADAS Y POLICIA NACIONAL"/>
    <x v="0"/>
    <s v="2.1-REMUNERACIONES Y CONTRIBUCIONES"/>
    <s v="2.1.1-REMUNERACIONES"/>
    <s v="10-FONDO GENERAL"/>
  </r>
  <r>
    <s v="N"/>
    <n v="835352.77"/>
    <n v="2719631"/>
    <s v="0203-MINISTERIO DE DEFENSA"/>
    <x v="0"/>
    <x v="0"/>
    <x v="0"/>
    <s v="1-SERVICIOS  GENERALES"/>
    <s v="1.3-Defensa nacional"/>
    <s v="1.3.01-Defensa militar"/>
    <s v="99-MULTIPROVINCIAL"/>
    <s v="00-N/A"/>
    <s v="0014-DIRECCION GENERAL DE LA RESERVA DE LAS FUERZAS ARMADAS Y POLICIA NACIONAL"/>
    <x v="0"/>
    <s v="2.1-REMUNERACIONES Y CONTRIBUCIONES"/>
    <s v="2.1.5-CONTRIBUCIONES A LA SEGURIDAD SOCIAL"/>
    <s v="10-FONDO GENERAL"/>
  </r>
  <r>
    <s v="N"/>
    <n v="1083043.5900000001"/>
    <n v="3354000"/>
    <s v="0203-MINISTERIO DE DEFENSA"/>
    <x v="0"/>
    <x v="0"/>
    <x v="0"/>
    <s v="1-SERVICIOS  GENERALES"/>
    <s v="1.3-Defensa nacional"/>
    <s v="1.3.01-Defensa militar"/>
    <s v="99-MULTIPROVINCIAL"/>
    <s v="00-N/A"/>
    <s v="0014-DIRECCION GENERAL DE LA RESERVA DE LAS FUERZAS ARMADAS Y POLICIA NACIONAL"/>
    <x v="0"/>
    <s v="2.2-CONTRATACIÓN DE SERVICIOS"/>
    <s v="2.2.1-SERVICIOS BÁSICOS"/>
    <s v="10-FONDO GENERAL"/>
  </r>
  <r>
    <s v="N"/>
    <n v="0"/>
    <n v="162000"/>
    <s v="0203-MINISTERIO DE DEFENSA"/>
    <x v="0"/>
    <x v="0"/>
    <x v="0"/>
    <s v="1-SERVICIOS  GENERALES"/>
    <s v="1.3-Defensa nacional"/>
    <s v="1.3.01-Defensa militar"/>
    <s v="99-MULTIPROVINCIAL"/>
    <s v="00-N/A"/>
    <s v="0014-DIRECCION GENERAL DE LA RESERVA DE LAS FUERZAS ARMADAS Y POLICIA NACIONAL"/>
    <x v="0"/>
    <s v="2.2-CONTRATACIÓN DE SERVICIOS"/>
    <s v="2.2.5-ALQUILERES Y RENTAS"/>
    <s v="10-FONDO GENERAL"/>
  </r>
  <r>
    <s v="N"/>
    <n v="975540.31"/>
    <n v="2806386"/>
    <s v="0203-MINISTERIO DE DEFENSA"/>
    <x v="0"/>
    <x v="0"/>
    <x v="0"/>
    <s v="1-SERVICIOS  GENERALES"/>
    <s v="1.3-Defensa nacional"/>
    <s v="1.3.01-Defensa militar"/>
    <s v="99-MULTIPROVINCIAL"/>
    <s v="00-N/A"/>
    <s v="0014-DIRECCION GENERAL DE LA RESERVA DE LAS FUERZAS ARMADAS Y POLICIA NACIONAL"/>
    <x v="0"/>
    <s v="2.2-CONTRATACIÓN DE SERVICIOS"/>
    <s v="2.2.6-SEGUROS"/>
    <s v="10-FONDO GENERAL"/>
  </r>
  <r>
    <s v="N"/>
    <n v="8000000"/>
    <n v="8000000"/>
    <s v="0203-MINISTERIO DE DEFENSA"/>
    <x v="0"/>
    <x v="0"/>
    <x v="0"/>
    <s v="1-SERVICIOS  GENERALES"/>
    <s v="1.3-Defensa nacional"/>
    <s v="1.3.01-Defensa militar"/>
    <s v="99-MULTIPROVINCIAL"/>
    <s v="00-N/A"/>
    <s v="0014-DIRECCION GENERAL DE LA RESERVA DE LAS FUERZAS ARMADAS Y POLICIA NACIONAL"/>
    <x v="0"/>
    <s v="2.2-CONTRATACIÓN DE SERVICIOS"/>
    <s v="2.2.8-OTROS SERVICIOS NO INCLUIDOS EN CONCEPTOS ANTERIORES"/>
    <s v="10-FONDO GENERAL"/>
  </r>
  <r>
    <s v="N"/>
    <n v="402940.73"/>
    <n v="1811534"/>
    <s v="0203-MINISTERIO DE DEFENSA"/>
    <x v="0"/>
    <x v="0"/>
    <x v="0"/>
    <s v="1-SERVICIOS  GENERALES"/>
    <s v="1.3-Defensa nacional"/>
    <s v="1.3.01-Defensa militar"/>
    <s v="99-MULTIPROVINCIAL"/>
    <s v="00-N/A"/>
    <s v="0014-DIRECCION GENERAL DE LA RESERVA DE LAS FUERZAS ARMADAS Y POLICIA NACIONAL"/>
    <x v="0"/>
    <s v="2.3-MATERIALES Y SUMINISTROS"/>
    <s v="2.3.3-PAPEL, CARTÓN E IMPRESOS"/>
    <s v="10-FONDO GENERAL"/>
  </r>
  <r>
    <s v="N"/>
    <n v="0"/>
    <n v="519390"/>
    <s v="0203-MINISTERIO DE DEFENSA"/>
    <x v="0"/>
    <x v="0"/>
    <x v="0"/>
    <s v="1-SERVICIOS  GENERALES"/>
    <s v="1.3-Defensa nacional"/>
    <s v="1.3.01-Defensa militar"/>
    <s v="99-MULTIPROVINCIAL"/>
    <s v="00-N/A"/>
    <s v="0014-DIRECCION GENERAL DE LA RESERVA DE LAS FUERZAS ARMADAS Y POLICIA NACIONAL"/>
    <x v="0"/>
    <s v="2.3-MATERIALES Y SUMINISTROS"/>
    <s v="2.3.4-PRODUCTOS FARMACÉUTICOS"/>
    <s v="10-FONDO GENERAL"/>
  </r>
  <r>
    <s v="N"/>
    <n v="1985141.62"/>
    <n v="5079600"/>
    <s v="0203-MINISTERIO DE DEFENSA"/>
    <x v="0"/>
    <x v="0"/>
    <x v="0"/>
    <s v="1-SERVICIOS  GENERALES"/>
    <s v="1.3-Defensa nacional"/>
    <s v="1.3.01-Defensa militar"/>
    <s v="99-MULTIPROVINCIAL"/>
    <s v="00-N/A"/>
    <s v="0014-DIRECCION GENERAL DE LA RESERVA DE LAS FUERZAS ARMADAS Y POLICIA NACIONAL"/>
    <x v="0"/>
    <s v="2.3-MATERIALES Y SUMINISTROS"/>
    <s v="2.3.7-COMBUSTIBLES, LUBRICANTES, PRODUCTOS QUÍMICOS Y CONEXOS"/>
    <s v="10-FONDO GENERAL"/>
  </r>
  <r>
    <s v="N"/>
    <n v="352249.92"/>
    <n v="1075000"/>
    <s v="0203-MINISTERIO DE DEFENSA"/>
    <x v="0"/>
    <x v="0"/>
    <x v="0"/>
    <s v="1-SERVICIOS  GENERALES"/>
    <s v="1.3-Defensa nacional"/>
    <s v="1.3.01-Defensa militar"/>
    <s v="99-MULTIPROVINCIAL"/>
    <s v="00-N/A"/>
    <s v="0014-DIRECCION GENERAL DE LA RESERVA DE LAS FUERZAS ARMADAS Y POLICIA NACIONAL"/>
    <x v="0"/>
    <s v="2.3-MATERIALES Y SUMINISTROS"/>
    <s v="2.3.9-PRODUCTOS Y ÚTILES VARIOS"/>
    <s v="10-FONDO GENERAL"/>
  </r>
  <r>
    <s v="N"/>
    <n v="29310400"/>
    <n v="93133800"/>
    <s v="0203-MINISTERIO DE DEFENSA"/>
    <x v="0"/>
    <x v="0"/>
    <x v="0"/>
    <s v="1-SERVICIOS  GENERALES"/>
    <s v="1.3-Defensa nacional"/>
    <s v="1.3.01-Defensa militar"/>
    <s v="99-MULTIPROVINCIAL"/>
    <s v="00-N/A"/>
    <s v="0015-CUERPOS ESPECIALIZADOS DE SEGURIDAD PORTUARIA"/>
    <x v="0"/>
    <s v="2.1-REMUNERACIONES Y CONTRIBUCIONES"/>
    <s v="2.1.1-REMUNERACIONES"/>
    <s v="10-FONDO GENERAL"/>
  </r>
  <r>
    <s v="N"/>
    <n v="1540822"/>
    <n v="4632000"/>
    <s v="0203-MINISTERIO DE DEFENSA"/>
    <x v="0"/>
    <x v="0"/>
    <x v="0"/>
    <s v="1-SERVICIOS  GENERALES"/>
    <s v="1.3-Defensa nacional"/>
    <s v="1.3.01-Defensa militar"/>
    <s v="99-MULTIPROVINCIAL"/>
    <s v="00-N/A"/>
    <s v="0015-CUERPOS ESPECIALIZADOS DE SEGURIDAD PORTUARIA"/>
    <x v="0"/>
    <s v="2.1-REMUNERACIONES Y CONTRIBUCIONES"/>
    <s v="2.1.2-SOBRESUELDOS"/>
    <s v="10-FONDO GENERAL"/>
  </r>
  <r>
    <s v="N"/>
    <n v="44766"/>
    <n v="134304"/>
    <s v="0203-MINISTERIO DE DEFENSA"/>
    <x v="0"/>
    <x v="0"/>
    <x v="0"/>
    <s v="1-SERVICIOS  GENERALES"/>
    <s v="1.3-Defensa nacional"/>
    <s v="1.3.01-Defensa militar"/>
    <s v="99-MULTIPROVINCIAL"/>
    <s v="00-N/A"/>
    <s v="0015-CUERPOS ESPECIALIZADOS DE SEGURIDAD PORTUARIA"/>
    <x v="0"/>
    <s v="2.1-REMUNERACIONES Y CONTRIBUCIONES"/>
    <s v="2.1.5-CONTRIBUCIONES A LA SEGURIDAD SOCIAL"/>
    <s v="10-FONDO GENERAL"/>
  </r>
  <r>
    <s v="N"/>
    <n v="926249.17"/>
    <n v="2868000"/>
    <s v="0203-MINISTERIO DE DEFENSA"/>
    <x v="0"/>
    <x v="0"/>
    <x v="0"/>
    <s v="1-SERVICIOS  GENERALES"/>
    <s v="1.3-Defensa nacional"/>
    <s v="1.3.01-Defensa militar"/>
    <s v="99-MULTIPROVINCIAL"/>
    <s v="00-N/A"/>
    <s v="0015-CUERPOS ESPECIALIZADOS DE SEGURIDAD PORTUARIA"/>
    <x v="0"/>
    <s v="2.2-CONTRATACIÓN DE SERVICIOS"/>
    <s v="2.2.1-SERVICIOS BÁSICOS"/>
    <s v="10-FONDO GENERAL"/>
  </r>
  <r>
    <s v="N"/>
    <n v="29500"/>
    <n v="0"/>
    <s v="0203-MINISTERIO DE DEFENSA"/>
    <x v="0"/>
    <x v="0"/>
    <x v="0"/>
    <s v="1-SERVICIOS  GENERALES"/>
    <s v="1.3-Defensa nacional"/>
    <s v="1.3.01-Defensa militar"/>
    <s v="99-MULTIPROVINCIAL"/>
    <s v="00-N/A"/>
    <s v="0015-CUERPOS ESPECIALIZADOS DE SEGURIDAD PORTUARIA"/>
    <x v="0"/>
    <s v="2.2-CONTRATACIÓN DE SERVICIOS"/>
    <s v="2.2.2-PUBLICIDAD, IMPRESIÓN Y ENCUADERNACIÓN"/>
    <s v="20-FONDOS CON DESTINO ESPECÍFICO"/>
  </r>
  <r>
    <s v="N"/>
    <n v="1499400"/>
    <n v="3600000"/>
    <s v="0203-MINISTERIO DE DEFENSA"/>
    <x v="0"/>
    <x v="0"/>
    <x v="0"/>
    <s v="1-SERVICIOS  GENERALES"/>
    <s v="1.3-Defensa nacional"/>
    <s v="1.3.01-Defensa militar"/>
    <s v="99-MULTIPROVINCIAL"/>
    <s v="00-N/A"/>
    <s v="0015-CUERPOS ESPECIALIZADOS DE SEGURIDAD PORTUARIA"/>
    <x v="0"/>
    <s v="2.2-CONTRATACIÓN DE SERVICIOS"/>
    <s v="2.2.3-VIÁTICOS"/>
    <s v="10-FONDO GENERAL"/>
  </r>
  <r>
    <s v="N"/>
    <n v="179122.11"/>
    <n v="1032000"/>
    <s v="0203-MINISTERIO DE DEFENSA"/>
    <x v="0"/>
    <x v="0"/>
    <x v="0"/>
    <s v="1-SERVICIOS  GENERALES"/>
    <s v="1.3-Defensa nacional"/>
    <s v="1.3.01-Defensa militar"/>
    <s v="99-MULTIPROVINCIAL"/>
    <s v="00-N/A"/>
    <s v="0015-CUERPOS ESPECIALIZADOS DE SEGURIDAD PORTUARIA"/>
    <x v="0"/>
    <s v="2.2-CONTRATACIÓN DE SERVICIOS"/>
    <s v="2.2.5-ALQUILERES Y RENTAS"/>
    <s v="10-FONDO GENERAL"/>
  </r>
  <r>
    <s v="N"/>
    <n v="592692.53"/>
    <n v="721200"/>
    <s v="0203-MINISTERIO DE DEFENSA"/>
    <x v="0"/>
    <x v="0"/>
    <x v="0"/>
    <s v="1-SERVICIOS  GENERALES"/>
    <s v="1.3-Defensa nacional"/>
    <s v="1.3.01-Defensa militar"/>
    <s v="99-MULTIPROVINCIAL"/>
    <s v="00-N/A"/>
    <s v="0015-CUERPOS ESPECIALIZADOS DE SEGURIDAD PORTUARIA"/>
    <x v="0"/>
    <s v="2.2-CONTRATACIÓN DE SERVICIOS"/>
    <s v="2.2.6-SEGUROS"/>
    <s v="10-FONDO GENERAL"/>
  </r>
  <r>
    <s v="N"/>
    <n v="0"/>
    <n v="100000"/>
    <s v="0203-MINISTERIO DE DEFENSA"/>
    <x v="0"/>
    <x v="0"/>
    <x v="0"/>
    <s v="1-SERVICIOS  GENERALES"/>
    <s v="1.3-Defensa nacional"/>
    <s v="1.3.01-Defensa militar"/>
    <s v="99-MULTIPROVINCIAL"/>
    <s v="00-N/A"/>
    <s v="0015-CUERPOS ESPECIALIZADOS DE SEGURIDAD PORTUARIA"/>
    <x v="0"/>
    <s v="2.2-CONTRATACIÓN DE SERVICIOS"/>
    <s v="2.2.7-SERVICIOS DE CONSERVACIÓN, REPARACIONES MENORES E INSTALACIONES TEMPORALES"/>
    <s v="10-FONDO GENERAL"/>
  </r>
  <r>
    <s v="N"/>
    <n v="1468650.78"/>
    <n v="600000"/>
    <s v="0203-MINISTERIO DE DEFENSA"/>
    <x v="0"/>
    <x v="0"/>
    <x v="0"/>
    <s v="1-SERVICIOS  GENERALES"/>
    <s v="1.3-Defensa nacional"/>
    <s v="1.3.01-Defensa militar"/>
    <s v="99-MULTIPROVINCIAL"/>
    <s v="00-N/A"/>
    <s v="0015-CUERPOS ESPECIALIZADOS DE SEGURIDAD PORTUARIA"/>
    <x v="0"/>
    <s v="2.2-CONTRATACIÓN DE SERVICIOS"/>
    <s v="2.2.7-SERVICIOS DE CONSERVACIÓN, REPARACIONES MENORES E INSTALACIONES TEMPORALES"/>
    <s v="20-FONDOS CON DESTINO ESPECÍFICO"/>
  </r>
  <r>
    <s v="N"/>
    <n v="364620"/>
    <n v="360000"/>
    <s v="0203-MINISTERIO DE DEFENSA"/>
    <x v="0"/>
    <x v="0"/>
    <x v="0"/>
    <s v="1-SERVICIOS  GENERALES"/>
    <s v="1.3-Defensa nacional"/>
    <s v="1.3.01-Defensa militar"/>
    <s v="99-MULTIPROVINCIAL"/>
    <s v="00-N/A"/>
    <s v="0015-CUERPOS ESPECIALIZADOS DE SEGURIDAD PORTUARIA"/>
    <x v="0"/>
    <s v="2.2-CONTRATACIÓN DE SERVICIOS"/>
    <s v="2.2.8-OTROS SERVICIOS NO INCLUIDOS EN CONCEPTOS ANTERIORES"/>
    <s v="20-FONDOS CON DESTINO ESPECÍFICO"/>
  </r>
  <r>
    <s v="N"/>
    <n v="342564.62"/>
    <n v="600000"/>
    <s v="0203-MINISTERIO DE DEFENSA"/>
    <x v="0"/>
    <x v="0"/>
    <x v="0"/>
    <s v="1-SERVICIOS  GENERALES"/>
    <s v="1.3-Defensa nacional"/>
    <s v="1.3.01-Defensa militar"/>
    <s v="99-MULTIPROVINCIAL"/>
    <s v="00-N/A"/>
    <s v="0015-CUERPOS ESPECIALIZADOS DE SEGURIDAD PORTUARIA"/>
    <x v="0"/>
    <s v="2.2-CONTRATACIÓN DE SERVICIOS"/>
    <s v="2.2.9-OTRAS CONTRATACIONES DE SERVICIOS"/>
    <s v="20-FONDOS CON DESTINO ESPECÍFICO"/>
  </r>
  <r>
    <s v="N"/>
    <n v="3993360"/>
    <n v="9600000"/>
    <s v="0203-MINISTERIO DE DEFENSA"/>
    <x v="0"/>
    <x v="0"/>
    <x v="0"/>
    <s v="1-SERVICIOS  GENERALES"/>
    <s v="1.3-Defensa nacional"/>
    <s v="1.3.01-Defensa militar"/>
    <s v="99-MULTIPROVINCIAL"/>
    <s v="00-N/A"/>
    <s v="0015-CUERPOS ESPECIALIZADOS DE SEGURIDAD PORTUARIA"/>
    <x v="0"/>
    <s v="2.3-MATERIALES Y SUMINISTROS"/>
    <s v="2.3.1-ALIMENTOS Y PRODUCTOS AGROFORESTALES"/>
    <s v="10-FONDO GENERAL"/>
  </r>
  <r>
    <s v="N"/>
    <n v="353969.88"/>
    <n v="0"/>
    <s v="0203-MINISTERIO DE DEFENSA"/>
    <x v="0"/>
    <x v="0"/>
    <x v="0"/>
    <s v="1-SERVICIOS  GENERALES"/>
    <s v="1.3-Defensa nacional"/>
    <s v="1.3.01-Defensa militar"/>
    <s v="99-MULTIPROVINCIAL"/>
    <s v="00-N/A"/>
    <s v="0015-CUERPOS ESPECIALIZADOS DE SEGURIDAD PORTUARIA"/>
    <x v="0"/>
    <s v="2.3-MATERIALES Y SUMINISTROS"/>
    <s v="2.3.1-ALIMENTOS Y PRODUCTOS AGROFORESTALES"/>
    <s v="20-FONDOS CON DESTINO ESPECÍFICO"/>
  </r>
  <r>
    <s v="N"/>
    <n v="0"/>
    <n v="400000"/>
    <s v="0203-MINISTERIO DE DEFENSA"/>
    <x v="0"/>
    <x v="0"/>
    <x v="0"/>
    <s v="1-SERVICIOS  GENERALES"/>
    <s v="1.3-Defensa nacional"/>
    <s v="1.3.01-Defensa militar"/>
    <s v="99-MULTIPROVINCIAL"/>
    <s v="00-N/A"/>
    <s v="0015-CUERPOS ESPECIALIZADOS DE SEGURIDAD PORTUARIA"/>
    <x v="0"/>
    <s v="2.3-MATERIALES Y SUMINISTROS"/>
    <s v="2.3.2-TEXTILES Y VESTUARIOS"/>
    <s v="10-FONDO GENERAL"/>
  </r>
  <r>
    <s v="N"/>
    <n v="59826"/>
    <n v="4200000"/>
    <s v="0203-MINISTERIO DE DEFENSA"/>
    <x v="0"/>
    <x v="0"/>
    <x v="0"/>
    <s v="1-SERVICIOS  GENERALES"/>
    <s v="1.3-Defensa nacional"/>
    <s v="1.3.01-Defensa militar"/>
    <s v="99-MULTIPROVINCIAL"/>
    <s v="00-N/A"/>
    <s v="0015-CUERPOS ESPECIALIZADOS DE SEGURIDAD PORTUARIA"/>
    <x v="0"/>
    <s v="2.3-MATERIALES Y SUMINISTROS"/>
    <s v="2.3.2-TEXTILES Y VESTUARIOS"/>
    <s v="20-FONDOS CON DESTINO ESPECÍFICO"/>
  </r>
  <r>
    <s v="N"/>
    <n v="258998.2"/>
    <n v="143994"/>
    <s v="0203-MINISTERIO DE DEFENSA"/>
    <x v="0"/>
    <x v="0"/>
    <x v="0"/>
    <s v="1-SERVICIOS  GENERALES"/>
    <s v="1.3-Defensa nacional"/>
    <s v="1.3.01-Defensa militar"/>
    <s v="99-MULTIPROVINCIAL"/>
    <s v="00-N/A"/>
    <s v="0015-CUERPOS ESPECIALIZADOS DE SEGURIDAD PORTUARIA"/>
    <x v="0"/>
    <s v="2.3-MATERIALES Y SUMINISTROS"/>
    <s v="2.3.3-PAPEL, CARTÓN E IMPRESOS"/>
    <s v="10-FONDO GENERAL"/>
  </r>
  <r>
    <s v="N"/>
    <n v="133860.5"/>
    <n v="2160000"/>
    <s v="0203-MINISTERIO DE DEFENSA"/>
    <x v="0"/>
    <x v="0"/>
    <x v="0"/>
    <s v="1-SERVICIOS  GENERALES"/>
    <s v="1.3-Defensa nacional"/>
    <s v="1.3.01-Defensa militar"/>
    <s v="99-MULTIPROVINCIAL"/>
    <s v="00-N/A"/>
    <s v="0015-CUERPOS ESPECIALIZADOS DE SEGURIDAD PORTUARIA"/>
    <x v="0"/>
    <s v="2.3-MATERIALES Y SUMINISTROS"/>
    <s v="2.3.3-PAPEL, CARTÓN E IMPRESOS"/>
    <s v="20-FONDOS CON DESTINO ESPECÍFICO"/>
  </r>
  <r>
    <s v="N"/>
    <n v="0"/>
    <n v="600000"/>
    <s v="0203-MINISTERIO DE DEFENSA"/>
    <x v="0"/>
    <x v="0"/>
    <x v="0"/>
    <s v="1-SERVICIOS  GENERALES"/>
    <s v="1.3-Defensa nacional"/>
    <s v="1.3.01-Defensa militar"/>
    <s v="99-MULTIPROVINCIAL"/>
    <s v="00-N/A"/>
    <s v="0015-CUERPOS ESPECIALIZADOS DE SEGURIDAD PORTUARIA"/>
    <x v="0"/>
    <s v="2.3-MATERIALES Y SUMINISTROS"/>
    <s v="2.3.4-PRODUCTOS FARMACÉUTICOS"/>
    <s v="20-FONDOS CON DESTINO ESPECÍFICO"/>
  </r>
  <r>
    <s v="N"/>
    <n v="1298"/>
    <n v="360000"/>
    <s v="0203-MINISTERIO DE DEFENSA"/>
    <x v="0"/>
    <x v="0"/>
    <x v="0"/>
    <s v="1-SERVICIOS  GENERALES"/>
    <s v="1.3-Defensa nacional"/>
    <s v="1.3.01-Defensa militar"/>
    <s v="99-MULTIPROVINCIAL"/>
    <s v="00-N/A"/>
    <s v="0015-CUERPOS ESPECIALIZADOS DE SEGURIDAD PORTUARIA"/>
    <x v="0"/>
    <s v="2.3-MATERIALES Y SUMINISTROS"/>
    <s v="2.3.5-CUERO, CAUCHO Y PLÁSTICO"/>
    <s v="20-FONDOS CON DESTINO ESPECÍFICO"/>
  </r>
  <r>
    <s v="N"/>
    <n v="141653.54999999999"/>
    <n v="780000"/>
    <s v="0203-MINISTERIO DE DEFENSA"/>
    <x v="0"/>
    <x v="0"/>
    <x v="0"/>
    <s v="1-SERVICIOS  GENERALES"/>
    <s v="1.3-Defensa nacional"/>
    <s v="1.3.01-Defensa militar"/>
    <s v="99-MULTIPROVINCIAL"/>
    <s v="00-N/A"/>
    <s v="0015-CUERPOS ESPECIALIZADOS DE SEGURIDAD PORTUARIA"/>
    <x v="0"/>
    <s v="2.3-MATERIALES Y SUMINISTROS"/>
    <s v="2.3.6-PRODUCTOS DE MINERALES, METÁLICOS Y NO METÁLICOS"/>
    <s v="20-FONDOS CON DESTINO ESPECÍFICO"/>
  </r>
  <r>
    <s v="N"/>
    <n v="4000000"/>
    <n v="10620000"/>
    <s v="0203-MINISTERIO DE DEFENSA"/>
    <x v="0"/>
    <x v="0"/>
    <x v="0"/>
    <s v="1-SERVICIOS  GENERALES"/>
    <s v="1.3-Defensa nacional"/>
    <s v="1.3.01-Defensa militar"/>
    <s v="99-MULTIPROVINCIAL"/>
    <s v="00-N/A"/>
    <s v="0015-CUERPOS ESPECIALIZADOS DE SEGURIDAD PORTUARIA"/>
    <x v="0"/>
    <s v="2.3-MATERIALES Y SUMINISTROS"/>
    <s v="2.3.7-COMBUSTIBLES, LUBRICANTES, PRODUCTOS QUÍMICOS Y CONEXOS"/>
    <s v="10-FONDO GENERAL"/>
  </r>
  <r>
    <s v="N"/>
    <n v="101187.81"/>
    <n v="840000"/>
    <s v="0203-MINISTERIO DE DEFENSA"/>
    <x v="0"/>
    <x v="0"/>
    <x v="0"/>
    <s v="1-SERVICIOS  GENERALES"/>
    <s v="1.3-Defensa nacional"/>
    <s v="1.3.01-Defensa militar"/>
    <s v="99-MULTIPROVINCIAL"/>
    <s v="00-N/A"/>
    <s v="0015-CUERPOS ESPECIALIZADOS DE SEGURIDAD PORTUARIA"/>
    <x v="0"/>
    <s v="2.3-MATERIALES Y SUMINISTROS"/>
    <s v="2.3.7-COMBUSTIBLES, LUBRICANTES, PRODUCTOS QUÍMICOS Y CONEXOS"/>
    <s v="20-FONDOS CON DESTINO ESPECÍFICO"/>
  </r>
  <r>
    <s v="N"/>
    <n v="213709.8"/>
    <n v="350000"/>
    <s v="0203-MINISTERIO DE DEFENSA"/>
    <x v="0"/>
    <x v="0"/>
    <x v="0"/>
    <s v="1-SERVICIOS  GENERALES"/>
    <s v="1.3-Defensa nacional"/>
    <s v="1.3.01-Defensa militar"/>
    <s v="99-MULTIPROVINCIAL"/>
    <s v="00-N/A"/>
    <s v="0015-CUERPOS ESPECIALIZADOS DE SEGURIDAD PORTUARIA"/>
    <x v="0"/>
    <s v="2.3-MATERIALES Y SUMINISTROS"/>
    <s v="2.3.9-PRODUCTOS Y ÚTILES VARIOS"/>
    <s v="10-FONDO GENERAL"/>
  </r>
  <r>
    <s v="N"/>
    <n v="1071165.3600000001"/>
    <n v="8940000"/>
    <s v="0203-MINISTERIO DE DEFENSA"/>
    <x v="0"/>
    <x v="0"/>
    <x v="0"/>
    <s v="1-SERVICIOS  GENERALES"/>
    <s v="1.3-Defensa nacional"/>
    <s v="1.3.01-Defensa militar"/>
    <s v="99-MULTIPROVINCIAL"/>
    <s v="00-N/A"/>
    <s v="0015-CUERPOS ESPECIALIZADOS DE SEGURIDAD PORTUARIA"/>
    <x v="0"/>
    <s v="2.3-MATERIALES Y SUMINISTROS"/>
    <s v="2.3.9-PRODUCTOS Y ÚTILES VARIOS"/>
    <s v="20-FONDOS CON DESTINO ESPECÍFICO"/>
  </r>
  <r>
    <s v="N"/>
    <n v="11077000"/>
    <n v="31994356"/>
    <s v="0203-MINISTERIO DE DEFENSA"/>
    <x v="0"/>
    <x v="0"/>
    <x v="0"/>
    <s v="1-SERVICIOS  GENERALES"/>
    <s v="1.3-Defensa nacional"/>
    <s v="1.3.01-Defensa militar"/>
    <s v="99-MULTIPROVINCIAL"/>
    <s v="00-N/A"/>
    <s v="0017-SERVICIO MILITAR VOLUNTARIO"/>
    <x v="0"/>
    <s v="2.1-REMUNERACIONES Y CONTRIBUCIONES"/>
    <s v="2.1.1-REMUNERACIONES"/>
    <s v="10-FONDO GENERAL"/>
  </r>
  <r>
    <s v="N"/>
    <n v="116744.68"/>
    <n v="312058"/>
    <s v="0203-MINISTERIO DE DEFENSA"/>
    <x v="0"/>
    <x v="0"/>
    <x v="0"/>
    <s v="1-SERVICIOS  GENERALES"/>
    <s v="1.3-Defensa nacional"/>
    <s v="1.3.01-Defensa militar"/>
    <s v="99-MULTIPROVINCIAL"/>
    <s v="00-N/A"/>
    <s v="0017-SERVICIO MILITAR VOLUNTARIO"/>
    <x v="0"/>
    <s v="2.1-REMUNERACIONES Y CONTRIBUCIONES"/>
    <s v="2.1.5-CONTRIBUCIONES A LA SEGURIDAD SOCIAL"/>
    <s v="10-FONDO GENERAL"/>
  </r>
  <r>
    <s v="N"/>
    <n v="541862.25"/>
    <n v="1495904"/>
    <s v="0203-MINISTERIO DE DEFENSA"/>
    <x v="0"/>
    <x v="0"/>
    <x v="0"/>
    <s v="1-SERVICIOS  GENERALES"/>
    <s v="1.3-Defensa nacional"/>
    <s v="1.3.01-Defensa militar"/>
    <s v="99-MULTIPROVINCIAL"/>
    <s v="00-N/A"/>
    <s v="0017-SERVICIO MILITAR VOLUNTARIO"/>
    <x v="0"/>
    <s v="2.2-CONTRATACIÓN DE SERVICIOS"/>
    <s v="2.2.1-SERVICIOS BÁSICOS"/>
    <s v="10-FONDO GENERAL"/>
  </r>
  <r>
    <s v="N"/>
    <n v="0"/>
    <n v="150000"/>
    <s v="0203-MINISTERIO DE DEFENSA"/>
    <x v="0"/>
    <x v="0"/>
    <x v="0"/>
    <s v="1-SERVICIOS  GENERALES"/>
    <s v="1.3-Defensa nacional"/>
    <s v="1.3.01-Defensa militar"/>
    <s v="99-MULTIPROVINCIAL"/>
    <s v="00-N/A"/>
    <s v="0017-SERVICIO MILITAR VOLUNTARIO"/>
    <x v="0"/>
    <s v="2.2-CONTRATACIÓN DE SERVICIOS"/>
    <s v="2.2.3-VIÁTICOS"/>
    <s v="10-FONDO GENERAL"/>
  </r>
  <r>
    <s v="N"/>
    <n v="0"/>
    <n v="120000"/>
    <s v="0203-MINISTERIO DE DEFENSA"/>
    <x v="0"/>
    <x v="0"/>
    <x v="0"/>
    <s v="1-SERVICIOS  GENERALES"/>
    <s v="1.3-Defensa nacional"/>
    <s v="1.3.01-Defensa militar"/>
    <s v="99-MULTIPROVINCIAL"/>
    <s v="00-N/A"/>
    <s v="0017-SERVICIO MILITAR VOLUNTARIO"/>
    <x v="0"/>
    <s v="2.2-CONTRATACIÓN DE SERVICIOS"/>
    <s v="2.2.4-TRANSPORTE Y ALMACENAJE"/>
    <s v="10-FONDO GENERAL"/>
  </r>
  <r>
    <s v="N"/>
    <n v="2051000.1"/>
    <n v="2091121"/>
    <s v="0203-MINISTERIO DE DEFENSA"/>
    <x v="0"/>
    <x v="0"/>
    <x v="0"/>
    <s v="1-SERVICIOS  GENERALES"/>
    <s v="1.3-Defensa nacional"/>
    <s v="1.3.01-Defensa militar"/>
    <s v="99-MULTIPROVINCIAL"/>
    <s v="00-N/A"/>
    <s v="0017-SERVICIO MILITAR VOLUNTARIO"/>
    <x v="0"/>
    <s v="2.2-CONTRATACIÓN DE SERVICIOS"/>
    <s v="2.2.5-ALQUILERES Y RENTAS"/>
    <s v="10-FONDO GENERAL"/>
  </r>
  <r>
    <s v="N"/>
    <n v="97485"/>
    <n v="340585"/>
    <s v="0203-MINISTERIO DE DEFENSA"/>
    <x v="0"/>
    <x v="0"/>
    <x v="0"/>
    <s v="1-SERVICIOS  GENERALES"/>
    <s v="1.3-Defensa nacional"/>
    <s v="1.3.01-Defensa militar"/>
    <s v="99-MULTIPROVINCIAL"/>
    <s v="00-N/A"/>
    <s v="0017-SERVICIO MILITAR VOLUNTARIO"/>
    <x v="0"/>
    <s v="2.2-CONTRATACIÓN DE SERVICIOS"/>
    <s v="2.2.6-SEGUROS"/>
    <s v="10-FONDO GENERAL"/>
  </r>
  <r>
    <s v="N"/>
    <n v="0"/>
    <n v="310894"/>
    <s v="0203-MINISTERIO DE DEFENSA"/>
    <x v="0"/>
    <x v="0"/>
    <x v="0"/>
    <s v="1-SERVICIOS  GENERALES"/>
    <s v="1.3-Defensa nacional"/>
    <s v="1.3.01-Defensa militar"/>
    <s v="99-MULTIPROVINCIAL"/>
    <s v="00-N/A"/>
    <s v="0017-SERVICIO MILITAR VOLUNTARIO"/>
    <x v="0"/>
    <s v="2.2-CONTRATACIÓN DE SERVICIOS"/>
    <s v="2.2.7-SERVICIOS DE CONSERVACIÓN, REPARACIONES MENORES E INSTALACIONES TEMPORALES"/>
    <s v="10-FONDO GENERAL"/>
  </r>
  <r>
    <s v="N"/>
    <n v="168040.8"/>
    <n v="4140034"/>
    <s v="0203-MINISTERIO DE DEFENSA"/>
    <x v="0"/>
    <x v="0"/>
    <x v="0"/>
    <s v="1-SERVICIOS  GENERALES"/>
    <s v="1.3-Defensa nacional"/>
    <s v="1.3.01-Defensa militar"/>
    <s v="99-MULTIPROVINCIAL"/>
    <s v="00-N/A"/>
    <s v="0017-SERVICIO MILITAR VOLUNTARIO"/>
    <x v="0"/>
    <s v="2.2-CONTRATACIÓN DE SERVICIOS"/>
    <s v="2.2.8-OTROS SERVICIOS NO INCLUIDOS EN CONCEPTOS ANTERIORES"/>
    <s v="10-FONDO GENERAL"/>
  </r>
  <r>
    <s v="N"/>
    <n v="0"/>
    <n v="430000"/>
    <s v="0203-MINISTERIO DE DEFENSA"/>
    <x v="0"/>
    <x v="0"/>
    <x v="0"/>
    <s v="1-SERVICIOS  GENERALES"/>
    <s v="1.3-Defensa nacional"/>
    <s v="1.3.01-Defensa militar"/>
    <s v="99-MULTIPROVINCIAL"/>
    <s v="00-N/A"/>
    <s v="0017-SERVICIO MILITAR VOLUNTARIO"/>
    <x v="0"/>
    <s v="2.2-CONTRATACIÓN DE SERVICIOS"/>
    <s v="2.2.9-OTRAS CONTRATACIONES DE SERVICIOS"/>
    <s v="10-FONDO GENERAL"/>
  </r>
  <r>
    <s v="N"/>
    <n v="1802880"/>
    <n v="6106824"/>
    <s v="0203-MINISTERIO DE DEFENSA"/>
    <x v="0"/>
    <x v="0"/>
    <x v="0"/>
    <s v="1-SERVICIOS  GENERALES"/>
    <s v="1.3-Defensa nacional"/>
    <s v="1.3.01-Defensa militar"/>
    <s v="99-MULTIPROVINCIAL"/>
    <s v="00-N/A"/>
    <s v="0017-SERVICIO MILITAR VOLUNTARIO"/>
    <x v="0"/>
    <s v="2.3-MATERIALES Y SUMINISTROS"/>
    <s v="2.3.1-ALIMENTOS Y PRODUCTOS AGROFORESTALES"/>
    <s v="10-FONDO GENERAL"/>
  </r>
  <r>
    <s v="N"/>
    <n v="188800"/>
    <n v="2982596"/>
    <s v="0203-MINISTERIO DE DEFENSA"/>
    <x v="0"/>
    <x v="0"/>
    <x v="0"/>
    <s v="1-SERVICIOS  GENERALES"/>
    <s v="1.3-Defensa nacional"/>
    <s v="1.3.01-Defensa militar"/>
    <s v="99-MULTIPROVINCIAL"/>
    <s v="00-N/A"/>
    <s v="0017-SERVICIO MILITAR VOLUNTARIO"/>
    <x v="0"/>
    <s v="2.3-MATERIALES Y SUMINISTROS"/>
    <s v="2.3.2-TEXTILES Y VESTUARIOS"/>
    <s v="10-FONDO GENERAL"/>
  </r>
  <r>
    <s v="N"/>
    <n v="55814"/>
    <n v="332600"/>
    <s v="0203-MINISTERIO DE DEFENSA"/>
    <x v="0"/>
    <x v="0"/>
    <x v="0"/>
    <s v="1-SERVICIOS  GENERALES"/>
    <s v="1.3-Defensa nacional"/>
    <s v="1.3.01-Defensa militar"/>
    <s v="99-MULTIPROVINCIAL"/>
    <s v="00-N/A"/>
    <s v="0017-SERVICIO MILITAR VOLUNTARIO"/>
    <x v="0"/>
    <s v="2.3-MATERIALES Y SUMINISTROS"/>
    <s v="2.3.3-PAPEL, CARTÓN E IMPRESOS"/>
    <s v="10-FONDO GENERAL"/>
  </r>
  <r>
    <s v="N"/>
    <n v="500000"/>
    <n v="1200000"/>
    <s v="0203-MINISTERIO DE DEFENSA"/>
    <x v="0"/>
    <x v="0"/>
    <x v="0"/>
    <s v="1-SERVICIOS  GENERALES"/>
    <s v="1.3-Defensa nacional"/>
    <s v="1.3.01-Defensa militar"/>
    <s v="99-MULTIPROVINCIAL"/>
    <s v="00-N/A"/>
    <s v="0017-SERVICIO MILITAR VOLUNTARIO"/>
    <x v="0"/>
    <s v="2.3-MATERIALES Y SUMINISTROS"/>
    <s v="2.3.4-PRODUCTOS FARMACÉUTICOS"/>
    <s v="10-FONDO GENERAL"/>
  </r>
  <r>
    <s v="N"/>
    <n v="9390.44"/>
    <n v="26586"/>
    <s v="0203-MINISTERIO DE DEFENSA"/>
    <x v="0"/>
    <x v="0"/>
    <x v="0"/>
    <s v="1-SERVICIOS  GENERALES"/>
    <s v="1.3-Defensa nacional"/>
    <s v="1.3.01-Defensa militar"/>
    <s v="99-MULTIPROVINCIAL"/>
    <s v="00-N/A"/>
    <s v="0017-SERVICIO MILITAR VOLUNTARIO"/>
    <x v="0"/>
    <s v="2.3-MATERIALES Y SUMINISTROS"/>
    <s v="2.3.6-PRODUCTOS DE MINERALES, METÁLICOS Y NO METÁLICOS"/>
    <s v="10-FONDO GENERAL"/>
  </r>
  <r>
    <s v="N"/>
    <n v="1200000"/>
    <n v="4400000"/>
    <s v="0203-MINISTERIO DE DEFENSA"/>
    <x v="0"/>
    <x v="0"/>
    <x v="0"/>
    <s v="1-SERVICIOS  GENERALES"/>
    <s v="1.3-Defensa nacional"/>
    <s v="1.3.01-Defensa militar"/>
    <s v="99-MULTIPROVINCIAL"/>
    <s v="00-N/A"/>
    <s v="0017-SERVICIO MILITAR VOLUNTARIO"/>
    <x v="0"/>
    <s v="2.3-MATERIALES Y SUMINISTROS"/>
    <s v="2.3.7-COMBUSTIBLES, LUBRICANTES, PRODUCTOS QUÍMICOS Y CONEXOS"/>
    <s v="10-FONDO GENERAL"/>
  </r>
  <r>
    <s v="N"/>
    <n v="81813.600000000006"/>
    <n v="1906730"/>
    <s v="0203-MINISTERIO DE DEFENSA"/>
    <x v="0"/>
    <x v="0"/>
    <x v="0"/>
    <s v="1-SERVICIOS  GENERALES"/>
    <s v="1.3-Defensa nacional"/>
    <s v="1.3.01-Defensa militar"/>
    <s v="99-MULTIPROVINCIAL"/>
    <s v="00-N/A"/>
    <s v="0017-SERVICIO MILITAR VOLUNTARIO"/>
    <x v="0"/>
    <s v="2.3-MATERIALES Y SUMINISTROS"/>
    <s v="2.3.9-PRODUCTOS Y ÚTILES VARIOS"/>
    <s v="10-FONDO GENERAL"/>
  </r>
  <r>
    <s v="N"/>
    <n v="12408600"/>
    <n v="39579800"/>
    <s v="0203-MINISTERIO DE DEFENSA"/>
    <x v="0"/>
    <x v="0"/>
    <x v="0"/>
    <s v="1-SERVICIOS  GENERALES"/>
    <s v="1.3-Defensa nacional"/>
    <s v="1.3.01-Defensa militar"/>
    <s v="99-MULTIPROVINCIAL"/>
    <s v="00-N/A"/>
    <s v="0019-SUPERINTENDENCIA DE VIGILANCIA Y SEGURIDAD PRIVADA"/>
    <x v="0"/>
    <s v="2.1-REMUNERACIONES Y CONTRIBUCIONES"/>
    <s v="2.1.1-REMUNERACIONES"/>
    <s v="10-FONDO GENERAL"/>
  </r>
  <r>
    <s v="N"/>
    <n v="155003.94"/>
    <n v="490320"/>
    <s v="0203-MINISTERIO DE DEFENSA"/>
    <x v="0"/>
    <x v="0"/>
    <x v="0"/>
    <s v="1-SERVICIOS  GENERALES"/>
    <s v="1.3-Defensa nacional"/>
    <s v="1.3.01-Defensa militar"/>
    <s v="99-MULTIPROVINCIAL"/>
    <s v="00-N/A"/>
    <s v="0019-SUPERINTENDENCIA DE VIGILANCIA Y SEGURIDAD PRIVADA"/>
    <x v="0"/>
    <s v="2.1-REMUNERACIONES Y CONTRIBUCIONES"/>
    <s v="2.1.5-CONTRIBUCIONES A LA SEGURIDAD SOCIAL"/>
    <s v="10-FONDO GENERAL"/>
  </r>
  <r>
    <s v="N"/>
    <n v="1000139.87"/>
    <n v="3194000"/>
    <s v="0203-MINISTERIO DE DEFENSA"/>
    <x v="0"/>
    <x v="0"/>
    <x v="0"/>
    <s v="1-SERVICIOS  GENERALES"/>
    <s v="1.3-Defensa nacional"/>
    <s v="1.3.01-Defensa militar"/>
    <s v="99-MULTIPROVINCIAL"/>
    <s v="00-N/A"/>
    <s v="0019-SUPERINTENDENCIA DE VIGILANCIA Y SEGURIDAD PRIVADA"/>
    <x v="0"/>
    <s v="2.2-CONTRATACIÓN DE SERVICIOS"/>
    <s v="2.2.1-SERVICIOS BÁSICOS"/>
    <s v="10-FONDO GENERAL"/>
  </r>
  <r>
    <s v="N"/>
    <n v="1373200"/>
    <n v="4135200"/>
    <s v="0203-MINISTERIO DE DEFENSA"/>
    <x v="0"/>
    <x v="0"/>
    <x v="0"/>
    <s v="1-SERVICIOS  GENERALES"/>
    <s v="1.3-Defensa nacional"/>
    <s v="1.3.01-Defensa militar"/>
    <s v="99-MULTIPROVINCIAL"/>
    <s v="00-N/A"/>
    <s v="0019-SUPERINTENDENCIA DE VIGILANCIA Y SEGURIDAD PRIVADA"/>
    <x v="0"/>
    <s v="2.2-CONTRATACIÓN DE SERVICIOS"/>
    <s v="2.2.3-VIÁTICOS"/>
    <s v="10-FONDO GENERAL"/>
  </r>
  <r>
    <s v="N"/>
    <n v="1627260"/>
    <n v="2165979"/>
    <s v="0203-MINISTERIO DE DEFENSA"/>
    <x v="0"/>
    <x v="0"/>
    <x v="0"/>
    <s v="1-SERVICIOS  GENERALES"/>
    <s v="1.3-Defensa nacional"/>
    <s v="1.3.01-Defensa militar"/>
    <s v="99-MULTIPROVINCIAL"/>
    <s v="00-N/A"/>
    <s v="0019-SUPERINTENDENCIA DE VIGILANCIA Y SEGURIDAD PRIVADA"/>
    <x v="0"/>
    <s v="2.2-CONTRATACIÓN DE SERVICIOS"/>
    <s v="2.2.5-ALQUILERES Y RENTAS"/>
    <s v="10-FONDO GENERAL"/>
  </r>
  <r>
    <s v="N"/>
    <n v="536553.64"/>
    <n v="648000"/>
    <s v="0203-MINISTERIO DE DEFENSA"/>
    <x v="0"/>
    <x v="0"/>
    <x v="0"/>
    <s v="1-SERVICIOS  GENERALES"/>
    <s v="1.3-Defensa nacional"/>
    <s v="1.3.01-Defensa militar"/>
    <s v="99-MULTIPROVINCIAL"/>
    <s v="00-N/A"/>
    <s v="0019-SUPERINTENDENCIA DE VIGILANCIA Y SEGURIDAD PRIVADA"/>
    <x v="0"/>
    <s v="2.2-CONTRATACIÓN DE SERVICIOS"/>
    <s v="2.2.6-SEGUROS"/>
    <s v="10-FONDO GENERAL"/>
  </r>
  <r>
    <s v="N"/>
    <n v="0"/>
    <n v="600000"/>
    <s v="0203-MINISTERIO DE DEFENSA"/>
    <x v="0"/>
    <x v="0"/>
    <x v="0"/>
    <s v="1-SERVICIOS  GENERALES"/>
    <s v="1.3-Defensa nacional"/>
    <s v="1.3.01-Defensa militar"/>
    <s v="99-MULTIPROVINCIAL"/>
    <s v="00-N/A"/>
    <s v="0019-SUPERINTENDENCIA DE VIGILANCIA Y SEGURIDAD PRIVADA"/>
    <x v="0"/>
    <s v="2.2-CONTRATACIÓN DE SERVICIOS"/>
    <s v="2.2.7-SERVICIOS DE CONSERVACIÓN, REPARACIONES MENORES E INSTALACIONES TEMPORALES"/>
    <s v="10-FONDO GENERAL"/>
  </r>
  <r>
    <s v="N"/>
    <n v="0"/>
    <n v="800000"/>
    <s v="0203-MINISTERIO DE DEFENSA"/>
    <x v="0"/>
    <x v="0"/>
    <x v="0"/>
    <s v="1-SERVICIOS  GENERALES"/>
    <s v="1.3-Defensa nacional"/>
    <s v="1.3.01-Defensa militar"/>
    <s v="99-MULTIPROVINCIAL"/>
    <s v="00-N/A"/>
    <s v="0019-SUPERINTENDENCIA DE VIGILANCIA Y SEGURIDAD PRIVADA"/>
    <x v="0"/>
    <s v="2.2-CONTRATACIÓN DE SERVICIOS"/>
    <s v="2.2.7-SERVICIOS DE CONSERVACIÓN, REPARACIONES MENORES E INSTALACIONES TEMPORALES"/>
    <s v="20-FONDOS CON DESTINO ESPECÍFICO"/>
  </r>
  <r>
    <s v="N"/>
    <n v="176424"/>
    <n v="529230"/>
    <s v="0203-MINISTERIO DE DEFENSA"/>
    <x v="0"/>
    <x v="0"/>
    <x v="0"/>
    <s v="1-SERVICIOS  GENERALES"/>
    <s v="1.3-Defensa nacional"/>
    <s v="1.3.01-Defensa militar"/>
    <s v="99-MULTIPROVINCIAL"/>
    <s v="00-N/A"/>
    <s v="0019-SUPERINTENDENCIA DE VIGILANCIA Y SEGURIDAD PRIVADA"/>
    <x v="0"/>
    <s v="2.2-CONTRATACIÓN DE SERVICIOS"/>
    <s v="2.2.8-OTROS SERVICIOS NO INCLUIDOS EN CONCEPTOS ANTERIORES"/>
    <s v="10-FONDO GENERAL"/>
  </r>
  <r>
    <s v="N"/>
    <n v="0"/>
    <n v="300000"/>
    <s v="0203-MINISTERIO DE DEFENSA"/>
    <x v="0"/>
    <x v="0"/>
    <x v="0"/>
    <s v="1-SERVICIOS  GENERALES"/>
    <s v="1.3-Defensa nacional"/>
    <s v="1.3.01-Defensa militar"/>
    <s v="99-MULTIPROVINCIAL"/>
    <s v="00-N/A"/>
    <s v="0019-SUPERINTENDENCIA DE VIGILANCIA Y SEGURIDAD PRIVADA"/>
    <x v="0"/>
    <s v="2.2-CONTRATACIÓN DE SERVICIOS"/>
    <s v="2.2.8-OTROS SERVICIOS NO INCLUIDOS EN CONCEPTOS ANTERIORES"/>
    <s v="20-FONDOS CON DESTINO ESPECÍFICO"/>
  </r>
  <r>
    <s v="N"/>
    <n v="0"/>
    <n v="0"/>
    <s v="0203-MINISTERIO DE DEFENSA"/>
    <x v="0"/>
    <x v="0"/>
    <x v="0"/>
    <s v="1-SERVICIOS  GENERALES"/>
    <s v="1.3-Defensa nacional"/>
    <s v="1.3.01-Defensa militar"/>
    <s v="99-MULTIPROVINCIAL"/>
    <s v="00-N/A"/>
    <s v="0019-SUPERINTENDENCIA DE VIGILANCIA Y SEGURIDAD PRIVADA"/>
    <x v="0"/>
    <s v="2.2-CONTRATACIÓN DE SERVICIOS"/>
    <s v="2.2.9-OTRAS CONTRATACIONES DE SERVICIOS"/>
    <s v="10-FONDO GENERAL"/>
  </r>
  <r>
    <s v="N"/>
    <n v="1673385.55"/>
    <n v="4412000"/>
    <s v="0203-MINISTERIO DE DEFENSA"/>
    <x v="0"/>
    <x v="0"/>
    <x v="0"/>
    <s v="1-SERVICIOS  GENERALES"/>
    <s v="1.3-Defensa nacional"/>
    <s v="1.3.01-Defensa militar"/>
    <s v="99-MULTIPROVINCIAL"/>
    <s v="00-N/A"/>
    <s v="0019-SUPERINTENDENCIA DE VIGILANCIA Y SEGURIDAD PRIVADA"/>
    <x v="0"/>
    <s v="2.3-MATERIALES Y SUMINISTROS"/>
    <s v="2.3.1-ALIMENTOS Y PRODUCTOS AGROFORESTALES"/>
    <s v="10-FONDO GENERAL"/>
  </r>
  <r>
    <s v="N"/>
    <n v="951914.26"/>
    <n v="2799730"/>
    <s v="0203-MINISTERIO DE DEFENSA"/>
    <x v="0"/>
    <x v="0"/>
    <x v="0"/>
    <s v="1-SERVICIOS  GENERALES"/>
    <s v="1.3-Defensa nacional"/>
    <s v="1.3.01-Defensa militar"/>
    <s v="99-MULTIPROVINCIAL"/>
    <s v="00-N/A"/>
    <s v="0019-SUPERINTENDENCIA DE VIGILANCIA Y SEGURIDAD PRIVADA"/>
    <x v="0"/>
    <s v="2.3-MATERIALES Y SUMINISTROS"/>
    <s v="2.3.2-TEXTILES Y VESTUARIOS"/>
    <s v="10-FONDO GENERAL"/>
  </r>
  <r>
    <s v="N"/>
    <n v="2596"/>
    <n v="0"/>
    <s v="0203-MINISTERIO DE DEFENSA"/>
    <x v="0"/>
    <x v="0"/>
    <x v="0"/>
    <s v="1-SERVICIOS  GENERALES"/>
    <s v="1.3-Defensa nacional"/>
    <s v="1.3.01-Defensa militar"/>
    <s v="99-MULTIPROVINCIAL"/>
    <s v="00-N/A"/>
    <s v="0019-SUPERINTENDENCIA DE VIGILANCIA Y SEGURIDAD PRIVADA"/>
    <x v="0"/>
    <s v="2.3-MATERIALES Y SUMINISTROS"/>
    <s v="2.3.2-TEXTILES Y VESTUARIOS"/>
    <s v="20-FONDOS CON DESTINO ESPECÍFICO"/>
  </r>
  <r>
    <s v="N"/>
    <n v="112159"/>
    <n v="900000"/>
    <s v="0203-MINISTERIO DE DEFENSA"/>
    <x v="0"/>
    <x v="0"/>
    <x v="0"/>
    <s v="1-SERVICIOS  GENERALES"/>
    <s v="1.3-Defensa nacional"/>
    <s v="1.3.01-Defensa militar"/>
    <s v="99-MULTIPROVINCIAL"/>
    <s v="00-N/A"/>
    <s v="0019-SUPERINTENDENCIA DE VIGILANCIA Y SEGURIDAD PRIVADA"/>
    <x v="0"/>
    <s v="2.3-MATERIALES Y SUMINISTROS"/>
    <s v="2.3.3-PAPEL, CARTÓN E IMPRESOS"/>
    <s v="20-FONDOS CON DESTINO ESPECÍFICO"/>
  </r>
  <r>
    <s v="N"/>
    <n v="0"/>
    <n v="0"/>
    <s v="0203-MINISTERIO DE DEFENSA"/>
    <x v="0"/>
    <x v="0"/>
    <x v="0"/>
    <s v="1-SERVICIOS  GENERALES"/>
    <s v="1.3-Defensa nacional"/>
    <s v="1.3.01-Defensa militar"/>
    <s v="99-MULTIPROVINCIAL"/>
    <s v="00-N/A"/>
    <s v="0019-SUPERINTENDENCIA DE VIGILANCIA Y SEGURIDAD PRIVADA"/>
    <x v="0"/>
    <s v="2.3-MATERIALES Y SUMINISTROS"/>
    <s v="2.3.4-PRODUCTOS FARMACÉUTICOS"/>
    <s v="10-FONDO GENERAL"/>
  </r>
  <r>
    <s v="N"/>
    <n v="0"/>
    <n v="300000"/>
    <s v="0203-MINISTERIO DE DEFENSA"/>
    <x v="0"/>
    <x v="0"/>
    <x v="0"/>
    <s v="1-SERVICIOS  GENERALES"/>
    <s v="1.3-Defensa nacional"/>
    <s v="1.3.01-Defensa militar"/>
    <s v="99-MULTIPROVINCIAL"/>
    <s v="00-N/A"/>
    <s v="0019-SUPERINTENDENCIA DE VIGILANCIA Y SEGURIDAD PRIVADA"/>
    <x v="0"/>
    <s v="2.3-MATERIALES Y SUMINISTROS"/>
    <s v="2.3.4-PRODUCTOS FARMACÉUTICOS"/>
    <s v="20-FONDOS CON DESTINO ESPECÍFICO"/>
  </r>
  <r>
    <s v="N"/>
    <n v="0"/>
    <n v="600000"/>
    <s v="0203-MINISTERIO DE DEFENSA"/>
    <x v="0"/>
    <x v="0"/>
    <x v="0"/>
    <s v="1-SERVICIOS  GENERALES"/>
    <s v="1.3-Defensa nacional"/>
    <s v="1.3.01-Defensa militar"/>
    <s v="99-MULTIPROVINCIAL"/>
    <s v="00-N/A"/>
    <s v="0019-SUPERINTENDENCIA DE VIGILANCIA Y SEGURIDAD PRIVADA"/>
    <x v="0"/>
    <s v="2.3-MATERIALES Y SUMINISTROS"/>
    <s v="2.3.5-CUERO, CAUCHO Y PLÁSTICO"/>
    <s v="10-FONDO GENERAL"/>
  </r>
  <r>
    <s v="N"/>
    <n v="47077.97"/>
    <n v="1600000"/>
    <s v="0203-MINISTERIO DE DEFENSA"/>
    <x v="0"/>
    <x v="0"/>
    <x v="0"/>
    <s v="1-SERVICIOS  GENERALES"/>
    <s v="1.3-Defensa nacional"/>
    <s v="1.3.01-Defensa militar"/>
    <s v="99-MULTIPROVINCIAL"/>
    <s v="00-N/A"/>
    <s v="0019-SUPERINTENDENCIA DE VIGILANCIA Y SEGURIDAD PRIVADA"/>
    <x v="0"/>
    <s v="2.3-MATERIALES Y SUMINISTROS"/>
    <s v="2.3.6-PRODUCTOS DE MINERALES, METÁLICOS Y NO METÁLICOS"/>
    <s v="10-FONDO GENERAL"/>
  </r>
  <r>
    <s v="N"/>
    <n v="2137558.06"/>
    <n v="4872000"/>
    <s v="0203-MINISTERIO DE DEFENSA"/>
    <x v="0"/>
    <x v="0"/>
    <x v="0"/>
    <s v="1-SERVICIOS  GENERALES"/>
    <s v="1.3-Defensa nacional"/>
    <s v="1.3.01-Defensa militar"/>
    <s v="99-MULTIPROVINCIAL"/>
    <s v="00-N/A"/>
    <s v="0019-SUPERINTENDENCIA DE VIGILANCIA Y SEGURIDAD PRIVADA"/>
    <x v="0"/>
    <s v="2.3-MATERIALES Y SUMINISTROS"/>
    <s v="2.3.7-COMBUSTIBLES, LUBRICANTES, PRODUCTOS QUÍMICOS Y CONEXOS"/>
    <s v="10-FONDO GENERAL"/>
  </r>
  <r>
    <s v="N"/>
    <n v="4012"/>
    <n v="800000"/>
    <s v="0203-MINISTERIO DE DEFENSA"/>
    <x v="0"/>
    <x v="0"/>
    <x v="0"/>
    <s v="1-SERVICIOS  GENERALES"/>
    <s v="1.3-Defensa nacional"/>
    <s v="1.3.01-Defensa militar"/>
    <s v="99-MULTIPROVINCIAL"/>
    <s v="00-N/A"/>
    <s v="0019-SUPERINTENDENCIA DE VIGILANCIA Y SEGURIDAD PRIVADA"/>
    <x v="0"/>
    <s v="2.3-MATERIALES Y SUMINISTROS"/>
    <s v="2.3.7-COMBUSTIBLES, LUBRICANTES, PRODUCTOS QUÍMICOS Y CONEXOS"/>
    <s v="20-FONDOS CON DESTINO ESPECÍFICO"/>
  </r>
  <r>
    <s v="N"/>
    <n v="321679.51"/>
    <n v="800000"/>
    <s v="0203-MINISTERIO DE DEFENSA"/>
    <x v="0"/>
    <x v="0"/>
    <x v="0"/>
    <s v="1-SERVICIOS  GENERALES"/>
    <s v="1.3-Defensa nacional"/>
    <s v="1.3.01-Defensa militar"/>
    <s v="99-MULTIPROVINCIAL"/>
    <s v="00-N/A"/>
    <s v="0019-SUPERINTENDENCIA DE VIGILANCIA Y SEGURIDAD PRIVADA"/>
    <x v="0"/>
    <s v="2.3-MATERIALES Y SUMINISTROS"/>
    <s v="2.3.9-PRODUCTOS Y ÚTILES VARIOS"/>
    <s v="10-FONDO GENERAL"/>
  </r>
  <r>
    <s v="N"/>
    <n v="353907.54"/>
    <n v="6900000"/>
    <s v="0203-MINISTERIO DE DEFENSA"/>
    <x v="0"/>
    <x v="0"/>
    <x v="0"/>
    <s v="1-SERVICIOS  GENERALES"/>
    <s v="1.3-Defensa nacional"/>
    <s v="1.3.01-Defensa militar"/>
    <s v="99-MULTIPROVINCIAL"/>
    <s v="00-N/A"/>
    <s v="0019-SUPERINTENDENCIA DE VIGILANCIA Y SEGURIDAD PRIVADA"/>
    <x v="0"/>
    <s v="2.3-MATERIALES Y SUMINISTROS"/>
    <s v="2.3.9-PRODUCTOS Y ÚTILES VARIOS"/>
    <s v="20-FONDOS CON DESTINO ESPECÍFICO"/>
  </r>
  <r>
    <s v="N"/>
    <n v="93201110.709999993"/>
    <n v="312027098"/>
    <s v="0203-MINISTERIO DE DEFENSA"/>
    <x v="0"/>
    <x v="0"/>
    <x v="0"/>
    <s v="1-SERVICIOS  GENERALES"/>
    <s v="1.3-Defensa nacional"/>
    <s v="1.3.01-Defensa militar"/>
    <s v="99-MULTIPROVINCIAL"/>
    <s v="00-N/A"/>
    <s v="0020-CUERPO ESPECIALIZADO PARA LA SEGURIDAD DEL METRO DE SANTO DOMINGO"/>
    <x v="0"/>
    <s v="2.1-REMUNERACIONES Y CONTRIBUCIONES"/>
    <s v="2.1.1-REMUNERACIONES"/>
    <s v="10-FONDO GENERAL"/>
  </r>
  <r>
    <s v="N"/>
    <n v="994300"/>
    <n v="6226825"/>
    <s v="0203-MINISTERIO DE DEFENSA"/>
    <x v="0"/>
    <x v="0"/>
    <x v="0"/>
    <s v="1-SERVICIOS  GENERALES"/>
    <s v="1.3-Defensa nacional"/>
    <s v="1.3.01-Defensa militar"/>
    <s v="99-MULTIPROVINCIAL"/>
    <s v="00-N/A"/>
    <s v="0020-CUERPO ESPECIALIZADO PARA LA SEGURIDAD DEL METRO DE SANTO DOMINGO"/>
    <x v="0"/>
    <s v="2.1-REMUNERACIONES Y CONTRIBUCIONES"/>
    <s v="2.1.2-SOBRESUELDOS"/>
    <s v="10-FONDO GENERAL"/>
  </r>
  <r>
    <s v="N"/>
    <n v="1611451.65"/>
    <n v="6875063"/>
    <s v="0203-MINISTERIO DE DEFENSA"/>
    <x v="0"/>
    <x v="0"/>
    <x v="0"/>
    <s v="1-SERVICIOS  GENERALES"/>
    <s v="1.3-Defensa nacional"/>
    <s v="1.3.01-Defensa militar"/>
    <s v="99-MULTIPROVINCIAL"/>
    <s v="00-N/A"/>
    <s v="0020-CUERPO ESPECIALIZADO PARA LA SEGURIDAD DEL METRO DE SANTO DOMINGO"/>
    <x v="0"/>
    <s v="2.1-REMUNERACIONES Y CONTRIBUCIONES"/>
    <s v="2.1.5-CONTRIBUCIONES A LA SEGURIDAD SOCIAL"/>
    <s v="10-FONDO GENERAL"/>
  </r>
  <r>
    <s v="N"/>
    <n v="2762166.28"/>
    <n v="7800000"/>
    <s v="0203-MINISTERIO DE DEFENSA"/>
    <x v="0"/>
    <x v="0"/>
    <x v="0"/>
    <s v="1-SERVICIOS  GENERALES"/>
    <s v="1.3-Defensa nacional"/>
    <s v="1.3.01-Defensa militar"/>
    <s v="99-MULTIPROVINCIAL"/>
    <s v="00-N/A"/>
    <s v="0020-CUERPO ESPECIALIZADO PARA LA SEGURIDAD DEL METRO DE SANTO DOMINGO"/>
    <x v="0"/>
    <s v="2.2-CONTRATACIÓN DE SERVICIOS"/>
    <s v="2.2.1-SERVICIOS BÁSICOS"/>
    <s v="10-FONDO GENERAL"/>
  </r>
  <r>
    <s v="N"/>
    <n v="162252.29"/>
    <n v="400000"/>
    <s v="0203-MINISTERIO DE DEFENSA"/>
    <x v="0"/>
    <x v="0"/>
    <x v="0"/>
    <s v="1-SERVICIOS  GENERALES"/>
    <s v="1.3-Defensa nacional"/>
    <s v="1.3.01-Defensa militar"/>
    <s v="99-MULTIPROVINCIAL"/>
    <s v="00-N/A"/>
    <s v="0020-CUERPO ESPECIALIZADO PARA LA SEGURIDAD DEL METRO DE SANTO DOMINGO"/>
    <x v="0"/>
    <s v="2.2-CONTRATACIÓN DE SERVICIOS"/>
    <s v="2.2.2-PUBLICIDAD, IMPRESIÓN Y ENCUADERNACIÓN"/>
    <s v="10-FONDO GENERAL"/>
  </r>
  <r>
    <s v="N"/>
    <n v="795600"/>
    <n v="2400000"/>
    <s v="0203-MINISTERIO DE DEFENSA"/>
    <x v="0"/>
    <x v="0"/>
    <x v="0"/>
    <s v="1-SERVICIOS  GENERALES"/>
    <s v="1.3-Defensa nacional"/>
    <s v="1.3.01-Defensa militar"/>
    <s v="99-MULTIPROVINCIAL"/>
    <s v="00-N/A"/>
    <s v="0020-CUERPO ESPECIALIZADO PARA LA SEGURIDAD DEL METRO DE SANTO DOMINGO"/>
    <x v="0"/>
    <s v="2.2-CONTRATACIÓN DE SERVICIOS"/>
    <s v="2.2.3-VIÁTICOS"/>
    <s v="10-FONDO GENERAL"/>
  </r>
  <r>
    <s v="N"/>
    <n v="145720.56"/>
    <n v="640000"/>
    <s v="0203-MINISTERIO DE DEFENSA"/>
    <x v="0"/>
    <x v="0"/>
    <x v="0"/>
    <s v="1-SERVICIOS  GENERALES"/>
    <s v="1.3-Defensa nacional"/>
    <s v="1.3.01-Defensa militar"/>
    <s v="99-MULTIPROVINCIAL"/>
    <s v="00-N/A"/>
    <s v="0020-CUERPO ESPECIALIZADO PARA LA SEGURIDAD DEL METRO DE SANTO DOMINGO"/>
    <x v="0"/>
    <s v="2.2-CONTRATACIÓN DE SERVICIOS"/>
    <s v="2.2.5-ALQUILERES Y RENTAS"/>
    <s v="10-FONDO GENERAL"/>
  </r>
  <r>
    <s v="N"/>
    <n v="651585"/>
    <n v="3657719"/>
    <s v="0203-MINISTERIO DE DEFENSA"/>
    <x v="0"/>
    <x v="0"/>
    <x v="0"/>
    <s v="1-SERVICIOS  GENERALES"/>
    <s v="1.3-Defensa nacional"/>
    <s v="1.3.01-Defensa militar"/>
    <s v="99-MULTIPROVINCIAL"/>
    <s v="00-N/A"/>
    <s v="0020-CUERPO ESPECIALIZADO PARA LA SEGURIDAD DEL METRO DE SANTO DOMINGO"/>
    <x v="0"/>
    <s v="2.2-CONTRATACIÓN DE SERVICIOS"/>
    <s v="2.2.6-SEGUROS"/>
    <s v="10-FONDO GENERAL"/>
  </r>
  <r>
    <s v="N"/>
    <n v="1206542.3"/>
    <n v="1000000"/>
    <s v="0203-MINISTERIO DE DEFENSA"/>
    <x v="0"/>
    <x v="0"/>
    <x v="0"/>
    <s v="1-SERVICIOS  GENERALES"/>
    <s v="1.3-Defensa nacional"/>
    <s v="1.3.01-Defensa militar"/>
    <s v="99-MULTIPROVINCIAL"/>
    <s v="00-N/A"/>
    <s v="0020-CUERPO ESPECIALIZADO PARA LA SEGURIDAD DEL METRO DE SANTO DOMINGO"/>
    <x v="0"/>
    <s v="2.2-CONTRATACIÓN DE SERVICIOS"/>
    <s v="2.2.7-SERVICIOS DE CONSERVACIÓN, REPARACIONES MENORES E INSTALACIONES TEMPORALES"/>
    <s v="10-FONDO GENERAL"/>
  </r>
  <r>
    <s v="N"/>
    <n v="729670.6"/>
    <n v="1100000"/>
    <s v="0203-MINISTERIO DE DEFENSA"/>
    <x v="0"/>
    <x v="0"/>
    <x v="0"/>
    <s v="1-SERVICIOS  GENERALES"/>
    <s v="1.3-Defensa nacional"/>
    <s v="1.3.01-Defensa militar"/>
    <s v="99-MULTIPROVINCIAL"/>
    <s v="00-N/A"/>
    <s v="0020-CUERPO ESPECIALIZADO PARA LA SEGURIDAD DEL METRO DE SANTO DOMINGO"/>
    <x v="0"/>
    <s v="2.2-CONTRATACIÓN DE SERVICIOS"/>
    <s v="2.2.8-OTROS SERVICIOS NO INCLUIDOS EN CONCEPTOS ANTERIORES"/>
    <s v="10-FONDO GENERAL"/>
  </r>
  <r>
    <s v="N"/>
    <n v="229993.8"/>
    <n v="700000"/>
    <s v="0203-MINISTERIO DE DEFENSA"/>
    <x v="0"/>
    <x v="0"/>
    <x v="0"/>
    <s v="1-SERVICIOS  GENERALES"/>
    <s v="1.3-Defensa nacional"/>
    <s v="1.3.01-Defensa militar"/>
    <s v="99-MULTIPROVINCIAL"/>
    <s v="00-N/A"/>
    <s v="0020-CUERPO ESPECIALIZADO PARA LA SEGURIDAD DEL METRO DE SANTO DOMINGO"/>
    <x v="0"/>
    <s v="2.2-CONTRATACIÓN DE SERVICIOS"/>
    <s v="2.2.9-OTRAS CONTRATACIONES DE SERVICIOS"/>
    <s v="10-FONDO GENERAL"/>
  </r>
  <r>
    <s v="N"/>
    <n v="20452716.359999999"/>
    <n v="48722760"/>
    <s v="0203-MINISTERIO DE DEFENSA"/>
    <x v="0"/>
    <x v="0"/>
    <x v="0"/>
    <s v="1-SERVICIOS  GENERALES"/>
    <s v="1.3-Defensa nacional"/>
    <s v="1.3.01-Defensa militar"/>
    <s v="99-MULTIPROVINCIAL"/>
    <s v="00-N/A"/>
    <s v="0020-CUERPO ESPECIALIZADO PARA LA SEGURIDAD DEL METRO DE SANTO DOMINGO"/>
    <x v="0"/>
    <s v="2.3-MATERIALES Y SUMINISTROS"/>
    <s v="2.3.1-ALIMENTOS Y PRODUCTOS AGROFORESTALES"/>
    <s v="10-FONDO GENERAL"/>
  </r>
  <r>
    <s v="N"/>
    <n v="7245589.4000000004"/>
    <n v="3300000"/>
    <s v="0203-MINISTERIO DE DEFENSA"/>
    <x v="0"/>
    <x v="0"/>
    <x v="0"/>
    <s v="1-SERVICIOS  GENERALES"/>
    <s v="1.3-Defensa nacional"/>
    <s v="1.3.01-Defensa militar"/>
    <s v="99-MULTIPROVINCIAL"/>
    <s v="00-N/A"/>
    <s v="0020-CUERPO ESPECIALIZADO PARA LA SEGURIDAD DEL METRO DE SANTO DOMINGO"/>
    <x v="0"/>
    <s v="2.3-MATERIALES Y SUMINISTROS"/>
    <s v="2.3.2-TEXTILES Y VESTUARIOS"/>
    <s v="10-FONDO GENERAL"/>
  </r>
  <r>
    <s v="N"/>
    <n v="143960"/>
    <n v="780000"/>
    <s v="0203-MINISTERIO DE DEFENSA"/>
    <x v="0"/>
    <x v="0"/>
    <x v="0"/>
    <s v="1-SERVICIOS  GENERALES"/>
    <s v="1.3-Defensa nacional"/>
    <s v="1.3.01-Defensa militar"/>
    <s v="99-MULTIPROVINCIAL"/>
    <s v="00-N/A"/>
    <s v="0020-CUERPO ESPECIALIZADO PARA LA SEGURIDAD DEL METRO DE SANTO DOMINGO"/>
    <x v="0"/>
    <s v="2.3-MATERIALES Y SUMINISTROS"/>
    <s v="2.3.3-PAPEL, CARTÓN E IMPRESOS"/>
    <s v="10-FONDO GENERAL"/>
  </r>
  <r>
    <s v="N"/>
    <n v="20855"/>
    <n v="300000"/>
    <s v="0203-MINISTERIO DE DEFENSA"/>
    <x v="0"/>
    <x v="0"/>
    <x v="0"/>
    <s v="1-SERVICIOS  GENERALES"/>
    <s v="1.3-Defensa nacional"/>
    <s v="1.3.01-Defensa militar"/>
    <s v="99-MULTIPROVINCIAL"/>
    <s v="00-N/A"/>
    <s v="0020-CUERPO ESPECIALIZADO PARA LA SEGURIDAD DEL METRO DE SANTO DOMINGO"/>
    <x v="0"/>
    <s v="2.3-MATERIALES Y SUMINISTROS"/>
    <s v="2.3.4-PRODUCTOS FARMACÉUTICOS"/>
    <s v="10-FONDO GENERAL"/>
  </r>
  <r>
    <s v="N"/>
    <n v="29232.61"/>
    <n v="450000"/>
    <s v="0203-MINISTERIO DE DEFENSA"/>
    <x v="0"/>
    <x v="0"/>
    <x v="0"/>
    <s v="1-SERVICIOS  GENERALES"/>
    <s v="1.3-Defensa nacional"/>
    <s v="1.3.01-Defensa militar"/>
    <s v="99-MULTIPROVINCIAL"/>
    <s v="00-N/A"/>
    <s v="0020-CUERPO ESPECIALIZADO PARA LA SEGURIDAD DEL METRO DE SANTO DOMINGO"/>
    <x v="0"/>
    <s v="2.3-MATERIALES Y SUMINISTROS"/>
    <s v="2.3.5-CUERO, CAUCHO Y PLÁSTICO"/>
    <s v="10-FONDO GENERAL"/>
  </r>
  <r>
    <s v="N"/>
    <n v="352859.24"/>
    <n v="1370000"/>
    <s v="0203-MINISTERIO DE DEFENSA"/>
    <x v="0"/>
    <x v="0"/>
    <x v="0"/>
    <s v="1-SERVICIOS  GENERALES"/>
    <s v="1.3-Defensa nacional"/>
    <s v="1.3.01-Defensa militar"/>
    <s v="99-MULTIPROVINCIAL"/>
    <s v="00-N/A"/>
    <s v="0020-CUERPO ESPECIALIZADO PARA LA SEGURIDAD DEL METRO DE SANTO DOMINGO"/>
    <x v="0"/>
    <s v="2.3-MATERIALES Y SUMINISTROS"/>
    <s v="2.3.6-PRODUCTOS DE MINERALES, METÁLICOS Y NO METÁLICOS"/>
    <s v="10-FONDO GENERAL"/>
  </r>
  <r>
    <s v="N"/>
    <n v="4052998.64"/>
    <n v="15980000"/>
    <s v="0203-MINISTERIO DE DEFENSA"/>
    <x v="0"/>
    <x v="0"/>
    <x v="0"/>
    <s v="1-SERVICIOS  GENERALES"/>
    <s v="1.3-Defensa nacional"/>
    <s v="1.3.01-Defensa militar"/>
    <s v="99-MULTIPROVINCIAL"/>
    <s v="00-N/A"/>
    <s v="0020-CUERPO ESPECIALIZADO PARA LA SEGURIDAD DEL METRO DE SANTO DOMINGO"/>
    <x v="0"/>
    <s v="2.3-MATERIALES Y SUMINISTROS"/>
    <s v="2.3.7-COMBUSTIBLES, LUBRICANTES, PRODUCTOS QUÍMICOS Y CONEXOS"/>
    <s v="10-FONDO GENERAL"/>
  </r>
  <r>
    <s v="N"/>
    <n v="1691333.4"/>
    <n v="2595000"/>
    <s v="0203-MINISTERIO DE DEFENSA"/>
    <x v="0"/>
    <x v="0"/>
    <x v="0"/>
    <s v="1-SERVICIOS  GENERALES"/>
    <s v="1.3-Defensa nacional"/>
    <s v="1.3.01-Defensa militar"/>
    <s v="99-MULTIPROVINCIAL"/>
    <s v="00-N/A"/>
    <s v="0020-CUERPO ESPECIALIZADO PARA LA SEGURIDAD DEL METRO DE SANTO DOMINGO"/>
    <x v="0"/>
    <s v="2.3-MATERIALES Y SUMINISTROS"/>
    <s v="2.3.9-PRODUCTOS Y ÚTILES VARIOS"/>
    <s v="10-FONDO GENERAL"/>
  </r>
  <r>
    <s v="N"/>
    <n v="0"/>
    <n v="39845000"/>
    <s v="0203-MINISTERIO DE DEFENSA"/>
    <x v="0"/>
    <x v="0"/>
    <x v="0"/>
    <s v="1-SERVICIOS  GENERALES"/>
    <s v="1.3-Defensa nacional"/>
    <s v="1.3.01-Defensa militar"/>
    <s v="99-MULTIPROVINCIAL"/>
    <s v="00-N/A"/>
    <s v="0026-Cuerpo Especializado de Seguridad Aeroportuaria y de Aviación Civil (CESAC)"/>
    <x v="0"/>
    <s v="2.1-REMUNERACIONES Y CONTRIBUCIONES"/>
    <s v="2.1.1-REMUNERACIONES"/>
    <s v="10-FONDO GENERAL"/>
  </r>
  <r>
    <s v="N"/>
    <n v="292477184"/>
    <n v="957959473"/>
    <s v="0203-MINISTERIO DE DEFENSA"/>
    <x v="0"/>
    <x v="0"/>
    <x v="0"/>
    <s v="1-SERVICIOS  GENERALES"/>
    <s v="1.3-Defensa nacional"/>
    <s v="1.3.01-Defensa militar"/>
    <s v="99-MULTIPROVINCIAL"/>
    <s v="00-N/A"/>
    <s v="0026-Cuerpo Especializado de Seguridad Aeroportuaria y de Aviación Civil (CESAC)"/>
    <x v="0"/>
    <s v="2.1-REMUNERACIONES Y CONTRIBUCIONES"/>
    <s v="2.1.1-REMUNERACIONES"/>
    <s v="20-FONDOS CON DESTINO ESPECÍFICO"/>
  </r>
  <r>
    <s v="N"/>
    <n v="24592925"/>
    <n v="86348440"/>
    <s v="0203-MINISTERIO DE DEFENSA"/>
    <x v="0"/>
    <x v="0"/>
    <x v="0"/>
    <s v="1-SERVICIOS  GENERALES"/>
    <s v="1.3-Defensa nacional"/>
    <s v="1.3.01-Defensa militar"/>
    <s v="99-MULTIPROVINCIAL"/>
    <s v="00-N/A"/>
    <s v="0026-Cuerpo Especializado de Seguridad Aeroportuaria y de Aviación Civil (CESAC)"/>
    <x v="0"/>
    <s v="2.1-REMUNERACIONES Y CONTRIBUCIONES"/>
    <s v="2.1.2-SOBRESUELDOS"/>
    <s v="20-FONDOS CON DESTINO ESPECÍFICO"/>
  </r>
  <r>
    <s v="N"/>
    <n v="7971697.5800000001"/>
    <n v="27792954"/>
    <s v="0203-MINISTERIO DE DEFENSA"/>
    <x v="0"/>
    <x v="0"/>
    <x v="0"/>
    <s v="1-SERVICIOS  GENERALES"/>
    <s v="1.3-Defensa nacional"/>
    <s v="1.3.01-Defensa militar"/>
    <s v="99-MULTIPROVINCIAL"/>
    <s v="00-N/A"/>
    <s v="0026-Cuerpo Especializado de Seguridad Aeroportuaria y de Aviación Civil (CESAC)"/>
    <x v="0"/>
    <s v="2.1-REMUNERACIONES Y CONTRIBUCIONES"/>
    <s v="2.1.5-CONTRIBUCIONES A LA SEGURIDAD SOCIAL"/>
    <s v="20-FONDOS CON DESTINO ESPECÍFICO"/>
  </r>
  <r>
    <s v="N"/>
    <n v="8650459.3399999999"/>
    <n v="29700000"/>
    <s v="0203-MINISTERIO DE DEFENSA"/>
    <x v="0"/>
    <x v="0"/>
    <x v="0"/>
    <s v="1-SERVICIOS  GENERALES"/>
    <s v="1.3-Defensa nacional"/>
    <s v="1.3.01-Defensa militar"/>
    <s v="99-MULTIPROVINCIAL"/>
    <s v="00-N/A"/>
    <s v="0026-Cuerpo Especializado de Seguridad Aeroportuaria y de Aviación Civil (CESAC)"/>
    <x v="0"/>
    <s v="2.2-CONTRATACIÓN DE SERVICIOS"/>
    <s v="2.2.1-SERVICIOS BÁSICOS"/>
    <s v="20-FONDOS CON DESTINO ESPECÍFICO"/>
  </r>
  <r>
    <s v="N"/>
    <n v="20060"/>
    <n v="7442072"/>
    <s v="0203-MINISTERIO DE DEFENSA"/>
    <x v="0"/>
    <x v="0"/>
    <x v="0"/>
    <s v="1-SERVICIOS  GENERALES"/>
    <s v="1.3-Defensa nacional"/>
    <s v="1.3.01-Defensa militar"/>
    <s v="99-MULTIPROVINCIAL"/>
    <s v="00-N/A"/>
    <s v="0026-Cuerpo Especializado de Seguridad Aeroportuaria y de Aviación Civil (CESAC)"/>
    <x v="0"/>
    <s v="2.2-CONTRATACIÓN DE SERVICIOS"/>
    <s v="2.2.2-PUBLICIDAD, IMPRESIÓN Y ENCUADERNACIÓN"/>
    <s v="20-FONDOS CON DESTINO ESPECÍFICO"/>
  </r>
  <r>
    <s v="N"/>
    <n v="3734975"/>
    <n v="16000000"/>
    <s v="0203-MINISTERIO DE DEFENSA"/>
    <x v="0"/>
    <x v="0"/>
    <x v="0"/>
    <s v="1-SERVICIOS  GENERALES"/>
    <s v="1.3-Defensa nacional"/>
    <s v="1.3.01-Defensa militar"/>
    <s v="99-MULTIPROVINCIAL"/>
    <s v="00-N/A"/>
    <s v="0026-Cuerpo Especializado de Seguridad Aeroportuaria y de Aviación Civil (CESAC)"/>
    <x v="0"/>
    <s v="2.2-CONTRATACIÓN DE SERVICIOS"/>
    <s v="2.2.3-VIÁTICOS"/>
    <s v="20-FONDOS CON DESTINO ESPECÍFICO"/>
  </r>
  <r>
    <s v="N"/>
    <n v="457950"/>
    <n v="10000000"/>
    <s v="0203-MINISTERIO DE DEFENSA"/>
    <x v="0"/>
    <x v="0"/>
    <x v="0"/>
    <s v="1-SERVICIOS  GENERALES"/>
    <s v="1.3-Defensa nacional"/>
    <s v="1.3.01-Defensa militar"/>
    <s v="99-MULTIPROVINCIAL"/>
    <s v="00-N/A"/>
    <s v="0026-Cuerpo Especializado de Seguridad Aeroportuaria y de Aviación Civil (CESAC)"/>
    <x v="0"/>
    <s v="2.2-CONTRATACIÓN DE SERVICIOS"/>
    <s v="2.2.4-TRANSPORTE Y ALMACENAJE"/>
    <s v="20-FONDOS CON DESTINO ESPECÍFICO"/>
  </r>
  <r>
    <s v="N"/>
    <n v="2647149.9700000002"/>
    <n v="20144725"/>
    <s v="0203-MINISTERIO DE DEFENSA"/>
    <x v="0"/>
    <x v="0"/>
    <x v="0"/>
    <s v="1-SERVICIOS  GENERALES"/>
    <s v="1.3-Defensa nacional"/>
    <s v="1.3.01-Defensa militar"/>
    <s v="99-MULTIPROVINCIAL"/>
    <s v="00-N/A"/>
    <s v="0026-Cuerpo Especializado de Seguridad Aeroportuaria y de Aviación Civil (CESAC)"/>
    <x v="0"/>
    <s v="2.2-CONTRATACIÓN DE SERVICIOS"/>
    <s v="2.2.5-ALQUILERES Y RENTAS"/>
    <s v="20-FONDOS CON DESTINO ESPECÍFICO"/>
  </r>
  <r>
    <s v="N"/>
    <n v="0"/>
    <n v="15292080"/>
    <s v="0203-MINISTERIO DE DEFENSA"/>
    <x v="0"/>
    <x v="0"/>
    <x v="0"/>
    <s v="1-SERVICIOS  GENERALES"/>
    <s v="1.3-Defensa nacional"/>
    <s v="1.3.01-Defensa militar"/>
    <s v="99-MULTIPROVINCIAL"/>
    <s v="00-N/A"/>
    <s v="0026-Cuerpo Especializado de Seguridad Aeroportuaria y de Aviación Civil (CESAC)"/>
    <x v="0"/>
    <s v="2.2-CONTRATACIÓN DE SERVICIOS"/>
    <s v="2.2.6-SEGUROS"/>
    <s v="10-FONDO GENERAL"/>
  </r>
  <r>
    <s v="N"/>
    <n v="9906043.4499999993"/>
    <n v="6000000"/>
    <s v="0203-MINISTERIO DE DEFENSA"/>
    <x v="0"/>
    <x v="0"/>
    <x v="0"/>
    <s v="1-SERVICIOS  GENERALES"/>
    <s v="1.3-Defensa nacional"/>
    <s v="1.3.01-Defensa militar"/>
    <s v="99-MULTIPROVINCIAL"/>
    <s v="00-N/A"/>
    <s v="0026-Cuerpo Especializado de Seguridad Aeroportuaria y de Aviación Civil (CESAC)"/>
    <x v="0"/>
    <s v="2.2-CONTRATACIÓN DE SERVICIOS"/>
    <s v="2.2.6-SEGUROS"/>
    <s v="20-FONDOS CON DESTINO ESPECÍFICO"/>
  </r>
  <r>
    <s v="N"/>
    <n v="3186789.7"/>
    <n v="12869896"/>
    <s v="0203-MINISTERIO DE DEFENSA"/>
    <x v="0"/>
    <x v="0"/>
    <x v="0"/>
    <s v="1-SERVICIOS  GENERALES"/>
    <s v="1.3-Defensa nacional"/>
    <s v="1.3.01-Defensa militar"/>
    <s v="99-MULTIPROVINCIAL"/>
    <s v="00-N/A"/>
    <s v="0026-Cuerpo Especializado de Seguridad Aeroportuaria y de Aviación Civil (CESAC)"/>
    <x v="0"/>
    <s v="2.2-CONTRATACIÓN DE SERVICIOS"/>
    <s v="2.2.7-SERVICIOS DE CONSERVACIÓN, REPARACIONES MENORES E INSTALACIONES TEMPORALES"/>
    <s v="20-FONDOS CON DESTINO ESPECÍFICO"/>
  </r>
  <r>
    <s v="N"/>
    <n v="320065.59999999998"/>
    <n v="13620000"/>
    <s v="0203-MINISTERIO DE DEFENSA"/>
    <x v="0"/>
    <x v="0"/>
    <x v="0"/>
    <s v="1-SERVICIOS  GENERALES"/>
    <s v="1.3-Defensa nacional"/>
    <s v="1.3.01-Defensa militar"/>
    <s v="99-MULTIPROVINCIAL"/>
    <s v="00-N/A"/>
    <s v="0026-Cuerpo Especializado de Seguridad Aeroportuaria y de Aviación Civil (CESAC)"/>
    <x v="0"/>
    <s v="2.2-CONTRATACIÓN DE SERVICIOS"/>
    <s v="2.2.8-OTROS SERVICIOS NO INCLUIDOS EN CONCEPTOS ANTERIORES"/>
    <s v="20-FONDOS CON DESTINO ESPECÍFICO"/>
  </r>
  <r>
    <s v="N"/>
    <n v="0"/>
    <n v="10300000"/>
    <s v="0203-MINISTERIO DE DEFENSA"/>
    <x v="0"/>
    <x v="0"/>
    <x v="0"/>
    <s v="1-SERVICIOS  GENERALES"/>
    <s v="1.3-Defensa nacional"/>
    <s v="1.3.01-Defensa militar"/>
    <s v="99-MULTIPROVINCIAL"/>
    <s v="00-N/A"/>
    <s v="0026-Cuerpo Especializado de Seguridad Aeroportuaria y de Aviación Civil (CESAC)"/>
    <x v="0"/>
    <s v="2.2-CONTRATACIÓN DE SERVICIOS"/>
    <s v="2.2.9-OTRAS CONTRATACIONES DE SERVICIOS"/>
    <s v="20-FONDOS CON DESTINO ESPECÍFICO"/>
  </r>
  <r>
    <s v="N"/>
    <n v="30420754.84"/>
    <n v="124700000"/>
    <s v="0203-MINISTERIO DE DEFENSA"/>
    <x v="0"/>
    <x v="0"/>
    <x v="0"/>
    <s v="1-SERVICIOS  GENERALES"/>
    <s v="1.3-Defensa nacional"/>
    <s v="1.3.01-Defensa militar"/>
    <s v="99-MULTIPROVINCIAL"/>
    <s v="00-N/A"/>
    <s v="0026-Cuerpo Especializado de Seguridad Aeroportuaria y de Aviación Civil (CESAC)"/>
    <x v="0"/>
    <s v="2.3-MATERIALES Y SUMINISTROS"/>
    <s v="2.3.1-ALIMENTOS Y PRODUCTOS AGROFORESTALES"/>
    <s v="20-FONDOS CON DESTINO ESPECÍFICO"/>
  </r>
  <r>
    <s v="N"/>
    <n v="32987753.699999999"/>
    <n v="86341349"/>
    <s v="0203-MINISTERIO DE DEFENSA"/>
    <x v="0"/>
    <x v="0"/>
    <x v="0"/>
    <s v="1-SERVICIOS  GENERALES"/>
    <s v="1.3-Defensa nacional"/>
    <s v="1.3.01-Defensa militar"/>
    <s v="99-MULTIPROVINCIAL"/>
    <s v="00-N/A"/>
    <s v="0026-Cuerpo Especializado de Seguridad Aeroportuaria y de Aviación Civil (CESAC)"/>
    <x v="0"/>
    <s v="2.3-MATERIALES Y SUMINISTROS"/>
    <s v="2.3.2-TEXTILES Y VESTUARIOS"/>
    <s v="20-FONDOS CON DESTINO ESPECÍFICO"/>
  </r>
  <r>
    <s v="N"/>
    <n v="2837840.53"/>
    <n v="11766597"/>
    <s v="0203-MINISTERIO DE DEFENSA"/>
    <x v="0"/>
    <x v="0"/>
    <x v="0"/>
    <s v="1-SERVICIOS  GENERALES"/>
    <s v="1.3-Defensa nacional"/>
    <s v="1.3.01-Defensa militar"/>
    <s v="99-MULTIPROVINCIAL"/>
    <s v="00-N/A"/>
    <s v="0026-Cuerpo Especializado de Seguridad Aeroportuaria y de Aviación Civil (CESAC)"/>
    <x v="0"/>
    <s v="2.3-MATERIALES Y SUMINISTROS"/>
    <s v="2.3.3-PAPEL, CARTÓN E IMPRESOS"/>
    <s v="20-FONDOS CON DESTINO ESPECÍFICO"/>
  </r>
  <r>
    <s v="N"/>
    <n v="2005250.82"/>
    <n v="12000000"/>
    <s v="0203-MINISTERIO DE DEFENSA"/>
    <x v="0"/>
    <x v="0"/>
    <x v="0"/>
    <s v="1-SERVICIOS  GENERALES"/>
    <s v="1.3-Defensa nacional"/>
    <s v="1.3.01-Defensa militar"/>
    <s v="99-MULTIPROVINCIAL"/>
    <s v="00-N/A"/>
    <s v="0026-Cuerpo Especializado de Seguridad Aeroportuaria y de Aviación Civil (CESAC)"/>
    <x v="0"/>
    <s v="2.3-MATERIALES Y SUMINISTROS"/>
    <s v="2.3.4-PRODUCTOS FARMACÉUTICOS"/>
    <s v="20-FONDOS CON DESTINO ESPECÍFICO"/>
  </r>
  <r>
    <s v="N"/>
    <n v="1837287.33"/>
    <n v="11250000"/>
    <s v="0203-MINISTERIO DE DEFENSA"/>
    <x v="0"/>
    <x v="0"/>
    <x v="0"/>
    <s v="1-SERVICIOS  GENERALES"/>
    <s v="1.3-Defensa nacional"/>
    <s v="1.3.01-Defensa militar"/>
    <s v="99-MULTIPROVINCIAL"/>
    <s v="00-N/A"/>
    <s v="0026-Cuerpo Especializado de Seguridad Aeroportuaria y de Aviación Civil (CESAC)"/>
    <x v="0"/>
    <s v="2.3-MATERIALES Y SUMINISTROS"/>
    <s v="2.3.5-CUERO, CAUCHO Y PLÁSTICO"/>
    <s v="20-FONDOS CON DESTINO ESPECÍFICO"/>
  </r>
  <r>
    <s v="N"/>
    <n v="339126.16"/>
    <n v="10730000"/>
    <s v="0203-MINISTERIO DE DEFENSA"/>
    <x v="0"/>
    <x v="0"/>
    <x v="0"/>
    <s v="1-SERVICIOS  GENERALES"/>
    <s v="1.3-Defensa nacional"/>
    <s v="1.3.01-Defensa militar"/>
    <s v="99-MULTIPROVINCIAL"/>
    <s v="00-N/A"/>
    <s v="0026-Cuerpo Especializado de Seguridad Aeroportuaria y de Aviación Civil (CESAC)"/>
    <x v="0"/>
    <s v="2.3-MATERIALES Y SUMINISTROS"/>
    <s v="2.3.6-PRODUCTOS DE MINERALES, METÁLICOS Y NO METÁLICOS"/>
    <s v="20-FONDOS CON DESTINO ESPECÍFICO"/>
  </r>
  <r>
    <s v="N"/>
    <n v="17445609.719999999"/>
    <n v="84480000"/>
    <s v="0203-MINISTERIO DE DEFENSA"/>
    <x v="0"/>
    <x v="0"/>
    <x v="0"/>
    <s v="1-SERVICIOS  GENERALES"/>
    <s v="1.3-Defensa nacional"/>
    <s v="1.3.01-Defensa militar"/>
    <s v="99-MULTIPROVINCIAL"/>
    <s v="00-N/A"/>
    <s v="0026-Cuerpo Especializado de Seguridad Aeroportuaria y de Aviación Civil (CESAC)"/>
    <x v="0"/>
    <s v="2.3-MATERIALES Y SUMINISTROS"/>
    <s v="2.3.7-COMBUSTIBLES, LUBRICANTES, PRODUCTOS QUÍMICOS Y CONEXOS"/>
    <s v="20-FONDOS CON DESTINO ESPECÍFICO"/>
  </r>
  <r>
    <s v="N"/>
    <n v="41718325.490000002"/>
    <n v="190369064"/>
    <s v="0203-MINISTERIO DE DEFENSA"/>
    <x v="0"/>
    <x v="0"/>
    <x v="0"/>
    <s v="1-SERVICIOS  GENERALES"/>
    <s v="1.3-Defensa nacional"/>
    <s v="1.3.01-Defensa militar"/>
    <s v="99-MULTIPROVINCIAL"/>
    <s v="00-N/A"/>
    <s v="0026-Cuerpo Especializado de Seguridad Aeroportuaria y de Aviación Civil (CESAC)"/>
    <x v="0"/>
    <s v="2.3-MATERIALES Y SUMINISTROS"/>
    <s v="2.3.9-PRODUCTOS Y ÚTILES VARIOS"/>
    <s v="20-FONDOS CON DESTINO ESPECÍFICO"/>
  </r>
  <r>
    <s v="N"/>
    <n v="131886800"/>
    <n v="365103600"/>
    <s v="0203-MINISTERIO DE DEFENSA"/>
    <x v="0"/>
    <x v="0"/>
    <x v="0"/>
    <s v="1-SERVICIOS  GENERALES"/>
    <s v="1.3-Defensa nacional"/>
    <s v="1.3.01-Defensa militar"/>
    <s v="99-MULTIPROVINCIAL"/>
    <s v="00-N/A"/>
    <s v="0032-CUERPO DE SEGURIDAD PRESIDENCIAL (CUSEP)"/>
    <x v="0"/>
    <s v="2.1-REMUNERACIONES Y CONTRIBUCIONES"/>
    <s v="2.1.1-REMUNERACIONES"/>
    <s v="10-FONDO GENERAL"/>
  </r>
  <r>
    <s v="N"/>
    <n v="117656000"/>
    <n v="404552000"/>
    <s v="0203-MINISTERIO DE DEFENSA"/>
    <x v="0"/>
    <x v="0"/>
    <x v="0"/>
    <s v="1-SERVICIOS  GENERALES"/>
    <s v="1.3-Defensa nacional"/>
    <s v="1.3.01-Defensa militar"/>
    <s v="99-MULTIPROVINCIAL"/>
    <s v="00-N/A"/>
    <s v="0032-CUERPO DE SEGURIDAD PRESIDENCIAL (CUSEP)"/>
    <x v="0"/>
    <s v="2.1-REMUNERACIONES Y CONTRIBUCIONES"/>
    <s v="2.1.2-SOBRESUELDOS"/>
    <s v="10-FONDO GENERAL"/>
  </r>
  <r>
    <s v="N"/>
    <n v="1032254.22"/>
    <n v="3127850"/>
    <s v="0203-MINISTERIO DE DEFENSA"/>
    <x v="0"/>
    <x v="0"/>
    <x v="0"/>
    <s v="1-SERVICIOS  GENERALES"/>
    <s v="1.3-Defensa nacional"/>
    <s v="1.3.01-Defensa militar"/>
    <s v="99-MULTIPROVINCIAL"/>
    <s v="00-N/A"/>
    <s v="0032-CUERPO DE SEGURIDAD PRESIDENCIAL (CUSEP)"/>
    <x v="0"/>
    <s v="2.1-REMUNERACIONES Y CONTRIBUCIONES"/>
    <s v="2.1.5-CONTRIBUCIONES A LA SEGURIDAD SOCIAL"/>
    <s v="10-FONDO GENERAL"/>
  </r>
  <r>
    <s v="N"/>
    <n v="6869959.0999999996"/>
    <n v="13973000"/>
    <s v="0203-MINISTERIO DE DEFENSA"/>
    <x v="0"/>
    <x v="0"/>
    <x v="0"/>
    <s v="1-SERVICIOS  GENERALES"/>
    <s v="1.3-Defensa nacional"/>
    <s v="1.3.01-Defensa militar"/>
    <s v="99-MULTIPROVINCIAL"/>
    <s v="00-N/A"/>
    <s v="0032-CUERPO DE SEGURIDAD PRESIDENCIAL (CUSEP)"/>
    <x v="0"/>
    <s v="2.2-CONTRATACIÓN DE SERVICIOS"/>
    <s v="2.2.1-SERVICIOS BÁSICOS"/>
    <s v="10-FONDO GENERAL"/>
  </r>
  <r>
    <s v="N"/>
    <n v="169796.1"/>
    <n v="450000"/>
    <s v="0203-MINISTERIO DE DEFENSA"/>
    <x v="0"/>
    <x v="0"/>
    <x v="0"/>
    <s v="1-SERVICIOS  GENERALES"/>
    <s v="1.3-Defensa nacional"/>
    <s v="1.3.01-Defensa militar"/>
    <s v="99-MULTIPROVINCIAL"/>
    <s v="00-N/A"/>
    <s v="0032-CUERPO DE SEGURIDAD PRESIDENCIAL (CUSEP)"/>
    <x v="0"/>
    <s v="2.2-CONTRATACIÓN DE SERVICIOS"/>
    <s v="2.2.2-PUBLICIDAD, IMPRESIÓN Y ENCUADERNACIÓN"/>
    <s v="10-FONDO GENERAL"/>
  </r>
  <r>
    <s v="N"/>
    <n v="10554600"/>
    <n v="30412000"/>
    <s v="0203-MINISTERIO DE DEFENSA"/>
    <x v="0"/>
    <x v="0"/>
    <x v="0"/>
    <s v="1-SERVICIOS  GENERALES"/>
    <s v="1.3-Defensa nacional"/>
    <s v="1.3.01-Defensa militar"/>
    <s v="99-MULTIPROVINCIAL"/>
    <s v="00-N/A"/>
    <s v="0032-CUERPO DE SEGURIDAD PRESIDENCIAL (CUSEP)"/>
    <x v="0"/>
    <s v="2.2-CONTRATACIÓN DE SERVICIOS"/>
    <s v="2.2.3-VIÁTICOS"/>
    <s v="10-FONDO GENERAL"/>
  </r>
  <r>
    <s v="N"/>
    <n v="734078.01"/>
    <n v="2988468"/>
    <s v="0203-MINISTERIO DE DEFENSA"/>
    <x v="0"/>
    <x v="0"/>
    <x v="0"/>
    <s v="1-SERVICIOS  GENERALES"/>
    <s v="1.3-Defensa nacional"/>
    <s v="1.3.01-Defensa militar"/>
    <s v="99-MULTIPROVINCIAL"/>
    <s v="00-N/A"/>
    <s v="0032-CUERPO DE SEGURIDAD PRESIDENCIAL (CUSEP)"/>
    <x v="0"/>
    <s v="2.2-CONTRATACIÓN DE SERVICIOS"/>
    <s v="2.2.5-ALQUILERES Y RENTAS"/>
    <s v="10-FONDO GENERAL"/>
  </r>
  <r>
    <s v="N"/>
    <n v="0"/>
    <n v="8438594"/>
    <s v="0203-MINISTERIO DE DEFENSA"/>
    <x v="0"/>
    <x v="0"/>
    <x v="0"/>
    <s v="1-SERVICIOS  GENERALES"/>
    <s v="1.3-Defensa nacional"/>
    <s v="1.3.01-Defensa militar"/>
    <s v="99-MULTIPROVINCIAL"/>
    <s v="00-N/A"/>
    <s v="0032-CUERPO DE SEGURIDAD PRESIDENCIAL (CUSEP)"/>
    <x v="0"/>
    <s v="2.2-CONTRATACIÓN DE SERVICIOS"/>
    <s v="2.2.6-SEGUROS"/>
    <s v="10-FONDO GENERAL"/>
  </r>
  <r>
    <s v="N"/>
    <n v="892374.99"/>
    <n v="9914925"/>
    <s v="0203-MINISTERIO DE DEFENSA"/>
    <x v="0"/>
    <x v="0"/>
    <x v="0"/>
    <s v="1-SERVICIOS  GENERALES"/>
    <s v="1.3-Defensa nacional"/>
    <s v="1.3.01-Defensa militar"/>
    <s v="99-MULTIPROVINCIAL"/>
    <s v="00-N/A"/>
    <s v="0032-CUERPO DE SEGURIDAD PRESIDENCIAL (CUSEP)"/>
    <x v="0"/>
    <s v="2.2-CONTRATACIÓN DE SERVICIOS"/>
    <s v="2.2.7-SERVICIOS DE CONSERVACIÓN, REPARACIONES MENORES E INSTALACIONES TEMPORALES"/>
    <s v="10-FONDO GENERAL"/>
  </r>
  <r>
    <s v="N"/>
    <n v="2102189.2799999998"/>
    <n v="8000000"/>
    <s v="0203-MINISTERIO DE DEFENSA"/>
    <x v="0"/>
    <x v="0"/>
    <x v="0"/>
    <s v="1-SERVICIOS  GENERALES"/>
    <s v="1.3-Defensa nacional"/>
    <s v="1.3.01-Defensa militar"/>
    <s v="99-MULTIPROVINCIAL"/>
    <s v="00-N/A"/>
    <s v="0032-CUERPO DE SEGURIDAD PRESIDENCIAL (CUSEP)"/>
    <x v="0"/>
    <s v="2.2-CONTRATACIÓN DE SERVICIOS"/>
    <s v="2.2.8-OTROS SERVICIOS NO INCLUIDOS EN CONCEPTOS ANTERIORES"/>
    <s v="10-FONDO GENERAL"/>
  </r>
  <r>
    <s v="N"/>
    <n v="0"/>
    <n v="100000000"/>
    <s v="0203-MINISTERIO DE DEFENSA"/>
    <x v="0"/>
    <x v="0"/>
    <x v="0"/>
    <s v="1-SERVICIOS  GENERALES"/>
    <s v="1.3-Defensa nacional"/>
    <s v="1.3.01-Defensa militar"/>
    <s v="99-MULTIPROVINCIAL"/>
    <s v="00-N/A"/>
    <s v="0032-CUERPO DE SEGURIDAD PRESIDENCIAL (CUSEP)"/>
    <x v="0"/>
    <s v="2.2-CONTRATACIÓN DE SERVICIOS"/>
    <s v="2.2.9-OTRAS CONTRATACIONES DE SERVICIOS"/>
    <s v="10-FONDO GENERAL"/>
  </r>
  <r>
    <s v="N"/>
    <n v="7498376.8300000001"/>
    <n v="19054000"/>
    <s v="0203-MINISTERIO DE DEFENSA"/>
    <x v="0"/>
    <x v="0"/>
    <x v="0"/>
    <s v="1-SERVICIOS  GENERALES"/>
    <s v="1.3-Defensa nacional"/>
    <s v="1.3.01-Defensa militar"/>
    <s v="99-MULTIPROVINCIAL"/>
    <s v="00-N/A"/>
    <s v="0032-CUERPO DE SEGURIDAD PRESIDENCIAL (CUSEP)"/>
    <x v="0"/>
    <s v="2.3-MATERIALES Y SUMINISTROS"/>
    <s v="2.3.1-ALIMENTOS Y PRODUCTOS AGROFORESTALES"/>
    <s v="10-FONDO GENERAL"/>
  </r>
  <r>
    <s v="N"/>
    <n v="0"/>
    <n v="1750000"/>
    <s v="0203-MINISTERIO DE DEFENSA"/>
    <x v="0"/>
    <x v="0"/>
    <x v="0"/>
    <s v="1-SERVICIOS  GENERALES"/>
    <s v="1.3-Defensa nacional"/>
    <s v="1.3.01-Defensa militar"/>
    <s v="99-MULTIPROVINCIAL"/>
    <s v="00-N/A"/>
    <s v="0032-CUERPO DE SEGURIDAD PRESIDENCIAL (CUSEP)"/>
    <x v="0"/>
    <s v="2.3-MATERIALES Y SUMINISTROS"/>
    <s v="2.3.2-TEXTILES Y VESTUARIOS"/>
    <s v="10-FONDO GENERAL"/>
  </r>
  <r>
    <s v="N"/>
    <n v="0"/>
    <n v="2525000"/>
    <s v="0203-MINISTERIO DE DEFENSA"/>
    <x v="0"/>
    <x v="0"/>
    <x v="0"/>
    <s v="1-SERVICIOS  GENERALES"/>
    <s v="1.3-Defensa nacional"/>
    <s v="1.3.01-Defensa militar"/>
    <s v="99-MULTIPROVINCIAL"/>
    <s v="00-N/A"/>
    <s v="0032-CUERPO DE SEGURIDAD PRESIDENCIAL (CUSEP)"/>
    <x v="0"/>
    <s v="2.3-MATERIALES Y SUMINISTROS"/>
    <s v="2.3.3-PAPEL, CARTÓN E IMPRESOS"/>
    <s v="10-FONDO GENERAL"/>
  </r>
  <r>
    <s v="N"/>
    <n v="186600"/>
    <n v="730000"/>
    <s v="0203-MINISTERIO DE DEFENSA"/>
    <x v="0"/>
    <x v="0"/>
    <x v="0"/>
    <s v="1-SERVICIOS  GENERALES"/>
    <s v="1.3-Defensa nacional"/>
    <s v="1.3.01-Defensa militar"/>
    <s v="99-MULTIPROVINCIAL"/>
    <s v="00-N/A"/>
    <s v="0032-CUERPO DE SEGURIDAD PRESIDENCIAL (CUSEP)"/>
    <x v="0"/>
    <s v="2.3-MATERIALES Y SUMINISTROS"/>
    <s v="2.3.4-PRODUCTOS FARMACÉUTICOS"/>
    <s v="10-FONDO GENERAL"/>
  </r>
  <r>
    <s v="N"/>
    <n v="0"/>
    <n v="3415000"/>
    <s v="0203-MINISTERIO DE DEFENSA"/>
    <x v="0"/>
    <x v="0"/>
    <x v="0"/>
    <s v="1-SERVICIOS  GENERALES"/>
    <s v="1.3-Defensa nacional"/>
    <s v="1.3.01-Defensa militar"/>
    <s v="99-MULTIPROVINCIAL"/>
    <s v="00-N/A"/>
    <s v="0032-CUERPO DE SEGURIDAD PRESIDENCIAL (CUSEP)"/>
    <x v="0"/>
    <s v="2.3-MATERIALES Y SUMINISTROS"/>
    <s v="2.3.5-CUERO, CAUCHO Y PLÁSTICO"/>
    <s v="10-FONDO GENERAL"/>
  </r>
  <r>
    <s v="N"/>
    <n v="0"/>
    <n v="2975000"/>
    <s v="0203-MINISTERIO DE DEFENSA"/>
    <x v="0"/>
    <x v="0"/>
    <x v="0"/>
    <s v="1-SERVICIOS  GENERALES"/>
    <s v="1.3-Defensa nacional"/>
    <s v="1.3.01-Defensa militar"/>
    <s v="99-MULTIPROVINCIAL"/>
    <s v="00-N/A"/>
    <s v="0032-CUERPO DE SEGURIDAD PRESIDENCIAL (CUSEP)"/>
    <x v="0"/>
    <s v="2.3-MATERIALES Y SUMINISTROS"/>
    <s v="2.3.6-PRODUCTOS DE MINERALES, METÁLICOS Y NO METÁLICOS"/>
    <s v="10-FONDO GENERAL"/>
  </r>
  <r>
    <s v="N"/>
    <n v="17315339.039999999"/>
    <n v="66520944"/>
    <s v="0203-MINISTERIO DE DEFENSA"/>
    <x v="0"/>
    <x v="0"/>
    <x v="0"/>
    <s v="1-SERVICIOS  GENERALES"/>
    <s v="1.3-Defensa nacional"/>
    <s v="1.3.01-Defensa militar"/>
    <s v="99-MULTIPROVINCIAL"/>
    <s v="00-N/A"/>
    <s v="0032-CUERPO DE SEGURIDAD PRESIDENCIAL (CUSEP)"/>
    <x v="0"/>
    <s v="2.3-MATERIALES Y SUMINISTROS"/>
    <s v="2.3.7-COMBUSTIBLES, LUBRICANTES, PRODUCTOS QUÍMICOS Y CONEXOS"/>
    <s v="10-FONDO GENERAL"/>
  </r>
  <r>
    <s v="N"/>
    <n v="302080"/>
    <n v="17190300"/>
    <s v="0203-MINISTERIO DE DEFENSA"/>
    <x v="0"/>
    <x v="0"/>
    <x v="0"/>
    <s v="1-SERVICIOS  GENERALES"/>
    <s v="1.3-Defensa nacional"/>
    <s v="1.3.01-Defensa militar"/>
    <s v="99-MULTIPROVINCIAL"/>
    <s v="00-N/A"/>
    <s v="0032-CUERPO DE SEGURIDAD PRESIDENCIAL (CUSEP)"/>
    <x v="0"/>
    <s v="2.3-MATERIALES Y SUMINISTROS"/>
    <s v="2.3.9-PRODUCTOS Y ÚTILES VARIOS"/>
    <s v="10-FONDO GENERAL"/>
  </r>
  <r>
    <s v="N"/>
    <n v="12646871.949999999"/>
    <n v="32881868"/>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1-REMUNERACIONES Y CONTRIBUCIONES"/>
    <s v="2.1.1-REMUNERACIONES"/>
    <s v="10-FONDO GENERAL"/>
  </r>
  <r>
    <s v="N"/>
    <n v="318621.59999999998"/>
    <n v="793968"/>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1-REMUNERACIONES Y CONTRIBUCIONES"/>
    <s v="2.1.5-CONTRIBUCIONES A LA SEGURIDAD SOCIAL"/>
    <s v="10-FONDO GENERAL"/>
  </r>
  <r>
    <s v="N"/>
    <n v="439657.66"/>
    <n v="109512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1-SERVICIOS BÁSICOS"/>
    <s v="10-FONDO GENERAL"/>
  </r>
  <r>
    <s v="N"/>
    <n v="7965"/>
    <n v="2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2-PUBLICIDAD, IMPRESIÓN Y ENCUADERNACIÓN"/>
    <s v="10-FONDO GENERAL"/>
  </r>
  <r>
    <s v="N"/>
    <n v="1203750"/>
    <n v="2646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3-VIÁTICOS"/>
    <s v="10-FONDO GENERAL"/>
  </r>
  <r>
    <s v="N"/>
    <n v="4920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3-VIÁTICOS"/>
    <s v="20-FONDOS CON DESTINO ESPECÍFICO"/>
  </r>
  <r>
    <s v="N"/>
    <n v="0"/>
    <n v="205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5-ALQUILERES Y RENTAS"/>
    <s v="10-FONDO GENERAL"/>
  </r>
  <r>
    <s v="N"/>
    <n v="96750"/>
    <n v="4118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6-SEGUROS"/>
    <s v="10-FONDO GENERAL"/>
  </r>
  <r>
    <s v="N"/>
    <n v="198518"/>
    <n v="99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7-SERVICIOS DE CONSERVACIÓN, REPARACIONES MENORES E INSTALACIONES TEMPORALES"/>
    <s v="10-FONDO GENERAL"/>
  </r>
  <r>
    <s v="N"/>
    <n v="0"/>
    <n v="20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7-SERVICIOS DE CONSERVACIÓN, REPARACIONES MENORES E INSTALACIONES TEMPORALES"/>
    <s v="20-FONDOS CON DESTINO ESPECÍFICO"/>
  </r>
  <r>
    <s v="N"/>
    <n v="300000"/>
    <n v="103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8-OTROS SERVICIOS NO INCLUIDOS EN CONCEPTOS ANTERIORES"/>
    <s v="10-FONDO GENERAL"/>
  </r>
  <r>
    <s v="N"/>
    <n v="611000"/>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8-OTROS SERVICIOS NO INCLUIDOS EN CONCEPTOS ANTERIORES"/>
    <s v="20-FONDOS CON DESTINO ESPECÍFICO"/>
  </r>
  <r>
    <s v="N"/>
    <n v="0"/>
    <n v="6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2-CONTRATACIÓN DE SERVICIOS"/>
    <s v="2.2.9-OTRAS CONTRATACIONES DE SERVICIOS"/>
    <s v="10-FONDO GENERAL"/>
  </r>
  <r>
    <s v="N"/>
    <n v="997900"/>
    <n v="2543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1-ALIMENTOS Y PRODUCTOS AGROFORESTALES"/>
    <s v="10-FONDO GENERAL"/>
  </r>
  <r>
    <s v="N"/>
    <n v="0"/>
    <n v="3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1-ALIMENTOS Y PRODUCTOS AGROFORESTALES"/>
    <s v="20-FONDOS CON DESTINO ESPECÍFICO"/>
  </r>
  <r>
    <s v="N"/>
    <n v="137788.6"/>
    <n v="50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2-TEXTILES Y VESTUARIOS"/>
    <s v="10-FONDO GENERAL"/>
  </r>
  <r>
    <s v="N"/>
    <n v="150025.20000000001"/>
    <n v="66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3-PAPEL, CARTÓN E IMPRESOS"/>
    <s v="10-FONDO GENERAL"/>
  </r>
  <r>
    <s v="N"/>
    <n v="0"/>
    <n v="10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3-PAPEL, CARTÓN E IMPRESOS"/>
    <s v="20-FONDOS CON DESTINO ESPECÍFICO"/>
  </r>
  <r>
    <s v="N"/>
    <n v="41352"/>
    <n v="125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4-PRODUCTOS FARMACÉUTICOS"/>
    <s v="10-FONDO GENERAL"/>
  </r>
  <r>
    <s v="N"/>
    <n v="0"/>
    <n v="180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5-CUERO, CAUCHO Y PLÁSTICO"/>
    <s v="10-FONDO GENERAL"/>
  </r>
  <r>
    <s v="N"/>
    <n v="0"/>
    <n v="128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6-PRODUCTOS DE MINERALES, METÁLICOS Y NO METÁLICOS"/>
    <s v="10-FONDO GENERAL"/>
  </r>
  <r>
    <s v="N"/>
    <n v="0"/>
    <n v="94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6-PRODUCTOS DE MINERALES, METÁLICOS Y NO METÁLICOS"/>
    <s v="20-FONDOS CON DESTINO ESPECÍFICO"/>
  </r>
  <r>
    <s v="N"/>
    <n v="1044704.3"/>
    <n v="3105349"/>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7-COMBUSTIBLES, LUBRICANTES, PRODUCTOS QUÍMICOS Y CONEXOS"/>
    <s v="10-FONDO GENERAL"/>
  </r>
  <r>
    <s v="N"/>
    <n v="0"/>
    <n v="395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7-COMBUSTIBLES, LUBRICANTES, PRODUCTOS QUÍMICOS Y CONEXOS"/>
    <s v="20-FONDOS CON DESTINO ESPECÍFICO"/>
  </r>
  <r>
    <s v="N"/>
    <n v="903652.43"/>
    <n v="136500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9-PRODUCTOS Y ÚTILES VARIOS"/>
    <s v="10-FONDO GENERAL"/>
  </r>
  <r>
    <s v="N"/>
    <n v="43949.1"/>
    <n v="0"/>
    <s v="0203-MINISTERIO DE DEFENSA"/>
    <x v="0"/>
    <x v="0"/>
    <x v="0"/>
    <s v="1-SERVICIOS  GENERALES"/>
    <s v="1.3-Defensa nacional"/>
    <s v="1.3.98-Investigación y desarrollo para la defensa militar, civil y gestión de riesgos de desastres no climáticos"/>
    <s v="01-DISTRITO NACIONAL"/>
    <s v="00-N/A"/>
    <s v="0006-INSTITUTO CARTOGRÁFICO MILITAR DE LAS FUERZAS ARMADAS"/>
    <x v="0"/>
    <s v="2.3-MATERIALES Y SUMINISTROS"/>
    <s v="2.3.9-PRODUCTOS Y ÚTILES VARIOS"/>
    <s v="20-FONDOS CON DESTINO ESPECÍFICO"/>
  </r>
  <r>
    <s v="N"/>
    <n v="5795200"/>
    <n v="188344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1-REMUNERACIONES Y CONTRIBUCIONES"/>
    <s v="2.1.1-REMUNERACIONES"/>
    <s v="10-FONDO GENERAL"/>
  </r>
  <r>
    <s v="N"/>
    <n v="52022.879999999997"/>
    <n v="156072"/>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1-REMUNERACIONES Y CONTRIBUCIONES"/>
    <s v="2.1.5-CONTRIBUCIONES A LA SEGURIDAD SOCIAL"/>
    <s v="10-FONDO GENERAL"/>
  </r>
  <r>
    <s v="N"/>
    <n v="34904.400000000001"/>
    <n v="412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5-ALQUILERES Y RENTAS"/>
    <s v="10-FONDO GENERAL"/>
  </r>
  <r>
    <s v="N"/>
    <n v="30150"/>
    <n v="7236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6-SEGUROS"/>
    <s v="10-FONDO GENERAL"/>
  </r>
  <r>
    <s v="N"/>
    <n v="341848.8"/>
    <n v="20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7-SERVICIOS DE CONSERVACIÓN, REPARACIONES MENORES E INSTALACIONES TEMPORALES"/>
    <s v="10-FONDO GENERAL"/>
  </r>
  <r>
    <s v="N"/>
    <n v="0"/>
    <n v="14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8-OTROS SERVICIOS NO INCLUIDOS EN CONCEPTOS ANTERIORES"/>
    <s v="10-FONDO GENERAL"/>
  </r>
  <r>
    <s v="N"/>
    <n v="143450.23999999999"/>
    <n v="50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2-CONTRATACIÓN DE SERVICIOS"/>
    <s v="2.2.9-OTRAS CONTRATACIONES DE SERVICIOS"/>
    <s v="10-FONDO GENERAL"/>
  </r>
  <r>
    <s v="N"/>
    <n v="861465"/>
    <n v="228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1-ALIMENTOS Y PRODUCTOS AGROFORESTALES"/>
    <s v="10-FONDO GENERAL"/>
  </r>
  <r>
    <s v="N"/>
    <n v="0"/>
    <n v="565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2-TEXTILES Y VESTUARIOS"/>
    <s v="10-FONDO GENERAL"/>
  </r>
  <r>
    <s v="N"/>
    <n v="89532.5"/>
    <n v="28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3-PAPEL, CARTÓN E IMPRESOS"/>
    <s v="10-FONDO GENERAL"/>
  </r>
  <r>
    <s v="N"/>
    <n v="0"/>
    <n v="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4-PRODUCTOS FARMACÉUTICOS"/>
    <s v="10-FONDO GENERAL"/>
  </r>
  <r>
    <s v="N"/>
    <n v="76241.03"/>
    <n v="80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6-PRODUCTOS DE MINERALES, METÁLICOS Y NO METÁLICOS"/>
    <s v="10-FONDO GENERAL"/>
  </r>
  <r>
    <s v="N"/>
    <n v="1284146.78"/>
    <n v="3235000"/>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7-COMBUSTIBLES, LUBRICANTES, PRODUCTOS QUÍMICOS Y CONEXOS"/>
    <s v="10-FONDO GENERAL"/>
  </r>
  <r>
    <s v="N"/>
    <n v="320433.14"/>
    <n v="2553983"/>
    <s v="0203-MINISTERIO DE DEFENSA"/>
    <x v="0"/>
    <x v="0"/>
    <x v="0"/>
    <s v="1-SERVICIOS  GENERALES"/>
    <s v="1.3-Defensa nacional"/>
    <s v="1.3.98-Investigación y desarrollo para la defensa militar, civil y gestión de riesgos de desastres no climáticos"/>
    <s v="99-MULTIPROVINCIAL"/>
    <s v="00-N/A"/>
    <s v="0011-COMISION PERMANENTE PARA LA REFORMA Y MODERNIZACIÓN DE LAS  FF.AA Y P.N."/>
    <x v="0"/>
    <s v="2.3-MATERIALES Y SUMINISTROS"/>
    <s v="2.3.9-PRODUCTOS Y ÚTILES VARIOS"/>
    <s v="10-FONDO GENERAL"/>
  </r>
  <r>
    <s v="N"/>
    <n v="6164307.4000000004"/>
    <n v="16027200"/>
    <s v="0203-MINISTERIO DE DEFENSA"/>
    <x v="0"/>
    <x v="0"/>
    <x v="0"/>
    <s v="2-SERVICIOS ECONÓMICOS"/>
    <s v="2.2-Agropecuaria, caza, pesca y silvicultura"/>
    <s v="2.2.01-Agropecuaria"/>
    <s v="99-MULTIPROVINCIAL"/>
    <s v="00-N/A"/>
    <s v="0003-DIRECCIÓN GENERAL DE COMUNIDADES FRONTERIZAS"/>
    <x v="0"/>
    <s v="2.1-REMUNERACIONES Y CONTRIBUCIONES"/>
    <s v="2.1.1-REMUNERACIONES"/>
    <s v="10-FONDO GENERAL"/>
  </r>
  <r>
    <s v="N"/>
    <n v="100278.45"/>
    <n v="240669"/>
    <s v="0203-MINISTERIO DE DEFENSA"/>
    <x v="0"/>
    <x v="0"/>
    <x v="0"/>
    <s v="2-SERVICIOS ECONÓMICOS"/>
    <s v="2.2-Agropecuaria, caza, pesca y silvicultura"/>
    <s v="2.2.01-Agropecuaria"/>
    <s v="99-MULTIPROVINCIAL"/>
    <s v="00-N/A"/>
    <s v="0003-DIRECCIÓN GENERAL DE COMUNIDADES FRONTERIZAS"/>
    <x v="0"/>
    <s v="2.1-REMUNERACIONES Y CONTRIBUCIONES"/>
    <s v="2.1.5-CONTRIBUCIONES A LA SEGURIDAD SOCIAL"/>
    <s v="10-FONDO GENERAL"/>
  </r>
  <r>
    <s v="N"/>
    <n v="41421.089999999997"/>
    <n v="120000"/>
    <s v="0203-MINISTERIO DE DEFENSA"/>
    <x v="0"/>
    <x v="0"/>
    <x v="0"/>
    <s v="2-SERVICIOS ECONÓMICOS"/>
    <s v="2.2-Agropecuaria, caza, pesca y silvicultura"/>
    <s v="2.2.01-Agropecuaria"/>
    <s v="99-MULTIPROVINCIAL"/>
    <s v="00-N/A"/>
    <s v="0003-DIRECCIÓN GENERAL DE COMUNIDADES FRONTERIZAS"/>
    <x v="0"/>
    <s v="2.2-CONTRATACIÓN DE SERVICIOS"/>
    <s v="2.2.1-SERVICIOS BÁSICOS"/>
    <s v="10-FONDO GENERAL"/>
  </r>
  <r>
    <s v="N"/>
    <n v="366850"/>
    <n v="888000"/>
    <s v="0203-MINISTERIO DE DEFENSA"/>
    <x v="0"/>
    <x v="0"/>
    <x v="0"/>
    <s v="2-SERVICIOS ECONÓMICOS"/>
    <s v="2.2-Agropecuaria, caza, pesca y silvicultura"/>
    <s v="2.2.01-Agropecuaria"/>
    <s v="99-MULTIPROVINCIAL"/>
    <s v="00-N/A"/>
    <s v="0003-DIRECCIÓN GENERAL DE COMUNIDADES FRONTERIZAS"/>
    <x v="0"/>
    <s v="2.2-CONTRATACIÓN DE SERVICIOS"/>
    <s v="2.2.3-VIÁTICOS"/>
    <s v="10-FONDO GENERAL"/>
  </r>
  <r>
    <s v="N"/>
    <n v="36180"/>
    <n v="228540"/>
    <s v="0203-MINISTERIO DE DEFENSA"/>
    <x v="0"/>
    <x v="0"/>
    <x v="0"/>
    <s v="2-SERVICIOS ECONÓMICOS"/>
    <s v="2.2-Agropecuaria, caza, pesca y silvicultura"/>
    <s v="2.2.01-Agropecuaria"/>
    <s v="99-MULTIPROVINCIAL"/>
    <s v="00-N/A"/>
    <s v="0003-DIRECCIÓN GENERAL DE COMUNIDADES FRONTERIZAS"/>
    <x v="0"/>
    <s v="2.2-CONTRATACIÓN DE SERVICIOS"/>
    <s v="2.2.6-SEGUROS"/>
    <s v="10-FONDO GENERAL"/>
  </r>
  <r>
    <s v="N"/>
    <n v="49914"/>
    <n v="50000"/>
    <s v="0203-MINISTERIO DE DEFENSA"/>
    <x v="0"/>
    <x v="0"/>
    <x v="0"/>
    <s v="2-SERVICIOS ECONÓMICOS"/>
    <s v="2.2-Agropecuaria, caza, pesca y silvicultura"/>
    <s v="2.2.01-Agropecuaria"/>
    <s v="99-MULTIPROVINCIAL"/>
    <s v="00-N/A"/>
    <s v="0003-DIRECCIÓN GENERAL DE COMUNIDADES FRONTERIZAS"/>
    <x v="0"/>
    <s v="2.2-CONTRATACIÓN DE SERVICIOS"/>
    <s v="2.2.7-SERVICIOS DE CONSERVACIÓN, REPARACIONES MENORES E INSTALACIONES TEMPORALES"/>
    <s v="10-FONDO GENERAL"/>
  </r>
  <r>
    <s v="N"/>
    <n v="2115792.09"/>
    <n v="7870026"/>
    <s v="0203-MINISTERIO DE DEFENSA"/>
    <x v="0"/>
    <x v="0"/>
    <x v="0"/>
    <s v="2-SERVICIOS ECONÓMICOS"/>
    <s v="2.2-Agropecuaria, caza, pesca y silvicultura"/>
    <s v="2.2.01-Agropecuaria"/>
    <s v="99-MULTIPROVINCIAL"/>
    <s v="00-N/A"/>
    <s v="0003-DIRECCIÓN GENERAL DE COMUNIDADES FRONTERIZAS"/>
    <x v="0"/>
    <s v="2.3-MATERIALES Y SUMINISTROS"/>
    <s v="2.3.1-ALIMENTOS Y PRODUCTOS AGROFORESTALES"/>
    <s v="10-FONDO GENERAL"/>
  </r>
  <r>
    <s v="N"/>
    <n v="192976.02"/>
    <n v="0"/>
    <s v="0203-MINISTERIO DE DEFENSA"/>
    <x v="0"/>
    <x v="0"/>
    <x v="0"/>
    <s v="2-SERVICIOS ECONÓMICOS"/>
    <s v="2.2-Agropecuaria, caza, pesca y silvicultura"/>
    <s v="2.2.01-Agropecuaria"/>
    <s v="99-MULTIPROVINCIAL"/>
    <s v="00-N/A"/>
    <s v="0003-DIRECCIÓN GENERAL DE COMUNIDADES FRONTERIZAS"/>
    <x v="0"/>
    <s v="2.3-MATERIALES Y SUMINISTROS"/>
    <s v="2.3.2-TEXTILES Y VESTUARIOS"/>
    <s v="10-FONDO GENERAL"/>
  </r>
  <r>
    <s v="N"/>
    <n v="149801"/>
    <n v="200000"/>
    <s v="0203-MINISTERIO DE DEFENSA"/>
    <x v="0"/>
    <x v="0"/>
    <x v="0"/>
    <s v="2-SERVICIOS ECONÓMICOS"/>
    <s v="2.2-Agropecuaria, caza, pesca y silvicultura"/>
    <s v="2.2.01-Agropecuaria"/>
    <s v="99-MULTIPROVINCIAL"/>
    <s v="00-N/A"/>
    <s v="0003-DIRECCIÓN GENERAL DE COMUNIDADES FRONTERIZAS"/>
    <x v="0"/>
    <s v="2.3-MATERIALES Y SUMINISTROS"/>
    <s v="2.3.3-PAPEL, CARTÓN E IMPRESOS"/>
    <s v="10-FONDO GENERAL"/>
  </r>
  <r>
    <s v="N"/>
    <n v="410724"/>
    <n v="1750000"/>
    <s v="0203-MINISTERIO DE DEFENSA"/>
    <x v="0"/>
    <x v="0"/>
    <x v="0"/>
    <s v="2-SERVICIOS ECONÓMICOS"/>
    <s v="2.2-Agropecuaria, caza, pesca y silvicultura"/>
    <s v="2.2.01-Agropecuaria"/>
    <s v="99-MULTIPROVINCIAL"/>
    <s v="00-N/A"/>
    <s v="0003-DIRECCIÓN GENERAL DE COMUNIDADES FRONTERIZAS"/>
    <x v="0"/>
    <s v="2.3-MATERIALES Y SUMINISTROS"/>
    <s v="2.3.4-PRODUCTOS FARMACÉUTICOS"/>
    <s v="10-FONDO GENERAL"/>
  </r>
  <r>
    <s v="N"/>
    <n v="174721.94"/>
    <n v="200000"/>
    <s v="0203-MINISTERIO DE DEFENSA"/>
    <x v="0"/>
    <x v="0"/>
    <x v="0"/>
    <s v="2-SERVICIOS ECONÓMICOS"/>
    <s v="2.2-Agropecuaria, caza, pesca y silvicultura"/>
    <s v="2.2.01-Agropecuaria"/>
    <s v="99-MULTIPROVINCIAL"/>
    <s v="00-N/A"/>
    <s v="0003-DIRECCIÓN GENERAL DE COMUNIDADES FRONTERIZAS"/>
    <x v="0"/>
    <s v="2.3-MATERIALES Y SUMINISTROS"/>
    <s v="2.3.5-CUERO, CAUCHO Y PLÁSTICO"/>
    <s v="10-FONDO GENERAL"/>
  </r>
  <r>
    <s v="N"/>
    <n v="0"/>
    <n v="100000"/>
    <s v="0203-MINISTERIO DE DEFENSA"/>
    <x v="0"/>
    <x v="0"/>
    <x v="0"/>
    <s v="2-SERVICIOS ECONÓMICOS"/>
    <s v="2.2-Agropecuaria, caza, pesca y silvicultura"/>
    <s v="2.2.01-Agropecuaria"/>
    <s v="99-MULTIPROVINCIAL"/>
    <s v="00-N/A"/>
    <s v="0003-DIRECCIÓN GENERAL DE COMUNIDADES FRONTERIZAS"/>
    <x v="0"/>
    <s v="2.3-MATERIALES Y SUMINISTROS"/>
    <s v="2.3.6-PRODUCTOS DE MINERALES, METÁLICOS Y NO METÁLICOS"/>
    <s v="10-FONDO GENERAL"/>
  </r>
  <r>
    <s v="N"/>
    <n v="1718894.9"/>
    <n v="5050000"/>
    <s v="0203-MINISTERIO DE DEFENSA"/>
    <x v="0"/>
    <x v="0"/>
    <x v="0"/>
    <s v="2-SERVICIOS ECONÓMICOS"/>
    <s v="2.2-Agropecuaria, caza, pesca y silvicultura"/>
    <s v="2.2.01-Agropecuaria"/>
    <s v="99-MULTIPROVINCIAL"/>
    <s v="00-N/A"/>
    <s v="0003-DIRECCIÓN GENERAL DE COMUNIDADES FRONTERIZAS"/>
    <x v="0"/>
    <s v="2.3-MATERIALES Y SUMINISTROS"/>
    <s v="2.3.7-COMBUSTIBLES, LUBRICANTES, PRODUCTOS QUÍMICOS Y CONEXOS"/>
    <s v="10-FONDO GENERAL"/>
  </r>
  <r>
    <s v="N"/>
    <n v="669112.02"/>
    <n v="3799111"/>
    <s v="0203-MINISTERIO DE DEFENSA"/>
    <x v="0"/>
    <x v="0"/>
    <x v="0"/>
    <s v="2-SERVICIOS ECONÓMICOS"/>
    <s v="2.2-Agropecuaria, caza, pesca y silvicultura"/>
    <s v="2.2.01-Agropecuaria"/>
    <s v="99-MULTIPROVINCIAL"/>
    <s v="00-N/A"/>
    <s v="0003-DIRECCIÓN GENERAL DE COMUNIDADES FRONTERIZAS"/>
    <x v="0"/>
    <s v="2.3-MATERIALES Y SUMINISTROS"/>
    <s v="2.3.9-PRODUCTOS Y ÚTILES VARIOS"/>
    <s v="10-FONDO GENERAL"/>
  </r>
  <r>
    <s v="N"/>
    <n v="36000832"/>
    <n v="116559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1-REMUNERACIONES Y CONTRIBUCIONES"/>
    <s v="2.1.1-REMUNERACIONES"/>
    <s v="10-FONDO GENERAL"/>
  </r>
  <r>
    <s v="N"/>
    <n v="989422.5"/>
    <n v="30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1-REMUNERACIONES Y CONTRIBUCIONES"/>
    <s v="2.1.2-SOBRESUELDOS"/>
    <s v="10-FONDO GENERAL"/>
  </r>
  <r>
    <s v="N"/>
    <n v="653252"/>
    <n v="2478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1-REMUNERACIONES Y CONTRIBUCIONES"/>
    <s v="2.1.5-CONTRIBUCIONES A LA SEGURIDAD SOCIAL"/>
    <s v="10-FONDO GENERAL"/>
  </r>
  <r>
    <s v="N"/>
    <n v="2310515.2799999998"/>
    <n v="67596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1-SERVICIOS BÁSICOS"/>
    <s v="10-FONDO GENERAL"/>
  </r>
  <r>
    <s v="N"/>
    <n v="175000"/>
    <n v="47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2-PUBLICIDAD, IMPRESIÓN Y ENCUADERNACIÓN"/>
    <s v="10-FONDO GENERAL"/>
  </r>
  <r>
    <s v="N"/>
    <n v="1942748.3"/>
    <n v="52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3-VIÁTICOS"/>
    <s v="10-FONDO GENERAL"/>
  </r>
  <r>
    <s v="N"/>
    <n v="359337"/>
    <n v="15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4-TRANSPORTE Y ALMACENAJE"/>
    <s v="10-FONDO GENERAL"/>
  </r>
  <r>
    <s v="N"/>
    <n v="290499.99"/>
    <n v="460204"/>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5-ALQUILERES Y RENTAS"/>
    <s v="10-FONDO GENERAL"/>
  </r>
  <r>
    <s v="N"/>
    <n v="894633.31"/>
    <n v="255248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6-SEGUROS"/>
    <s v="10-FONDO GENERAL"/>
  </r>
  <r>
    <s v="N"/>
    <n v="1291323.56"/>
    <n v="25302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7-SERVICIOS DE CONSERVACIÓN, REPARACIONES MENORES E INSTALACIONES TEMPORALES"/>
    <s v="10-FONDO GENERAL"/>
  </r>
  <r>
    <s v="N"/>
    <n v="136877"/>
    <n v="83753"/>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8-OTROS SERVICIOS NO INCLUIDOS EN CONCEPTOS ANTERIORES"/>
    <s v="10-FONDO GENERAL"/>
  </r>
  <r>
    <s v="N"/>
    <n v="0"/>
    <n v="2583885"/>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2-CONTRATACIÓN DE SERVICIOS"/>
    <s v="2.2.9-OTRAS CONTRATACIONES DE SERVICIOS"/>
    <s v="10-FONDO GENERAL"/>
  </r>
  <r>
    <s v="N"/>
    <n v="4830490"/>
    <n v="11970223"/>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1-ALIMENTOS Y PRODUCTOS AGROFORESTALES"/>
    <s v="10-FONDO GENERAL"/>
  </r>
  <r>
    <s v="N"/>
    <n v="2016030"/>
    <n v="25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2-TEXTILES Y VESTUARIOS"/>
    <s v="10-FONDO GENERAL"/>
  </r>
  <r>
    <s v="N"/>
    <n v="72122.84"/>
    <n v="145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3-PAPEL, CARTÓN E IMPRESOS"/>
    <s v="10-FONDO GENERAL"/>
  </r>
  <r>
    <s v="N"/>
    <n v="0"/>
    <n v="13092"/>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4-PRODUCTOS FARMACÉUTICOS"/>
    <s v="10-FONDO GENERAL"/>
  </r>
  <r>
    <s v="N"/>
    <n v="141316.79999999999"/>
    <n v="3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5-CUERO, CAUCHO Y PLÁSTICO"/>
    <s v="10-FONDO GENERAL"/>
  </r>
  <r>
    <s v="N"/>
    <n v="0"/>
    <n v="700000"/>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6-PRODUCTOS DE MINERALES, METÁLICOS Y NO METÁLICOS"/>
    <s v="10-FONDO GENERAL"/>
  </r>
  <r>
    <s v="N"/>
    <n v="5140000"/>
    <n v="12913563"/>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7-COMBUSTIBLES, LUBRICANTES, PRODUCTOS QUÍMICOS Y CONEXOS"/>
    <s v="10-FONDO GENERAL"/>
  </r>
  <r>
    <s v="N"/>
    <n v="3265271.96"/>
    <n v="6166874"/>
    <s v="0203-MINISTERIO DE DEFENSA"/>
    <x v="0"/>
    <x v="0"/>
    <x v="0"/>
    <s v="3-PROTECCIÓN DEL MEDIO AMBIENTE"/>
    <s v="3.2-Protección de la biodiversidad y ordenación de desechos"/>
    <s v="3.2.09-Áreas protegidas y otras medidas de conservación"/>
    <s v="99-MULTIPROVINCIAL"/>
    <s v="00-N/A"/>
    <s v="0030-SERVICIO NACIONAL DE PROTECCION AMBIENTAL"/>
    <x v="0"/>
    <s v="2.3-MATERIALES Y SUMINISTROS"/>
    <s v="2.3.9-PRODUCTOS Y ÚTILES VARIOS"/>
    <s v="10-FONDO GENERAL"/>
  </r>
  <r>
    <s v="N"/>
    <n v="108997653.63"/>
    <n v="334247484"/>
    <s v="0203-MINISTERIO DE DEFENSA"/>
    <x v="0"/>
    <x v="0"/>
    <x v="0"/>
    <s v="4-SERVICIOS SOCIALES"/>
    <s v="4.2-Salud"/>
    <s v="4.2.02-Servicios hospitalarios"/>
    <s v="99-MULTIPROVINCIAL"/>
    <s v="00-N/A"/>
    <s v="0001-ARMADA DE LA REPUBLICA DOMINICANA"/>
    <x v="0"/>
    <s v="2.1-REMUNERACIONES Y CONTRIBUCIONES"/>
    <s v="2.1.1-REMUNERACIONES"/>
    <s v="10-FONDO GENERAL"/>
  </r>
  <r>
    <s v="N"/>
    <n v="1566672.75"/>
    <n v="5022057"/>
    <s v="0203-MINISTERIO DE DEFENSA"/>
    <x v="0"/>
    <x v="0"/>
    <x v="0"/>
    <s v="4-SERVICIOS SOCIALES"/>
    <s v="4.2-Salud"/>
    <s v="4.2.02-Servicios hospitalarios"/>
    <s v="99-MULTIPROVINCIAL"/>
    <s v="00-N/A"/>
    <s v="0001-ARMADA DE LA REPUBLICA DOMINICANA"/>
    <x v="0"/>
    <s v="2.1-REMUNERACIONES Y CONTRIBUCIONES"/>
    <s v="2.1.2-SOBRESUELDOS"/>
    <s v="10-FONDO GENERAL"/>
  </r>
  <r>
    <s v="N"/>
    <n v="1889000"/>
    <n v="5609200"/>
    <s v="0203-MINISTERIO DE DEFENSA"/>
    <x v="0"/>
    <x v="0"/>
    <x v="0"/>
    <s v="4-SERVICIOS SOCIALES"/>
    <s v="4.2-Salud"/>
    <s v="4.2.02-Servicios hospitalarios"/>
    <s v="99-MULTIPROVINCIAL"/>
    <s v="00-N/A"/>
    <s v="0001-ARMADA DE LA REPUBLICA DOMINICANA"/>
    <x v="0"/>
    <s v="2.3-MATERIALES Y SUMINISTROS"/>
    <s v="2.3.1-ALIMENTOS Y PRODUCTOS AGROFORESTALES"/>
    <s v="10-FONDO GENERAL"/>
  </r>
  <r>
    <s v="N"/>
    <n v="0"/>
    <n v="100000"/>
    <s v="0203-MINISTERIO DE DEFENSA"/>
    <x v="0"/>
    <x v="0"/>
    <x v="0"/>
    <s v="4-SERVICIOS SOCIALES"/>
    <s v="4.2-Salud"/>
    <s v="4.2.02-Servicios hospitalarios"/>
    <s v="99-MULTIPROVINCIAL"/>
    <s v="00-N/A"/>
    <s v="0001-ARMADA DE LA REPUBLICA DOMINICANA"/>
    <x v="0"/>
    <s v="2.3-MATERIALES Y SUMINISTROS"/>
    <s v="2.3.2-TEXTILES Y VESTUARIOS"/>
    <s v="10-FONDO GENERAL"/>
  </r>
  <r>
    <s v="N"/>
    <n v="0"/>
    <n v="100000"/>
    <s v="0203-MINISTERIO DE DEFENSA"/>
    <x v="0"/>
    <x v="0"/>
    <x v="0"/>
    <s v="4-SERVICIOS SOCIALES"/>
    <s v="4.2-Salud"/>
    <s v="4.2.02-Servicios hospitalarios"/>
    <s v="99-MULTIPROVINCIAL"/>
    <s v="00-N/A"/>
    <s v="0001-ARMADA DE LA REPUBLICA DOMINICANA"/>
    <x v="0"/>
    <s v="2.3-MATERIALES Y SUMINISTROS"/>
    <s v="2.3.3-PAPEL, CARTÓN E IMPRESOS"/>
    <s v="10-FONDO GENERAL"/>
  </r>
  <r>
    <s v="N"/>
    <n v="952512.9"/>
    <n v="8985285"/>
    <s v="0203-MINISTERIO DE DEFENSA"/>
    <x v="0"/>
    <x v="0"/>
    <x v="0"/>
    <s v="4-SERVICIOS SOCIALES"/>
    <s v="4.2-Salud"/>
    <s v="4.2.02-Servicios hospitalarios"/>
    <s v="99-MULTIPROVINCIAL"/>
    <s v="00-N/A"/>
    <s v="0001-ARMADA DE LA REPUBLICA DOMINICANA"/>
    <x v="0"/>
    <s v="2.3-MATERIALES Y SUMINISTROS"/>
    <s v="2.3.4-PRODUCTOS FARMACÉUTICOS"/>
    <s v="10-FONDO GENERAL"/>
  </r>
  <r>
    <s v="N"/>
    <n v="0"/>
    <n v="200000"/>
    <s v="0203-MINISTERIO DE DEFENSA"/>
    <x v="0"/>
    <x v="0"/>
    <x v="0"/>
    <s v="4-SERVICIOS SOCIALES"/>
    <s v="4.2-Salud"/>
    <s v="4.2.02-Servicios hospitalarios"/>
    <s v="99-MULTIPROVINCIAL"/>
    <s v="00-N/A"/>
    <s v="0001-ARMADA DE LA REPUBLICA DOMINICANA"/>
    <x v="0"/>
    <s v="2.3-MATERIALES Y SUMINISTROS"/>
    <s v="2.3.6-PRODUCTOS DE MINERALES, METÁLICOS Y NO METÁLICOS"/>
    <s v="10-FONDO GENERAL"/>
  </r>
  <r>
    <s v="N"/>
    <n v="852915.4"/>
    <n v="880738"/>
    <s v="0203-MINISTERIO DE DEFENSA"/>
    <x v="0"/>
    <x v="0"/>
    <x v="0"/>
    <s v="4-SERVICIOS SOCIALES"/>
    <s v="4.2-Salud"/>
    <s v="4.2.02-Servicios hospitalarios"/>
    <s v="99-MULTIPROVINCIAL"/>
    <s v="00-N/A"/>
    <s v="0001-ARMADA DE LA REPUBLICA DOMINICANA"/>
    <x v="0"/>
    <s v="2.3-MATERIALES Y SUMINISTROS"/>
    <s v="2.3.7-COMBUSTIBLES, LUBRICANTES, PRODUCTOS QUÍMICOS Y CONEXOS"/>
    <s v="10-FONDO GENERAL"/>
  </r>
  <r>
    <s v="N"/>
    <n v="3188961.47"/>
    <n v="6949711"/>
    <s v="0203-MINISTERIO DE DEFENSA"/>
    <x v="0"/>
    <x v="0"/>
    <x v="0"/>
    <s v="4-SERVICIOS SOCIALES"/>
    <s v="4.2-Salud"/>
    <s v="4.2.02-Servicios hospitalarios"/>
    <s v="99-MULTIPROVINCIAL"/>
    <s v="00-N/A"/>
    <s v="0001-ARMADA DE LA REPUBLICA DOMINICANA"/>
    <x v="0"/>
    <s v="2.3-MATERIALES Y SUMINISTROS"/>
    <s v="2.3.9-PRODUCTOS Y ÚTILES VARIOS"/>
    <s v="10-FONDO GENERAL"/>
  </r>
  <r>
    <s v="N"/>
    <n v="338496848.60000002"/>
    <n v="882884116"/>
    <s v="0203-MINISTERIO DE DEFENSA"/>
    <x v="0"/>
    <x v="0"/>
    <x v="0"/>
    <s v="4-SERVICIOS SOCIALES"/>
    <s v="4.2-Salud"/>
    <s v="4.2.02-Servicios hospitalarios"/>
    <s v="99-MULTIPROVINCIAL"/>
    <s v="00-N/A"/>
    <s v="0002-HOSPITAL MILITAR FAD DR RAMON DE LARA"/>
    <x v="0"/>
    <s v="2.1-REMUNERACIONES Y CONTRIBUCIONES"/>
    <s v="2.1.1-REMUNERACIONES"/>
    <s v="10-FONDO GENERAL"/>
  </r>
  <r>
    <s v="N"/>
    <n v="458662.5"/>
    <n v="462240"/>
    <s v="0203-MINISTERIO DE DEFENSA"/>
    <x v="0"/>
    <x v="0"/>
    <x v="0"/>
    <s v="4-SERVICIOS SOCIALES"/>
    <s v="4.2-Salud"/>
    <s v="4.2.02-Servicios hospitalarios"/>
    <s v="99-MULTIPROVINCIAL"/>
    <s v="00-N/A"/>
    <s v="0002-HOSPITAL MILITAR FAD DR RAMON DE LARA"/>
    <x v="0"/>
    <s v="2.1-REMUNERACIONES Y CONTRIBUCIONES"/>
    <s v="2.1.2-SOBRESUELDOS"/>
    <s v="10-FONDO GENERAL"/>
  </r>
  <r>
    <s v="N"/>
    <n v="12212284.220000001"/>
    <n v="29778403"/>
    <s v="0203-MINISTERIO DE DEFENSA"/>
    <x v="0"/>
    <x v="0"/>
    <x v="0"/>
    <s v="4-SERVICIOS SOCIALES"/>
    <s v="4.2-Salud"/>
    <s v="4.2.02-Servicios hospitalarios"/>
    <s v="99-MULTIPROVINCIAL"/>
    <s v="00-N/A"/>
    <s v="0002-HOSPITAL MILITAR FAD DR RAMON DE LARA"/>
    <x v="0"/>
    <s v="2.1-REMUNERACIONES Y CONTRIBUCIONES"/>
    <s v="2.1.5-CONTRIBUCIONES A LA SEGURIDAD SOCIAL"/>
    <s v="10-FONDO GENERAL"/>
  </r>
  <r>
    <s v="N"/>
    <n v="176979.20000000001"/>
    <n v="864000"/>
    <s v="0203-MINISTERIO DE DEFENSA"/>
    <x v="0"/>
    <x v="0"/>
    <x v="0"/>
    <s v="4-SERVICIOS SOCIALES"/>
    <s v="4.2-Salud"/>
    <s v="4.2.02-Servicios hospitalarios"/>
    <s v="99-MULTIPROVINCIAL"/>
    <s v="00-N/A"/>
    <s v="0002-HOSPITAL MILITAR FAD DR RAMON DE LARA"/>
    <x v="0"/>
    <s v="2.2-CONTRATACIÓN DE SERVICIOS"/>
    <s v="2.2.1-SERVICIOS BÁSICOS"/>
    <s v="10-FONDO GENERAL"/>
  </r>
  <r>
    <s v="N"/>
    <n v="0"/>
    <n v="0"/>
    <s v="0203-MINISTERIO DE DEFENSA"/>
    <x v="0"/>
    <x v="0"/>
    <x v="0"/>
    <s v="4-SERVICIOS SOCIALES"/>
    <s v="4.2-Salud"/>
    <s v="4.2.02-Servicios hospitalarios"/>
    <s v="99-MULTIPROVINCIAL"/>
    <s v="00-N/A"/>
    <s v="0002-HOSPITAL MILITAR FAD DR RAMON DE LARA"/>
    <x v="0"/>
    <s v="2.2-CONTRATACIÓN DE SERVICIOS"/>
    <s v="2.2.2-PUBLICIDAD, IMPRESIÓN Y ENCUADERNACIÓN"/>
    <s v="20-FONDOS CON DESTINO ESPECÍFICO"/>
  </r>
  <r>
    <s v="N"/>
    <n v="0"/>
    <n v="0"/>
    <s v="0203-MINISTERIO DE DEFENSA"/>
    <x v="0"/>
    <x v="0"/>
    <x v="0"/>
    <s v="4-SERVICIOS SOCIALES"/>
    <s v="4.2-Salud"/>
    <s v="4.2.02-Servicios hospitalarios"/>
    <s v="99-MULTIPROVINCIAL"/>
    <s v="00-N/A"/>
    <s v="0002-HOSPITAL MILITAR FAD DR RAMON DE LARA"/>
    <x v="0"/>
    <s v="2.2-CONTRATACIÓN DE SERVICIOS"/>
    <s v="2.2.5-ALQUILERES Y RENTAS"/>
    <s v="20-FONDOS CON DESTINO ESPECÍFICO"/>
  </r>
  <r>
    <s v="N"/>
    <n v="281430"/>
    <n v="0"/>
    <s v="0203-MINISTERIO DE DEFENSA"/>
    <x v="0"/>
    <x v="0"/>
    <x v="0"/>
    <s v="4-SERVICIOS SOCIALES"/>
    <s v="4.2-Salud"/>
    <s v="4.2.02-Servicios hospitalarios"/>
    <s v="99-MULTIPROVINCIAL"/>
    <s v="00-N/A"/>
    <s v="0002-HOSPITAL MILITAR FAD DR RAMON DE LARA"/>
    <x v="0"/>
    <s v="2.2-CONTRATACIÓN DE SERVICIOS"/>
    <s v="2.2.7-SERVICIOS DE CONSERVACIÓN, REPARACIONES MENORES E INSTALACIONES TEMPORALES"/>
    <s v="20-FONDOS CON DESTINO ESPECÍFICO"/>
  </r>
  <r>
    <s v="N"/>
    <n v="4497570"/>
    <n v="10800000"/>
    <s v="0203-MINISTERIO DE DEFENSA"/>
    <x v="0"/>
    <x v="0"/>
    <x v="0"/>
    <s v="4-SERVICIOS SOCIALES"/>
    <s v="4.2-Salud"/>
    <s v="4.2.02-Servicios hospitalarios"/>
    <s v="99-MULTIPROVINCIAL"/>
    <s v="00-N/A"/>
    <s v="0002-HOSPITAL MILITAR FAD DR RAMON DE LARA"/>
    <x v="0"/>
    <s v="2.3-MATERIALES Y SUMINISTROS"/>
    <s v="2.3.1-ALIMENTOS Y PRODUCTOS AGROFORESTALES"/>
    <s v="10-FONDO GENERAL"/>
  </r>
  <r>
    <s v="N"/>
    <n v="0"/>
    <n v="0"/>
    <s v="0203-MINISTERIO DE DEFENSA"/>
    <x v="0"/>
    <x v="0"/>
    <x v="0"/>
    <s v="4-SERVICIOS SOCIALES"/>
    <s v="4.2-Salud"/>
    <s v="4.2.02-Servicios hospitalarios"/>
    <s v="99-MULTIPROVINCIAL"/>
    <s v="00-N/A"/>
    <s v="0002-HOSPITAL MILITAR FAD DR RAMON DE LARA"/>
    <x v="0"/>
    <s v="2.3-MATERIALES Y SUMINISTROS"/>
    <s v="2.3.1-ALIMENTOS Y PRODUCTOS AGROFORESTALES"/>
    <s v="20-FONDOS CON DESTINO ESPECÍFICO"/>
  </r>
  <r>
    <s v="N"/>
    <n v="204836.2"/>
    <n v="0"/>
    <s v="0203-MINISTERIO DE DEFENSA"/>
    <x v="0"/>
    <x v="0"/>
    <x v="0"/>
    <s v="4-SERVICIOS SOCIALES"/>
    <s v="4.2-Salud"/>
    <s v="4.2.02-Servicios hospitalarios"/>
    <s v="99-MULTIPROVINCIAL"/>
    <s v="00-N/A"/>
    <s v="0002-HOSPITAL MILITAR FAD DR RAMON DE LARA"/>
    <x v="0"/>
    <s v="2.3-MATERIALES Y SUMINISTROS"/>
    <s v="2.3.2-TEXTILES Y VESTUARIOS"/>
    <s v="20-FONDOS CON DESTINO ESPECÍFICO"/>
  </r>
  <r>
    <s v="N"/>
    <n v="1386941.97"/>
    <n v="0"/>
    <s v="0203-MINISTERIO DE DEFENSA"/>
    <x v="0"/>
    <x v="0"/>
    <x v="0"/>
    <s v="4-SERVICIOS SOCIALES"/>
    <s v="4.2-Salud"/>
    <s v="4.2.02-Servicios hospitalarios"/>
    <s v="99-MULTIPROVINCIAL"/>
    <s v="00-N/A"/>
    <s v="0002-HOSPITAL MILITAR FAD DR RAMON DE LARA"/>
    <x v="0"/>
    <s v="2.3-MATERIALES Y SUMINISTROS"/>
    <s v="2.3.3-PAPEL, CARTÓN E IMPRESOS"/>
    <s v="20-FONDOS CON DESTINO ESPECÍFICO"/>
  </r>
  <r>
    <s v="N"/>
    <n v="16761325.92"/>
    <n v="79129964"/>
    <s v="0203-MINISTERIO DE DEFENSA"/>
    <x v="0"/>
    <x v="0"/>
    <x v="0"/>
    <s v="4-SERVICIOS SOCIALES"/>
    <s v="4.2-Salud"/>
    <s v="4.2.02-Servicios hospitalarios"/>
    <s v="99-MULTIPROVINCIAL"/>
    <s v="00-N/A"/>
    <s v="0002-HOSPITAL MILITAR FAD DR RAMON DE LARA"/>
    <x v="0"/>
    <s v="2.3-MATERIALES Y SUMINISTROS"/>
    <s v="2.3.4-PRODUCTOS FARMACÉUTICOS"/>
    <s v="10-FONDO GENERAL"/>
  </r>
  <r>
    <s v="N"/>
    <n v="2152122"/>
    <n v="0"/>
    <s v="0203-MINISTERIO DE DEFENSA"/>
    <x v="0"/>
    <x v="0"/>
    <x v="0"/>
    <s v="4-SERVICIOS SOCIALES"/>
    <s v="4.2-Salud"/>
    <s v="4.2.02-Servicios hospitalarios"/>
    <s v="99-MULTIPROVINCIAL"/>
    <s v="00-N/A"/>
    <s v="0002-HOSPITAL MILITAR FAD DR RAMON DE LARA"/>
    <x v="0"/>
    <s v="2.3-MATERIALES Y SUMINISTROS"/>
    <s v="2.3.4-PRODUCTOS FARMACÉUTICOS"/>
    <s v="20-FONDOS CON DESTINO ESPECÍFICO"/>
  </r>
  <r>
    <s v="N"/>
    <n v="4737.7"/>
    <n v="0"/>
    <s v="0203-MINISTERIO DE DEFENSA"/>
    <x v="0"/>
    <x v="0"/>
    <x v="0"/>
    <s v="4-SERVICIOS SOCIALES"/>
    <s v="4.2-Salud"/>
    <s v="4.2.02-Servicios hospitalarios"/>
    <s v="99-MULTIPROVINCIAL"/>
    <s v="00-N/A"/>
    <s v="0002-HOSPITAL MILITAR FAD DR RAMON DE LARA"/>
    <x v="0"/>
    <s v="2.3-MATERIALES Y SUMINISTROS"/>
    <s v="2.3.5-CUERO, CAUCHO Y PLÁSTICO"/>
    <s v="20-FONDOS CON DESTINO ESPECÍFICO"/>
  </r>
  <r>
    <s v="N"/>
    <n v="713601.46"/>
    <n v="0"/>
    <s v="0203-MINISTERIO DE DEFENSA"/>
    <x v="0"/>
    <x v="0"/>
    <x v="0"/>
    <s v="4-SERVICIOS SOCIALES"/>
    <s v="4.2-Salud"/>
    <s v="4.2.02-Servicios hospitalarios"/>
    <s v="99-MULTIPROVINCIAL"/>
    <s v="00-N/A"/>
    <s v="0002-HOSPITAL MILITAR FAD DR RAMON DE LARA"/>
    <x v="0"/>
    <s v="2.3-MATERIALES Y SUMINISTROS"/>
    <s v="2.3.6-PRODUCTOS DE MINERALES, METÁLICOS Y NO METÁLICOS"/>
    <s v="20-FONDOS CON DESTINO ESPECÍFICO"/>
  </r>
  <r>
    <s v="N"/>
    <n v="14864534.800000001"/>
    <n v="44668738"/>
    <s v="0203-MINISTERIO DE DEFENSA"/>
    <x v="0"/>
    <x v="0"/>
    <x v="0"/>
    <s v="4-SERVICIOS SOCIALES"/>
    <s v="4.2-Salud"/>
    <s v="4.2.02-Servicios hospitalarios"/>
    <s v="99-MULTIPROVINCIAL"/>
    <s v="00-N/A"/>
    <s v="0002-HOSPITAL MILITAR FAD DR RAMON DE LARA"/>
    <x v="0"/>
    <s v="2.3-MATERIALES Y SUMINISTROS"/>
    <s v="2.3.7-COMBUSTIBLES, LUBRICANTES, PRODUCTOS QUÍMICOS Y CONEXOS"/>
    <s v="10-FONDO GENERAL"/>
  </r>
  <r>
    <s v="N"/>
    <n v="2160100"/>
    <n v="0"/>
    <s v="0203-MINISTERIO DE DEFENSA"/>
    <x v="0"/>
    <x v="0"/>
    <x v="0"/>
    <s v="4-SERVICIOS SOCIALES"/>
    <s v="4.2-Salud"/>
    <s v="4.2.02-Servicios hospitalarios"/>
    <s v="99-MULTIPROVINCIAL"/>
    <s v="00-N/A"/>
    <s v="0002-HOSPITAL MILITAR FAD DR RAMON DE LARA"/>
    <x v="0"/>
    <s v="2.3-MATERIALES Y SUMINISTROS"/>
    <s v="2.3.7-COMBUSTIBLES, LUBRICANTES, PRODUCTOS QUÍMICOS Y CONEXOS"/>
    <s v="20-FONDOS CON DESTINO ESPECÍFICO"/>
  </r>
  <r>
    <s v="N"/>
    <n v="19891733.02"/>
    <n v="117238453"/>
    <s v="0203-MINISTERIO DE DEFENSA"/>
    <x v="0"/>
    <x v="0"/>
    <x v="0"/>
    <s v="4-SERVICIOS SOCIALES"/>
    <s v="4.2-Salud"/>
    <s v="4.2.02-Servicios hospitalarios"/>
    <s v="99-MULTIPROVINCIAL"/>
    <s v="00-N/A"/>
    <s v="0002-HOSPITAL MILITAR FAD DR RAMON DE LARA"/>
    <x v="0"/>
    <s v="2.3-MATERIALES Y SUMINISTROS"/>
    <s v="2.3.9-PRODUCTOS Y ÚTILES VARIOS"/>
    <s v="10-FONDO GENERAL"/>
  </r>
  <r>
    <s v="N"/>
    <n v="1929941.14"/>
    <n v="60000000"/>
    <s v="0203-MINISTERIO DE DEFENSA"/>
    <x v="0"/>
    <x v="0"/>
    <x v="0"/>
    <s v="4-SERVICIOS SOCIALES"/>
    <s v="4.2-Salud"/>
    <s v="4.2.02-Servicios hospitalarios"/>
    <s v="99-MULTIPROVINCIAL"/>
    <s v="00-N/A"/>
    <s v="0002-HOSPITAL MILITAR FAD DR RAMON DE LARA"/>
    <x v="0"/>
    <s v="2.3-MATERIALES Y SUMINISTROS"/>
    <s v="2.3.9-PRODUCTOS Y ÚTILES VARIOS"/>
    <s v="20-FONDOS CON DESTINO ESPECÍFICO"/>
  </r>
  <r>
    <s v="N"/>
    <n v="247520241.62"/>
    <n v="818583232"/>
    <s v="0203-MINISTERIO DE DEFENSA"/>
    <x v="0"/>
    <x v="0"/>
    <x v="0"/>
    <s v="4-SERVICIOS SOCIALES"/>
    <s v="4.2-Salud"/>
    <s v="4.2.02-Servicios hospitalarios"/>
    <s v="99-MULTIPROVINCIAL"/>
    <s v="00-N/A"/>
    <s v="0005-HOSPITAL CENTRAL FUERZAS  ARMADAS"/>
    <x v="0"/>
    <s v="2.1-REMUNERACIONES Y CONTRIBUCIONES"/>
    <s v="2.1.1-REMUNERACIONES"/>
    <s v="10-FONDO GENERAL"/>
  </r>
  <r>
    <s v="N"/>
    <n v="6618257.6500000004"/>
    <n v="19430186"/>
    <s v="0203-MINISTERIO DE DEFENSA"/>
    <x v="0"/>
    <x v="0"/>
    <x v="0"/>
    <s v="4-SERVICIOS SOCIALES"/>
    <s v="4.2-Salud"/>
    <s v="4.2.02-Servicios hospitalarios"/>
    <s v="99-MULTIPROVINCIAL"/>
    <s v="00-N/A"/>
    <s v="0005-HOSPITAL CENTRAL FUERZAS  ARMADAS"/>
    <x v="0"/>
    <s v="2.1-REMUNERACIONES Y CONTRIBUCIONES"/>
    <s v="2.1.5-CONTRIBUCIONES A LA SEGURIDAD SOCIAL"/>
    <s v="10-FONDO GENERAL"/>
  </r>
  <r>
    <s v="N"/>
    <n v="14648621.050000001"/>
    <n v="36256732"/>
    <s v="0203-MINISTERIO DE DEFENSA"/>
    <x v="0"/>
    <x v="0"/>
    <x v="0"/>
    <s v="4-SERVICIOS SOCIALES"/>
    <s v="4.2-Salud"/>
    <s v="4.2.02-Servicios hospitalarios"/>
    <s v="99-MULTIPROVINCIAL"/>
    <s v="00-N/A"/>
    <s v="0005-HOSPITAL CENTRAL FUERZAS  ARMADAS"/>
    <x v="0"/>
    <s v="2.2-CONTRATACIÓN DE SERVICIOS"/>
    <s v="2.2.1-SERVICIOS BÁSICOS"/>
    <s v="10-FONDO GENERAL"/>
  </r>
  <r>
    <s v="N"/>
    <n v="325892.40000000002"/>
    <n v="140747"/>
    <s v="0203-MINISTERIO DE DEFENSA"/>
    <x v="0"/>
    <x v="0"/>
    <x v="0"/>
    <s v="4-SERVICIOS SOCIALES"/>
    <s v="4.2-Salud"/>
    <s v="4.2.02-Servicios hospitalarios"/>
    <s v="99-MULTIPROVINCIAL"/>
    <s v="00-N/A"/>
    <s v="0005-HOSPITAL CENTRAL FUERZAS  ARMADAS"/>
    <x v="0"/>
    <s v="2.2-CONTRATACIÓN DE SERVICIOS"/>
    <s v="2.2.2-PUBLICIDAD, IMPRESIÓN Y ENCUADERNACIÓN"/>
    <s v="10-FONDO GENERAL"/>
  </r>
  <r>
    <s v="N"/>
    <n v="970224.32"/>
    <n v="1640000"/>
    <s v="0203-MINISTERIO DE DEFENSA"/>
    <x v="0"/>
    <x v="0"/>
    <x v="0"/>
    <s v="4-SERVICIOS SOCIALES"/>
    <s v="4.2-Salud"/>
    <s v="4.2.02-Servicios hospitalarios"/>
    <s v="99-MULTIPROVINCIAL"/>
    <s v="00-N/A"/>
    <s v="0005-HOSPITAL CENTRAL FUERZAS  ARMADAS"/>
    <x v="0"/>
    <s v="2.2-CONTRATACIÓN DE SERVICIOS"/>
    <s v="2.2.5-ALQUILERES Y RENTAS"/>
    <s v="10-FONDO GENERAL"/>
  </r>
  <r>
    <s v="N"/>
    <n v="3054337.4"/>
    <n v="9760780"/>
    <s v="0203-MINISTERIO DE DEFENSA"/>
    <x v="0"/>
    <x v="0"/>
    <x v="0"/>
    <s v="4-SERVICIOS SOCIALES"/>
    <s v="4.2-Salud"/>
    <s v="4.2.02-Servicios hospitalarios"/>
    <s v="99-MULTIPROVINCIAL"/>
    <s v="00-N/A"/>
    <s v="0005-HOSPITAL CENTRAL FUERZAS  ARMADAS"/>
    <x v="0"/>
    <s v="2.2-CONTRATACIÓN DE SERVICIOS"/>
    <s v="2.2.6-SEGUROS"/>
    <s v="10-FONDO GENERAL"/>
  </r>
  <r>
    <s v="N"/>
    <n v="752656.56"/>
    <n v="3212414"/>
    <s v="0203-MINISTERIO DE DEFENSA"/>
    <x v="0"/>
    <x v="0"/>
    <x v="0"/>
    <s v="4-SERVICIOS SOCIALES"/>
    <s v="4.2-Salud"/>
    <s v="4.2.02-Servicios hospitalarios"/>
    <s v="99-MULTIPROVINCIAL"/>
    <s v="00-N/A"/>
    <s v="0005-HOSPITAL CENTRAL FUERZAS  ARMADAS"/>
    <x v="0"/>
    <s v="2.2-CONTRATACIÓN DE SERVICIOS"/>
    <s v="2.2.7-SERVICIOS DE CONSERVACIÓN, REPARACIONES MENORES E INSTALACIONES TEMPORALES"/>
    <s v="10-FONDO GENERAL"/>
  </r>
  <r>
    <s v="N"/>
    <n v="1486172.8"/>
    <n v="0"/>
    <s v="0203-MINISTERIO DE DEFENSA"/>
    <x v="0"/>
    <x v="0"/>
    <x v="0"/>
    <s v="4-SERVICIOS SOCIALES"/>
    <s v="4.2-Salud"/>
    <s v="4.2.02-Servicios hospitalarios"/>
    <s v="99-MULTIPROVINCIAL"/>
    <s v="00-N/A"/>
    <s v="0005-HOSPITAL CENTRAL FUERZAS  ARMADAS"/>
    <x v="0"/>
    <s v="2.2-CONTRATACIÓN DE SERVICIOS"/>
    <s v="2.2.7-SERVICIOS DE CONSERVACIÓN, REPARACIONES MENORES E INSTALACIONES TEMPORALES"/>
    <s v="20-FONDOS CON DESTINO ESPECÍFICO"/>
  </r>
  <r>
    <s v="N"/>
    <n v="175958.07"/>
    <n v="2400000"/>
    <s v="0203-MINISTERIO DE DEFENSA"/>
    <x v="0"/>
    <x v="0"/>
    <x v="0"/>
    <s v="4-SERVICIOS SOCIALES"/>
    <s v="4.2-Salud"/>
    <s v="4.2.02-Servicios hospitalarios"/>
    <s v="99-MULTIPROVINCIAL"/>
    <s v="00-N/A"/>
    <s v="0005-HOSPITAL CENTRAL FUERZAS  ARMADAS"/>
    <x v="0"/>
    <s v="2.2-CONTRATACIÓN DE SERVICIOS"/>
    <s v="2.2.8-OTROS SERVICIOS NO INCLUIDOS EN CONCEPTOS ANTERIORES"/>
    <s v="10-FONDO GENERAL"/>
  </r>
  <r>
    <s v="N"/>
    <n v="949326.93"/>
    <n v="2637200"/>
    <s v="0203-MINISTERIO DE DEFENSA"/>
    <x v="0"/>
    <x v="0"/>
    <x v="0"/>
    <s v="4-SERVICIOS SOCIALES"/>
    <s v="4.2-Salud"/>
    <s v="4.2.02-Servicios hospitalarios"/>
    <s v="99-MULTIPROVINCIAL"/>
    <s v="00-N/A"/>
    <s v="0005-HOSPITAL CENTRAL FUERZAS  ARMADAS"/>
    <x v="0"/>
    <s v="2.2-CONTRATACIÓN DE SERVICIOS"/>
    <s v="2.2.8-OTROS SERVICIOS NO INCLUIDOS EN CONCEPTOS ANTERIORES"/>
    <s v="20-FONDOS CON DESTINO ESPECÍFICO"/>
  </r>
  <r>
    <s v="N"/>
    <n v="0"/>
    <n v="175000"/>
    <s v="0203-MINISTERIO DE DEFENSA"/>
    <x v="0"/>
    <x v="0"/>
    <x v="0"/>
    <s v="4-SERVICIOS SOCIALES"/>
    <s v="4.2-Salud"/>
    <s v="4.2.02-Servicios hospitalarios"/>
    <s v="99-MULTIPROVINCIAL"/>
    <s v="00-N/A"/>
    <s v="0005-HOSPITAL CENTRAL FUERZAS  ARMADAS"/>
    <x v="0"/>
    <s v="2.2-CONTRATACIÓN DE SERVICIOS"/>
    <s v="2.2.9-OTRAS CONTRATACIONES DE SERVICIOS"/>
    <s v="10-FONDO GENERAL"/>
  </r>
  <r>
    <s v="N"/>
    <n v="365000"/>
    <n v="0"/>
    <s v="0203-MINISTERIO DE DEFENSA"/>
    <x v="0"/>
    <x v="0"/>
    <x v="0"/>
    <s v="4-SERVICIOS SOCIALES"/>
    <s v="4.2-Salud"/>
    <s v="4.2.02-Servicios hospitalarios"/>
    <s v="99-MULTIPROVINCIAL"/>
    <s v="00-N/A"/>
    <s v="0005-HOSPITAL CENTRAL FUERZAS  ARMADAS"/>
    <x v="0"/>
    <s v="2.2-CONTRATACIÓN DE SERVICIOS"/>
    <s v="2.2.9-OTRAS CONTRATACIONES DE SERVICIOS"/>
    <s v="20-FONDOS CON DESTINO ESPECÍFICO"/>
  </r>
  <r>
    <s v="N"/>
    <n v="11781520.199999999"/>
    <n v="28288421"/>
    <s v="0203-MINISTERIO DE DEFENSA"/>
    <x v="0"/>
    <x v="0"/>
    <x v="0"/>
    <s v="4-SERVICIOS SOCIALES"/>
    <s v="4.2-Salud"/>
    <s v="4.2.02-Servicios hospitalarios"/>
    <s v="99-MULTIPROVINCIAL"/>
    <s v="00-N/A"/>
    <s v="0005-HOSPITAL CENTRAL FUERZAS  ARMADAS"/>
    <x v="0"/>
    <s v="2.3-MATERIALES Y SUMINISTROS"/>
    <s v="2.3.1-ALIMENTOS Y PRODUCTOS AGROFORESTALES"/>
    <s v="10-FONDO GENERAL"/>
  </r>
  <r>
    <s v="N"/>
    <n v="722483"/>
    <n v="2496000"/>
    <s v="0203-MINISTERIO DE DEFENSA"/>
    <x v="0"/>
    <x v="0"/>
    <x v="0"/>
    <s v="4-SERVICIOS SOCIALES"/>
    <s v="4.2-Salud"/>
    <s v="4.2.02-Servicios hospitalarios"/>
    <s v="99-MULTIPROVINCIAL"/>
    <s v="00-N/A"/>
    <s v="0005-HOSPITAL CENTRAL FUERZAS  ARMADAS"/>
    <x v="0"/>
    <s v="2.3-MATERIALES Y SUMINISTROS"/>
    <s v="2.3.1-ALIMENTOS Y PRODUCTOS AGROFORESTALES"/>
    <s v="20-FONDOS CON DESTINO ESPECÍFICO"/>
  </r>
  <r>
    <s v="N"/>
    <n v="281725"/>
    <n v="800000"/>
    <s v="0203-MINISTERIO DE DEFENSA"/>
    <x v="0"/>
    <x v="0"/>
    <x v="0"/>
    <s v="4-SERVICIOS SOCIALES"/>
    <s v="4.2-Salud"/>
    <s v="4.2.02-Servicios hospitalarios"/>
    <s v="99-MULTIPROVINCIAL"/>
    <s v="00-N/A"/>
    <s v="0005-HOSPITAL CENTRAL FUERZAS  ARMADAS"/>
    <x v="0"/>
    <s v="2.3-MATERIALES Y SUMINISTROS"/>
    <s v="2.3.2-TEXTILES Y VESTUARIOS"/>
    <s v="10-FONDO GENERAL"/>
  </r>
  <r>
    <s v="N"/>
    <n v="70564"/>
    <n v="0"/>
    <s v="0203-MINISTERIO DE DEFENSA"/>
    <x v="0"/>
    <x v="0"/>
    <x v="0"/>
    <s v="4-SERVICIOS SOCIALES"/>
    <s v="4.2-Salud"/>
    <s v="4.2.02-Servicios hospitalarios"/>
    <s v="99-MULTIPROVINCIAL"/>
    <s v="00-N/A"/>
    <s v="0005-HOSPITAL CENTRAL FUERZAS  ARMADAS"/>
    <x v="0"/>
    <s v="2.3-MATERIALES Y SUMINISTROS"/>
    <s v="2.3.2-TEXTILES Y VESTUARIOS"/>
    <s v="20-FONDOS CON DESTINO ESPECÍFICO"/>
  </r>
  <r>
    <s v="N"/>
    <n v="2798538.2"/>
    <n v="4670000"/>
    <s v="0203-MINISTERIO DE DEFENSA"/>
    <x v="0"/>
    <x v="0"/>
    <x v="0"/>
    <s v="4-SERVICIOS SOCIALES"/>
    <s v="4.2-Salud"/>
    <s v="4.2.02-Servicios hospitalarios"/>
    <s v="99-MULTIPROVINCIAL"/>
    <s v="00-N/A"/>
    <s v="0005-HOSPITAL CENTRAL FUERZAS  ARMADAS"/>
    <x v="0"/>
    <s v="2.3-MATERIALES Y SUMINISTROS"/>
    <s v="2.3.3-PAPEL, CARTÓN E IMPRESOS"/>
    <s v="10-FONDO GENERAL"/>
  </r>
  <r>
    <s v="N"/>
    <n v="1628151.96"/>
    <n v="0"/>
    <s v="0203-MINISTERIO DE DEFENSA"/>
    <x v="0"/>
    <x v="0"/>
    <x v="0"/>
    <s v="4-SERVICIOS SOCIALES"/>
    <s v="4.2-Salud"/>
    <s v="4.2.02-Servicios hospitalarios"/>
    <s v="99-MULTIPROVINCIAL"/>
    <s v="00-N/A"/>
    <s v="0005-HOSPITAL CENTRAL FUERZAS  ARMADAS"/>
    <x v="0"/>
    <s v="2.3-MATERIALES Y SUMINISTROS"/>
    <s v="2.3.3-PAPEL, CARTÓN E IMPRESOS"/>
    <s v="20-FONDOS CON DESTINO ESPECÍFICO"/>
  </r>
  <r>
    <s v="N"/>
    <n v="11416102.42"/>
    <n v="26000000"/>
    <s v="0203-MINISTERIO DE DEFENSA"/>
    <x v="0"/>
    <x v="0"/>
    <x v="0"/>
    <s v="4-SERVICIOS SOCIALES"/>
    <s v="4.2-Salud"/>
    <s v="4.2.02-Servicios hospitalarios"/>
    <s v="99-MULTIPROVINCIAL"/>
    <s v="00-N/A"/>
    <s v="0005-HOSPITAL CENTRAL FUERZAS  ARMADAS"/>
    <x v="0"/>
    <s v="2.3-MATERIALES Y SUMINISTROS"/>
    <s v="2.3.4-PRODUCTOS FARMACÉUTICOS"/>
    <s v="10-FONDO GENERAL"/>
  </r>
  <r>
    <s v="N"/>
    <n v="5345929.9400000004"/>
    <n v="24000000"/>
    <s v="0203-MINISTERIO DE DEFENSA"/>
    <x v="0"/>
    <x v="0"/>
    <x v="0"/>
    <s v="4-SERVICIOS SOCIALES"/>
    <s v="4.2-Salud"/>
    <s v="4.2.02-Servicios hospitalarios"/>
    <s v="99-MULTIPROVINCIAL"/>
    <s v="00-N/A"/>
    <s v="0005-HOSPITAL CENTRAL FUERZAS  ARMADAS"/>
    <x v="0"/>
    <s v="2.3-MATERIALES Y SUMINISTROS"/>
    <s v="2.3.4-PRODUCTOS FARMACÉUTICOS"/>
    <s v="20-FONDOS CON DESTINO ESPECÍFICO"/>
  </r>
  <r>
    <s v="N"/>
    <n v="0"/>
    <n v="100000"/>
    <s v="0203-MINISTERIO DE DEFENSA"/>
    <x v="0"/>
    <x v="0"/>
    <x v="0"/>
    <s v="4-SERVICIOS SOCIALES"/>
    <s v="4.2-Salud"/>
    <s v="4.2.02-Servicios hospitalarios"/>
    <s v="99-MULTIPROVINCIAL"/>
    <s v="00-N/A"/>
    <s v="0005-HOSPITAL CENTRAL FUERZAS  ARMADAS"/>
    <x v="0"/>
    <s v="2.3-MATERIALES Y SUMINISTROS"/>
    <s v="2.3.5-CUERO, CAUCHO Y PLÁSTICO"/>
    <s v="10-FONDO GENERAL"/>
  </r>
  <r>
    <s v="N"/>
    <n v="2035.5"/>
    <n v="0"/>
    <s v="0203-MINISTERIO DE DEFENSA"/>
    <x v="0"/>
    <x v="0"/>
    <x v="0"/>
    <s v="4-SERVICIOS SOCIALES"/>
    <s v="4.2-Salud"/>
    <s v="4.2.02-Servicios hospitalarios"/>
    <s v="99-MULTIPROVINCIAL"/>
    <s v="00-N/A"/>
    <s v="0005-HOSPITAL CENTRAL FUERZAS  ARMADAS"/>
    <x v="0"/>
    <s v="2.3-MATERIALES Y SUMINISTROS"/>
    <s v="2.3.5-CUERO, CAUCHO Y PLÁSTICO"/>
    <s v="20-FONDOS CON DESTINO ESPECÍFICO"/>
  </r>
  <r>
    <s v="N"/>
    <n v="0"/>
    <n v="490000"/>
    <s v="0203-MINISTERIO DE DEFENSA"/>
    <x v="0"/>
    <x v="0"/>
    <x v="0"/>
    <s v="4-SERVICIOS SOCIALES"/>
    <s v="4.2-Salud"/>
    <s v="4.2.02-Servicios hospitalarios"/>
    <s v="99-MULTIPROVINCIAL"/>
    <s v="00-N/A"/>
    <s v="0005-HOSPITAL CENTRAL FUERZAS  ARMADAS"/>
    <x v="0"/>
    <s v="2.3-MATERIALES Y SUMINISTROS"/>
    <s v="2.3.6-PRODUCTOS DE MINERALES, METÁLICOS Y NO METÁLICOS"/>
    <s v="10-FONDO GENERAL"/>
  </r>
  <r>
    <s v="N"/>
    <n v="780039.3"/>
    <n v="0"/>
    <s v="0203-MINISTERIO DE DEFENSA"/>
    <x v="0"/>
    <x v="0"/>
    <x v="0"/>
    <s v="4-SERVICIOS SOCIALES"/>
    <s v="4.2-Salud"/>
    <s v="4.2.02-Servicios hospitalarios"/>
    <s v="99-MULTIPROVINCIAL"/>
    <s v="00-N/A"/>
    <s v="0005-HOSPITAL CENTRAL FUERZAS  ARMADAS"/>
    <x v="0"/>
    <s v="2.3-MATERIALES Y SUMINISTROS"/>
    <s v="2.3.6-PRODUCTOS DE MINERALES, METÁLICOS Y NO METÁLICOS"/>
    <s v="20-FONDOS CON DESTINO ESPECÍFICO"/>
  </r>
  <r>
    <s v="N"/>
    <n v="10624045.109999999"/>
    <n v="34950000"/>
    <s v="0203-MINISTERIO DE DEFENSA"/>
    <x v="0"/>
    <x v="0"/>
    <x v="0"/>
    <s v="4-SERVICIOS SOCIALES"/>
    <s v="4.2-Salud"/>
    <s v="4.2.02-Servicios hospitalarios"/>
    <s v="99-MULTIPROVINCIAL"/>
    <s v="00-N/A"/>
    <s v="0005-HOSPITAL CENTRAL FUERZAS  ARMADAS"/>
    <x v="0"/>
    <s v="2.3-MATERIALES Y SUMINISTROS"/>
    <s v="2.3.7-COMBUSTIBLES, LUBRICANTES, PRODUCTOS QUÍMICOS Y CONEXOS"/>
    <s v="10-FONDO GENERAL"/>
  </r>
  <r>
    <s v="N"/>
    <n v="5588158.1500000004"/>
    <n v="12000000"/>
    <s v="0203-MINISTERIO DE DEFENSA"/>
    <x v="0"/>
    <x v="0"/>
    <x v="0"/>
    <s v="4-SERVICIOS SOCIALES"/>
    <s v="4.2-Salud"/>
    <s v="4.2.02-Servicios hospitalarios"/>
    <s v="99-MULTIPROVINCIAL"/>
    <s v="00-N/A"/>
    <s v="0005-HOSPITAL CENTRAL FUERZAS  ARMADAS"/>
    <x v="0"/>
    <s v="2.3-MATERIALES Y SUMINISTROS"/>
    <s v="2.3.7-COMBUSTIBLES, LUBRICANTES, PRODUCTOS QUÍMICOS Y CONEXOS"/>
    <s v="20-FONDOS CON DESTINO ESPECÍFICO"/>
  </r>
  <r>
    <s v="N"/>
    <n v="9874393.4299999997"/>
    <n v="34300000"/>
    <s v="0203-MINISTERIO DE DEFENSA"/>
    <x v="0"/>
    <x v="0"/>
    <x v="0"/>
    <s v="4-SERVICIOS SOCIALES"/>
    <s v="4.2-Salud"/>
    <s v="4.2.02-Servicios hospitalarios"/>
    <s v="99-MULTIPROVINCIAL"/>
    <s v="00-N/A"/>
    <s v="0005-HOSPITAL CENTRAL FUERZAS  ARMADAS"/>
    <x v="0"/>
    <s v="2.3-MATERIALES Y SUMINISTROS"/>
    <s v="2.3.9-PRODUCTOS Y ÚTILES VARIOS"/>
    <s v="10-FONDO GENERAL"/>
  </r>
  <r>
    <s v="N"/>
    <n v="17607838.109999999"/>
    <n v="48079419"/>
    <s v="0203-MINISTERIO DE DEFENSA"/>
    <x v="0"/>
    <x v="0"/>
    <x v="0"/>
    <s v="4-SERVICIOS SOCIALES"/>
    <s v="4.2-Salud"/>
    <s v="4.2.02-Servicios hospitalarios"/>
    <s v="99-MULTIPROVINCIAL"/>
    <s v="00-N/A"/>
    <s v="0005-HOSPITAL CENTRAL FUERZAS  ARMADAS"/>
    <x v="0"/>
    <s v="2.3-MATERIALES Y SUMINISTROS"/>
    <s v="2.3.9-PRODUCTOS Y ÚTILES VARIOS"/>
    <s v="20-FONDOS CON DESTINO ESPECÍFICO"/>
  </r>
  <r>
    <s v="N"/>
    <n v="5483028"/>
    <n v="14261063"/>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1-REMUNERACIONES Y CONTRIBUCIONES"/>
    <s v="2.1.1-REMUNERACIONES"/>
    <s v="10-FONDO GENERAL"/>
  </r>
  <r>
    <s v="N"/>
    <n v="15543.75"/>
    <n v="6185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1-REMUNERACIONES Y CONTRIBUCIONES"/>
    <s v="2.1.5-CONTRIBUCIONES A LA SEGURIDAD SOCIAL"/>
    <s v="10-FONDO GENERAL"/>
  </r>
  <r>
    <s v="N"/>
    <n v="120510.41"/>
    <n v="33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1-SERVICIOS BÁSICOS"/>
    <s v="10-FONDO GENERAL"/>
  </r>
  <r>
    <s v="N"/>
    <n v="26200"/>
    <n v="5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5-ALQUILERES Y RENTAS"/>
    <s v="20-FONDOS CON DESTINO ESPECÍFICO"/>
  </r>
  <r>
    <s v="N"/>
    <n v="15075"/>
    <n v="3562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6-SEGUROS"/>
    <s v="10-FONDO GENERAL"/>
  </r>
  <r>
    <s v="N"/>
    <n v="201384.68"/>
    <n v="2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7-SERVICIOS DE CONSERVACIÓN, REPARACIONES MENORES E INSTALACIONES TEMPORALES"/>
    <s v="20-FONDOS CON DESTINO ESPECÍFICO"/>
  </r>
  <r>
    <s v="N"/>
    <n v="0"/>
    <n v="4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8-OTROS SERVICIOS NO INCLUIDOS EN CONCEPTOS ANTERIORES"/>
    <s v="20-FONDOS CON DESTINO ESPECÍFICO"/>
  </r>
  <r>
    <s v="N"/>
    <n v="0"/>
    <n v="2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2-CONTRATACIÓN DE SERVICIOS"/>
    <s v="2.2.9-OTRAS CONTRATACIONES DE SERVICIOS"/>
    <s v="20-FONDOS CON DESTINO ESPECÍFICO"/>
  </r>
  <r>
    <s v="N"/>
    <n v="1693102.92"/>
    <n v="4065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1-ALIMENTOS Y PRODUCTOS AGROFORESTALES"/>
    <s v="10-FONDO GENERAL"/>
  </r>
  <r>
    <s v="N"/>
    <n v="469412"/>
    <n v="2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1-ALIMENTOS Y PRODUCTOS AGROFORESTALES"/>
    <s v="20-FONDOS CON DESTINO ESPECÍFICO"/>
  </r>
  <r>
    <s v="N"/>
    <n v="0"/>
    <n v="4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2-TEXTILES Y VESTUARIOS"/>
    <s v="10-FONDO GENERAL"/>
  </r>
  <r>
    <s v="N"/>
    <n v="0"/>
    <n v="5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2-TEXTILES Y VESTUARIOS"/>
    <s v="20-FONDOS CON DESTINO ESPECÍFICO"/>
  </r>
  <r>
    <s v="N"/>
    <n v="0"/>
    <n v="161832"/>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3-PAPEL, CARTÓN E IMPRESOS"/>
    <s v="10-FONDO GENERAL"/>
  </r>
  <r>
    <s v="N"/>
    <n v="0"/>
    <n v="43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3-PAPEL, CARTÓN E IMPRESOS"/>
    <s v="20-FONDOS CON DESTINO ESPECÍFICO"/>
  </r>
  <r>
    <s v="N"/>
    <n v="0"/>
    <n v="1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4-PRODUCTOS FARMACÉUTICOS"/>
    <s v="10-FONDO GENERAL"/>
  </r>
  <r>
    <s v="N"/>
    <n v="0"/>
    <n v="5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6-PRODUCTOS DE MINERALES, METÁLICOS Y NO METÁLICOS"/>
    <s v="20-FONDOS CON DESTINO ESPECÍFICO"/>
  </r>
  <r>
    <s v="N"/>
    <n v="921500"/>
    <n v="220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7-COMBUSTIBLES, LUBRICANTES, PRODUCTOS QUÍMICOS Y CONEXOS"/>
    <s v="10-FONDO GENERAL"/>
  </r>
  <r>
    <s v="N"/>
    <n v="411997"/>
    <n v="465561"/>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9-PRODUCTOS Y ÚTILES VARIOS"/>
    <s v="10-FONDO GENERAL"/>
  </r>
  <r>
    <s v="N"/>
    <n v="0"/>
    <n v="1440000"/>
    <s v="0203-MINISTERIO DE DEFENSA"/>
    <x v="0"/>
    <x v="0"/>
    <x v="0"/>
    <s v="4-SERVICIOS SOCIALES"/>
    <s v="4.3-Actividades deportivas, recreativas, culturales y religiosas"/>
    <s v="4.3.02-Servicios recreativos y deportivos"/>
    <s v="01-DISTRITO NACIONAL"/>
    <s v="00-N/A"/>
    <s v="0008-CONFEDERACIÓN DEPORTIVA DE LAS FUERZAS ARMADAS Y LA POLICÍA NACIONAL"/>
    <x v="0"/>
    <s v="2.3-MATERIALES Y SUMINISTROS"/>
    <s v="2.3.9-PRODUCTOS Y ÚTILES VARIOS"/>
    <s v="20-FONDOS CON DESTINO ESPECÍFICO"/>
  </r>
  <r>
    <s v="N"/>
    <n v="11034750"/>
    <n v="28781901"/>
    <s v="0203-MINISTERIO DE DEFENSA"/>
    <x v="0"/>
    <x v="0"/>
    <x v="0"/>
    <s v="4-SERVICIOS SOCIALES"/>
    <s v="4.4-Educación"/>
    <s v="4.4.04-Educación superior"/>
    <s v="32-SANTO DOMINGO"/>
    <s v="00-N/A"/>
    <s v="0003-ESCUELA DE GRADUADOS DE ESTUDIOS MILITARES DEL EJERCITO DE REP. DOM."/>
    <x v="0"/>
    <s v="2.1-REMUNERACIONES Y CONTRIBUCIONES"/>
    <s v="2.1.1-REMUNERACIONES"/>
    <s v="10-FONDO GENERAL"/>
  </r>
  <r>
    <s v="N"/>
    <n v="194340.4"/>
    <n v="495604"/>
    <s v="0203-MINISTERIO DE DEFENSA"/>
    <x v="0"/>
    <x v="0"/>
    <x v="0"/>
    <s v="4-SERVICIOS SOCIALES"/>
    <s v="4.4-Educación"/>
    <s v="4.4.04-Educación superior"/>
    <s v="32-SANTO DOMINGO"/>
    <s v="00-N/A"/>
    <s v="0003-ESCUELA DE GRADUADOS DE ESTUDIOS MILITARES DEL EJERCITO DE REP. DOM."/>
    <x v="0"/>
    <s v="2.1-REMUNERACIONES Y CONTRIBUCIONES"/>
    <s v="2.1.5-CONTRIBUCIONES A LA SEGURIDAD SOCIAL"/>
    <s v="10-FONDO GENERAL"/>
  </r>
  <r>
    <s v="N"/>
    <n v="124997.4"/>
    <n v="300000"/>
    <s v="0203-MINISTERIO DE DEFENSA"/>
    <x v="0"/>
    <x v="0"/>
    <x v="0"/>
    <s v="4-SERVICIOS SOCIALES"/>
    <s v="4.4-Educación"/>
    <s v="4.4.04-Educación superior"/>
    <s v="32-SANTO DOMINGO"/>
    <s v="00-N/A"/>
    <s v="0003-ESCUELA DE GRADUADOS DE ESTUDIOS MILITARES DEL EJERCITO DE REP. DOM."/>
    <x v="0"/>
    <s v="2.2-CONTRATACIÓN DE SERVICIOS"/>
    <s v="2.2.2-PUBLICIDAD, IMPRESIÓN Y ENCUADERNACIÓN"/>
    <s v="10-FONDO GENERAL"/>
  </r>
  <r>
    <s v="N"/>
    <n v="0"/>
    <n v="350000"/>
    <s v="0203-MINISTERIO DE DEFENSA"/>
    <x v="0"/>
    <x v="0"/>
    <x v="0"/>
    <s v="4-SERVICIOS SOCIALES"/>
    <s v="4.4-Educación"/>
    <s v="4.4.04-Educación superior"/>
    <s v="32-SANTO DOMINGO"/>
    <s v="00-N/A"/>
    <s v="0003-ESCUELA DE GRADUADOS DE ESTUDIOS MILITARES DEL EJERCITO DE REP. DOM."/>
    <x v="0"/>
    <s v="2.2-CONTRATACIÓN DE SERVICIOS"/>
    <s v="2.2.3-VIÁTICOS"/>
    <s v="10-FONDO GENERAL"/>
  </r>
  <r>
    <s v="N"/>
    <n v="0"/>
    <n v="3500000"/>
    <s v="0203-MINISTERIO DE DEFENSA"/>
    <x v="0"/>
    <x v="0"/>
    <x v="0"/>
    <s v="4-SERVICIOS SOCIALES"/>
    <s v="4.4-Educación"/>
    <s v="4.4.04-Educación superior"/>
    <s v="32-SANTO DOMINGO"/>
    <s v="00-N/A"/>
    <s v="0003-ESCUELA DE GRADUADOS DE ESTUDIOS MILITARES DEL EJERCITO DE REP. DOM."/>
    <x v="0"/>
    <s v="2.2-CONTRATACIÓN DE SERVICIOS"/>
    <s v="2.2.4-TRANSPORTE Y ALMACENAJE"/>
    <s v="10-FONDO GENERAL"/>
  </r>
  <r>
    <s v="N"/>
    <n v="101952"/>
    <n v="460000"/>
    <s v="0203-MINISTERIO DE DEFENSA"/>
    <x v="0"/>
    <x v="0"/>
    <x v="0"/>
    <s v="4-SERVICIOS SOCIALES"/>
    <s v="4.4-Educación"/>
    <s v="4.4.04-Educación superior"/>
    <s v="32-SANTO DOMINGO"/>
    <s v="00-N/A"/>
    <s v="0003-ESCUELA DE GRADUADOS DE ESTUDIOS MILITARES DEL EJERCITO DE REP. DOM."/>
    <x v="0"/>
    <s v="2.2-CONTRATACIÓN DE SERVICIOS"/>
    <s v="2.2.5-ALQUILERES Y RENTAS"/>
    <s v="10-FONDO GENERAL"/>
  </r>
  <r>
    <s v="N"/>
    <n v="1258059.3600000001"/>
    <n v="2063865"/>
    <s v="0203-MINISTERIO DE DEFENSA"/>
    <x v="0"/>
    <x v="0"/>
    <x v="0"/>
    <s v="4-SERVICIOS SOCIALES"/>
    <s v="4.4-Educación"/>
    <s v="4.4.04-Educación superior"/>
    <s v="32-SANTO DOMINGO"/>
    <s v="00-N/A"/>
    <s v="0003-ESCUELA DE GRADUADOS DE ESTUDIOS MILITARES DEL EJERCITO DE REP. DOM."/>
    <x v="0"/>
    <s v="2.2-CONTRATACIÓN DE SERVICIOS"/>
    <s v="2.2.7-SERVICIOS DE CONSERVACIÓN, REPARACIONES MENORES E INSTALACIONES TEMPORALES"/>
    <s v="10-FONDO GENERAL"/>
  </r>
  <r>
    <s v="N"/>
    <n v="436041.5"/>
    <n v="2400000"/>
    <s v="0203-MINISTERIO DE DEFENSA"/>
    <x v="0"/>
    <x v="0"/>
    <x v="0"/>
    <s v="4-SERVICIOS SOCIALES"/>
    <s v="4.4-Educación"/>
    <s v="4.4.04-Educación superior"/>
    <s v="32-SANTO DOMINGO"/>
    <s v="00-N/A"/>
    <s v="0003-ESCUELA DE GRADUADOS DE ESTUDIOS MILITARES DEL EJERCITO DE REP. DOM."/>
    <x v="0"/>
    <s v="2.2-CONTRATACIÓN DE SERVICIOS"/>
    <s v="2.2.8-OTROS SERVICIOS NO INCLUIDOS EN CONCEPTOS ANTERIORES"/>
    <s v="10-FONDO GENERAL"/>
  </r>
  <r>
    <s v="N"/>
    <n v="563698.98"/>
    <n v="900000"/>
    <s v="0203-MINISTERIO DE DEFENSA"/>
    <x v="0"/>
    <x v="0"/>
    <x v="0"/>
    <s v="4-SERVICIOS SOCIALES"/>
    <s v="4.4-Educación"/>
    <s v="4.4.04-Educación superior"/>
    <s v="32-SANTO DOMINGO"/>
    <s v="00-N/A"/>
    <s v="0003-ESCUELA DE GRADUADOS DE ESTUDIOS MILITARES DEL EJERCITO DE REP. DOM."/>
    <x v="0"/>
    <s v="2.2-CONTRATACIÓN DE SERVICIOS"/>
    <s v="2.2.9-OTRAS CONTRATACIONES DE SERVICIOS"/>
    <s v="10-FONDO GENERAL"/>
  </r>
  <r>
    <s v="N"/>
    <n v="2097556"/>
    <n v="5290000"/>
    <s v="0203-MINISTERIO DE DEFENSA"/>
    <x v="0"/>
    <x v="0"/>
    <x v="0"/>
    <s v="4-SERVICIOS SOCIALES"/>
    <s v="4.4-Educación"/>
    <s v="4.4.04-Educación superior"/>
    <s v="32-SANTO DOMINGO"/>
    <s v="00-N/A"/>
    <s v="0003-ESCUELA DE GRADUADOS DE ESTUDIOS MILITARES DEL EJERCITO DE REP. DOM."/>
    <x v="0"/>
    <s v="2.3-MATERIALES Y SUMINISTROS"/>
    <s v="2.3.1-ALIMENTOS Y PRODUCTOS AGROFORESTALES"/>
    <s v="10-FONDO GENERAL"/>
  </r>
  <r>
    <s v="N"/>
    <n v="267978"/>
    <n v="1250328"/>
    <s v="0203-MINISTERIO DE DEFENSA"/>
    <x v="0"/>
    <x v="0"/>
    <x v="0"/>
    <s v="4-SERVICIOS SOCIALES"/>
    <s v="4.4-Educación"/>
    <s v="4.4.04-Educación superior"/>
    <s v="32-SANTO DOMINGO"/>
    <s v="00-N/A"/>
    <s v="0003-ESCUELA DE GRADUADOS DE ESTUDIOS MILITARES DEL EJERCITO DE REP. DOM."/>
    <x v="0"/>
    <s v="2.3-MATERIALES Y SUMINISTROS"/>
    <s v="2.3.2-TEXTILES Y VESTUARIOS"/>
    <s v="10-FONDO GENERAL"/>
  </r>
  <r>
    <s v="N"/>
    <n v="51094"/>
    <n v="500000"/>
    <s v="0203-MINISTERIO DE DEFENSA"/>
    <x v="0"/>
    <x v="0"/>
    <x v="0"/>
    <s v="4-SERVICIOS SOCIALES"/>
    <s v="4.4-Educación"/>
    <s v="4.4.04-Educación superior"/>
    <s v="32-SANTO DOMINGO"/>
    <s v="00-N/A"/>
    <s v="0003-ESCUELA DE GRADUADOS DE ESTUDIOS MILITARES DEL EJERCITO DE REP. DOM."/>
    <x v="0"/>
    <s v="2.3-MATERIALES Y SUMINISTROS"/>
    <s v="2.3.3-PAPEL, CARTÓN E IMPRESOS"/>
    <s v="10-FONDO GENERAL"/>
  </r>
  <r>
    <s v="N"/>
    <n v="0"/>
    <n v="200000"/>
    <s v="0203-MINISTERIO DE DEFENSA"/>
    <x v="0"/>
    <x v="0"/>
    <x v="0"/>
    <s v="4-SERVICIOS SOCIALES"/>
    <s v="4.4-Educación"/>
    <s v="4.4.04-Educación superior"/>
    <s v="32-SANTO DOMINGO"/>
    <s v="00-N/A"/>
    <s v="0003-ESCUELA DE GRADUADOS DE ESTUDIOS MILITARES DEL EJERCITO DE REP. DOM."/>
    <x v="0"/>
    <s v="2.3-MATERIALES Y SUMINISTROS"/>
    <s v="2.3.4-PRODUCTOS FARMACÉUTICOS"/>
    <s v="10-FONDO GENERAL"/>
  </r>
  <r>
    <s v="N"/>
    <n v="0"/>
    <n v="200000"/>
    <s v="0203-MINISTERIO DE DEFENSA"/>
    <x v="0"/>
    <x v="0"/>
    <x v="0"/>
    <s v="4-SERVICIOS SOCIALES"/>
    <s v="4.4-Educación"/>
    <s v="4.4.04-Educación superior"/>
    <s v="32-SANTO DOMINGO"/>
    <s v="00-N/A"/>
    <s v="0003-ESCUELA DE GRADUADOS DE ESTUDIOS MILITARES DEL EJERCITO DE REP. DOM."/>
    <x v="0"/>
    <s v="2.3-MATERIALES Y SUMINISTROS"/>
    <s v="2.3.5-CUERO, CAUCHO Y PLÁSTICO"/>
    <s v="10-FONDO GENERAL"/>
  </r>
  <r>
    <s v="N"/>
    <n v="0"/>
    <n v="3700000"/>
    <s v="0203-MINISTERIO DE DEFENSA"/>
    <x v="0"/>
    <x v="0"/>
    <x v="0"/>
    <s v="4-SERVICIOS SOCIALES"/>
    <s v="4.4-Educación"/>
    <s v="4.4.04-Educación superior"/>
    <s v="32-SANTO DOMINGO"/>
    <s v="00-N/A"/>
    <s v="0003-ESCUELA DE GRADUADOS DE ESTUDIOS MILITARES DEL EJERCITO DE REP. DOM."/>
    <x v="0"/>
    <s v="2.3-MATERIALES Y SUMINISTROS"/>
    <s v="2.3.6-PRODUCTOS DE MINERALES, METÁLICOS Y NO METÁLICOS"/>
    <s v="10-FONDO GENERAL"/>
  </r>
  <r>
    <s v="N"/>
    <n v="763794.2"/>
    <n v="2320000"/>
    <s v="0203-MINISTERIO DE DEFENSA"/>
    <x v="0"/>
    <x v="0"/>
    <x v="0"/>
    <s v="4-SERVICIOS SOCIALES"/>
    <s v="4.4-Educación"/>
    <s v="4.4.04-Educación superior"/>
    <s v="32-SANTO DOMINGO"/>
    <s v="00-N/A"/>
    <s v="0003-ESCUELA DE GRADUADOS DE ESTUDIOS MILITARES DEL EJERCITO DE REP. DOM."/>
    <x v="0"/>
    <s v="2.3-MATERIALES Y SUMINISTROS"/>
    <s v="2.3.7-COMBUSTIBLES, LUBRICANTES, PRODUCTOS QUÍMICOS Y CONEXOS"/>
    <s v="10-FONDO GENERAL"/>
  </r>
  <r>
    <s v="N"/>
    <n v="445323.03"/>
    <n v="1370000"/>
    <s v="0203-MINISTERIO DE DEFENSA"/>
    <x v="0"/>
    <x v="0"/>
    <x v="0"/>
    <s v="4-SERVICIOS SOCIALES"/>
    <s v="4.4-Educación"/>
    <s v="4.4.04-Educación superior"/>
    <s v="32-SANTO DOMINGO"/>
    <s v="00-N/A"/>
    <s v="0003-ESCUELA DE GRADUADOS DE ESTUDIOS MILITARES DEL EJERCITO DE REP. DOM."/>
    <x v="0"/>
    <s v="2.3-MATERIALES Y SUMINISTROS"/>
    <s v="2.3.9-PRODUCTOS Y ÚTILES VARIOS"/>
    <s v="10-FONDO GENERAL"/>
  </r>
  <r>
    <s v="N"/>
    <n v="8421729.9299999997"/>
    <n v="27551876"/>
    <s v="0203-MINISTERIO DE DEFENSA"/>
    <x v="0"/>
    <x v="0"/>
    <x v="0"/>
    <s v="4-SERVICIOS SOCIALES"/>
    <s v="4.4-Educación"/>
    <s v="4.4.04-Educación superior"/>
    <s v="99-MULTIPROVINCIAL"/>
    <s v="00-N/A"/>
    <s v="0007-ESCUELA DE GRADUADOS DE DOCTRINA CONJUNTA GENERAL DE DIV. GREGORIO LUPERÓN (EGDC)"/>
    <x v="0"/>
    <s v="2.1-REMUNERACIONES Y CONTRIBUCIONES"/>
    <s v="2.1.1-REMUNERACIONES"/>
    <s v="10-FONDO GENERAL"/>
  </r>
  <r>
    <s v="N"/>
    <n v="1050000"/>
    <n v="3840000"/>
    <s v="0203-MINISTERIO DE DEFENSA"/>
    <x v="0"/>
    <x v="0"/>
    <x v="0"/>
    <s v="4-SERVICIOS SOCIALES"/>
    <s v="4.4-Educación"/>
    <s v="4.4.04-Educación superior"/>
    <s v="99-MULTIPROVINCIAL"/>
    <s v="00-N/A"/>
    <s v="0007-ESCUELA DE GRADUADOS DE DOCTRINA CONJUNTA GENERAL DE DIV. GREGORIO LUPERÓN (EGDC)"/>
    <x v="0"/>
    <s v="2.1-REMUNERACIONES Y CONTRIBUCIONES"/>
    <s v="2.1.2-SOBRESUELDOS"/>
    <s v="10-FONDO GENERAL"/>
  </r>
  <r>
    <s v="N"/>
    <n v="206761.5"/>
    <n v="593951"/>
    <s v="0203-MINISTERIO DE DEFENSA"/>
    <x v="0"/>
    <x v="0"/>
    <x v="0"/>
    <s v="4-SERVICIOS SOCIALES"/>
    <s v="4.4-Educación"/>
    <s v="4.4.04-Educación superior"/>
    <s v="99-MULTIPROVINCIAL"/>
    <s v="00-N/A"/>
    <s v="0007-ESCUELA DE GRADUADOS DE DOCTRINA CONJUNTA GENERAL DE DIV. GREGORIO LUPERÓN (EGDC)"/>
    <x v="0"/>
    <s v="2.1-REMUNERACIONES Y CONTRIBUCIONES"/>
    <s v="2.1.5-CONTRIBUCIONES A LA SEGURIDAD SOCIAL"/>
    <s v="10-FONDO GENERAL"/>
  </r>
  <r>
    <s v="N"/>
    <n v="0"/>
    <n v="552000"/>
    <s v="0203-MINISTERIO DE DEFENSA"/>
    <x v="0"/>
    <x v="0"/>
    <x v="0"/>
    <s v="4-SERVICIOS SOCIALES"/>
    <s v="4.4-Educación"/>
    <s v="4.4.04-Educación superior"/>
    <s v="99-MULTIPROVINCIAL"/>
    <s v="00-N/A"/>
    <s v="0007-ESCUELA DE GRADUADOS DE DOCTRINA CONJUNTA GENERAL DE DIV. GREGORIO LUPERÓN (EGDC)"/>
    <x v="0"/>
    <s v="2.2-CONTRATACIÓN DE SERVICIOS"/>
    <s v="2.2.3-VIÁTICOS"/>
    <s v="10-FONDO GENERAL"/>
  </r>
  <r>
    <s v="N"/>
    <n v="0"/>
    <n v="2700000"/>
    <s v="0203-MINISTERIO DE DEFENSA"/>
    <x v="0"/>
    <x v="0"/>
    <x v="0"/>
    <s v="4-SERVICIOS SOCIALES"/>
    <s v="4.4-Educación"/>
    <s v="4.4.04-Educación superior"/>
    <s v="99-MULTIPROVINCIAL"/>
    <s v="00-N/A"/>
    <s v="0007-ESCUELA DE GRADUADOS DE DOCTRINA CONJUNTA GENERAL DE DIV. GREGORIO LUPERÓN (EGDC)"/>
    <x v="0"/>
    <s v="2.2-CONTRATACIÓN DE SERVICIOS"/>
    <s v="2.2.4-TRANSPORTE Y ALMACENAJE"/>
    <s v="10-FONDO GENERAL"/>
  </r>
  <r>
    <s v="N"/>
    <n v="219636"/>
    <n v="2092578"/>
    <s v="0203-MINISTERIO DE DEFENSA"/>
    <x v="0"/>
    <x v="0"/>
    <x v="0"/>
    <s v="4-SERVICIOS SOCIALES"/>
    <s v="4.4-Educación"/>
    <s v="4.4.04-Educación superior"/>
    <s v="99-MULTIPROVINCIAL"/>
    <s v="00-N/A"/>
    <s v="0007-ESCUELA DE GRADUADOS DE DOCTRINA CONJUNTA GENERAL DE DIV. GREGORIO LUPERÓN (EGDC)"/>
    <x v="0"/>
    <s v="2.2-CONTRATACIÓN DE SERVICIOS"/>
    <s v="2.2.5-ALQUILERES Y RENTAS"/>
    <s v="10-FONDO GENERAL"/>
  </r>
  <r>
    <s v="N"/>
    <n v="118590"/>
    <n v="350000"/>
    <s v="0203-MINISTERIO DE DEFENSA"/>
    <x v="0"/>
    <x v="0"/>
    <x v="0"/>
    <s v="4-SERVICIOS SOCIALES"/>
    <s v="4.4-Educación"/>
    <s v="4.4.04-Educación superior"/>
    <s v="99-MULTIPROVINCIAL"/>
    <s v="00-N/A"/>
    <s v="0007-ESCUELA DE GRADUADOS DE DOCTRINA CONJUNTA GENERAL DE DIV. GREGORIO LUPERÓN (EGDC)"/>
    <x v="0"/>
    <s v="2.2-CONTRATACIÓN DE SERVICIOS"/>
    <s v="2.2.6-SEGUROS"/>
    <s v="10-FONDO GENERAL"/>
  </r>
  <r>
    <s v="N"/>
    <n v="1343697.84"/>
    <n v="1771738"/>
    <s v="0203-MINISTERIO DE DEFENSA"/>
    <x v="0"/>
    <x v="0"/>
    <x v="0"/>
    <s v="4-SERVICIOS SOCIALES"/>
    <s v="4.4-Educación"/>
    <s v="4.4.04-Educación superior"/>
    <s v="99-MULTIPROVINCIAL"/>
    <s v="00-N/A"/>
    <s v="0007-ESCUELA DE GRADUADOS DE DOCTRINA CONJUNTA GENERAL DE DIV. GREGORIO LUPERÓN (EGDC)"/>
    <x v="0"/>
    <s v="2.2-CONTRATACIÓN DE SERVICIOS"/>
    <s v="2.2.7-SERVICIOS DE CONSERVACIÓN, REPARACIONES MENORES E INSTALACIONES TEMPORALES"/>
    <s v="10-FONDO GENERAL"/>
  </r>
  <r>
    <s v="N"/>
    <n v="458800"/>
    <n v="3084376"/>
    <s v="0203-MINISTERIO DE DEFENSA"/>
    <x v="0"/>
    <x v="0"/>
    <x v="0"/>
    <s v="4-SERVICIOS SOCIALES"/>
    <s v="4.4-Educación"/>
    <s v="4.4.04-Educación superior"/>
    <s v="99-MULTIPROVINCIAL"/>
    <s v="00-N/A"/>
    <s v="0007-ESCUELA DE GRADUADOS DE DOCTRINA CONJUNTA GENERAL DE DIV. GREGORIO LUPERÓN (EGDC)"/>
    <x v="0"/>
    <s v="2.2-CONTRATACIÓN DE SERVICIOS"/>
    <s v="2.2.8-OTROS SERVICIOS NO INCLUIDOS EN CONCEPTOS ANTERIORES"/>
    <s v="10-FONDO GENERAL"/>
  </r>
  <r>
    <s v="N"/>
    <n v="877359.44"/>
    <n v="2926886"/>
    <s v="0203-MINISTERIO DE DEFENSA"/>
    <x v="0"/>
    <x v="0"/>
    <x v="0"/>
    <s v="4-SERVICIOS SOCIALES"/>
    <s v="4.4-Educación"/>
    <s v="4.4.04-Educación superior"/>
    <s v="99-MULTIPROVINCIAL"/>
    <s v="00-N/A"/>
    <s v="0007-ESCUELA DE GRADUADOS DE DOCTRINA CONJUNTA GENERAL DE DIV. GREGORIO LUPERÓN (EGDC)"/>
    <x v="0"/>
    <s v="2.2-CONTRATACIÓN DE SERVICIOS"/>
    <s v="2.2.9-OTRAS CONTRATACIONES DE SERVICIOS"/>
    <s v="10-FONDO GENERAL"/>
  </r>
  <r>
    <s v="N"/>
    <n v="2053240"/>
    <n v="3732000"/>
    <s v="0203-MINISTERIO DE DEFENSA"/>
    <x v="0"/>
    <x v="0"/>
    <x v="0"/>
    <s v="4-SERVICIOS SOCIALES"/>
    <s v="4.4-Educación"/>
    <s v="4.4.04-Educación superior"/>
    <s v="99-MULTIPROVINCIAL"/>
    <s v="00-N/A"/>
    <s v="0007-ESCUELA DE GRADUADOS DE DOCTRINA CONJUNTA GENERAL DE DIV. GREGORIO LUPERÓN (EGDC)"/>
    <x v="0"/>
    <s v="2.3-MATERIALES Y SUMINISTROS"/>
    <s v="2.3.1-ALIMENTOS Y PRODUCTOS AGROFORESTALES"/>
    <s v="10-FONDO GENERAL"/>
  </r>
  <r>
    <s v="N"/>
    <n v="357740.6"/>
    <n v="1300000"/>
    <s v="0203-MINISTERIO DE DEFENSA"/>
    <x v="0"/>
    <x v="0"/>
    <x v="0"/>
    <s v="4-SERVICIOS SOCIALES"/>
    <s v="4.4-Educación"/>
    <s v="4.4.04-Educación superior"/>
    <s v="99-MULTIPROVINCIAL"/>
    <s v="00-N/A"/>
    <s v="0007-ESCUELA DE GRADUADOS DE DOCTRINA CONJUNTA GENERAL DE DIV. GREGORIO LUPERÓN (EGDC)"/>
    <x v="0"/>
    <s v="2.3-MATERIALES Y SUMINISTROS"/>
    <s v="2.3.2-TEXTILES Y VESTUARIOS"/>
    <s v="10-FONDO GENERAL"/>
  </r>
  <r>
    <s v="N"/>
    <n v="91025.2"/>
    <n v="700000"/>
    <s v="0203-MINISTERIO DE DEFENSA"/>
    <x v="0"/>
    <x v="0"/>
    <x v="0"/>
    <s v="4-SERVICIOS SOCIALES"/>
    <s v="4.4-Educación"/>
    <s v="4.4.04-Educación superior"/>
    <s v="99-MULTIPROVINCIAL"/>
    <s v="00-N/A"/>
    <s v="0007-ESCUELA DE GRADUADOS DE DOCTRINA CONJUNTA GENERAL DE DIV. GREGORIO LUPERÓN (EGDC)"/>
    <x v="0"/>
    <s v="2.3-MATERIALES Y SUMINISTROS"/>
    <s v="2.3.3-PAPEL, CARTÓN E IMPRESOS"/>
    <s v="10-FONDO GENERAL"/>
  </r>
  <r>
    <s v="N"/>
    <n v="0"/>
    <n v="1764000"/>
    <s v="0203-MINISTERIO DE DEFENSA"/>
    <x v="0"/>
    <x v="0"/>
    <x v="0"/>
    <s v="4-SERVICIOS SOCIALES"/>
    <s v="4.4-Educación"/>
    <s v="4.4.04-Educación superior"/>
    <s v="99-MULTIPROVINCIAL"/>
    <s v="00-N/A"/>
    <s v="0007-ESCUELA DE GRADUADOS DE DOCTRINA CONJUNTA GENERAL DE DIV. GREGORIO LUPERÓN (EGDC)"/>
    <x v="0"/>
    <s v="2.3-MATERIALES Y SUMINISTROS"/>
    <s v="2.3.4-PRODUCTOS FARMACÉUTICOS"/>
    <s v="10-FONDO GENERAL"/>
  </r>
  <r>
    <s v="N"/>
    <n v="0"/>
    <n v="90000"/>
    <s v="0203-MINISTERIO DE DEFENSA"/>
    <x v="0"/>
    <x v="0"/>
    <x v="0"/>
    <s v="4-SERVICIOS SOCIALES"/>
    <s v="4.4-Educación"/>
    <s v="4.4.04-Educación superior"/>
    <s v="99-MULTIPROVINCIAL"/>
    <s v="00-N/A"/>
    <s v="0007-ESCUELA DE GRADUADOS DE DOCTRINA CONJUNTA GENERAL DE DIV. GREGORIO LUPERÓN (EGDC)"/>
    <x v="0"/>
    <s v="2.3-MATERIALES Y SUMINISTROS"/>
    <s v="2.3.5-CUERO, CAUCHO Y PLÁSTICO"/>
    <s v="10-FONDO GENERAL"/>
  </r>
  <r>
    <s v="N"/>
    <n v="0"/>
    <n v="187955"/>
    <s v="0203-MINISTERIO DE DEFENSA"/>
    <x v="0"/>
    <x v="0"/>
    <x v="0"/>
    <s v="4-SERVICIOS SOCIALES"/>
    <s v="4.4-Educación"/>
    <s v="4.4.04-Educación superior"/>
    <s v="99-MULTIPROVINCIAL"/>
    <s v="00-N/A"/>
    <s v="0007-ESCUELA DE GRADUADOS DE DOCTRINA CONJUNTA GENERAL DE DIV. GREGORIO LUPERÓN (EGDC)"/>
    <x v="0"/>
    <s v="2.3-MATERIALES Y SUMINISTROS"/>
    <s v="2.3.6-PRODUCTOS DE MINERALES, METÁLICOS Y NO METÁLICOS"/>
    <s v="10-FONDO GENERAL"/>
  </r>
  <r>
    <s v="N"/>
    <n v="1250000"/>
    <n v="3232060"/>
    <s v="0203-MINISTERIO DE DEFENSA"/>
    <x v="0"/>
    <x v="0"/>
    <x v="0"/>
    <s v="4-SERVICIOS SOCIALES"/>
    <s v="4.4-Educación"/>
    <s v="4.4.04-Educación superior"/>
    <s v="99-MULTIPROVINCIAL"/>
    <s v="00-N/A"/>
    <s v="0007-ESCUELA DE GRADUADOS DE DOCTRINA CONJUNTA GENERAL DE DIV. GREGORIO LUPERÓN (EGDC)"/>
    <x v="0"/>
    <s v="2.3-MATERIALES Y SUMINISTROS"/>
    <s v="2.3.7-COMBUSTIBLES, LUBRICANTES, PRODUCTOS QUÍMICOS Y CONEXOS"/>
    <s v="10-FONDO GENERAL"/>
  </r>
  <r>
    <s v="N"/>
    <n v="261875.5"/>
    <n v="1714634"/>
    <s v="0203-MINISTERIO DE DEFENSA"/>
    <x v="0"/>
    <x v="0"/>
    <x v="0"/>
    <s v="4-SERVICIOS SOCIALES"/>
    <s v="4.4-Educación"/>
    <s v="4.4.04-Educación superior"/>
    <s v="99-MULTIPROVINCIAL"/>
    <s v="00-N/A"/>
    <s v="0007-ESCUELA DE GRADUADOS DE DOCTRINA CONJUNTA GENERAL DE DIV. GREGORIO LUPERÓN (EGDC)"/>
    <x v="0"/>
    <s v="2.3-MATERIALES Y SUMINISTROS"/>
    <s v="2.3.9-PRODUCTOS Y ÚTILES VARIOS"/>
    <s v="10-FONDO GENERAL"/>
  </r>
  <r>
    <s v="N"/>
    <n v="8390200"/>
    <n v="27609400"/>
    <s v="0203-MINISTERIO DE DEFENSA"/>
    <x v="0"/>
    <x v="0"/>
    <x v="0"/>
    <s v="4-SERVICIOS SOCIALES"/>
    <s v="4.4-Educación"/>
    <s v="4.4.04-Educación superior"/>
    <s v="99-MULTIPROVINCIAL"/>
    <s v="00-N/A"/>
    <s v="0010-'ESCUELA DE GRADUADOS DE ALTOS ESTUDIOS ESTRATÉGICOS' (EGAEE)"/>
    <x v="0"/>
    <s v="2.1-REMUNERACIONES Y CONTRIBUCIONES"/>
    <s v="2.1.1-REMUNERACIONES"/>
    <s v="10-FONDO GENERAL"/>
  </r>
  <r>
    <s v="N"/>
    <n v="350000"/>
    <n v="3000000"/>
    <s v="0203-MINISTERIO DE DEFENSA"/>
    <x v="0"/>
    <x v="0"/>
    <x v="0"/>
    <s v="4-SERVICIOS SOCIALES"/>
    <s v="4.4-Educación"/>
    <s v="4.4.04-Educación superior"/>
    <s v="99-MULTIPROVINCIAL"/>
    <s v="00-N/A"/>
    <s v="0010-'ESCUELA DE GRADUADOS DE ALTOS ESTUDIOS ESTRATÉGICOS' (EGAEE)"/>
    <x v="0"/>
    <s v="2.1-REMUNERACIONES Y CONTRIBUCIONES"/>
    <s v="2.1.2-SOBRESUELDOS"/>
    <s v="10-FONDO GENERAL"/>
  </r>
  <r>
    <s v="N"/>
    <n v="185828.48000000001"/>
    <n v="585552"/>
    <s v="0203-MINISTERIO DE DEFENSA"/>
    <x v="0"/>
    <x v="0"/>
    <x v="0"/>
    <s v="4-SERVICIOS SOCIALES"/>
    <s v="4.4-Educación"/>
    <s v="4.4.04-Educación superior"/>
    <s v="99-MULTIPROVINCIAL"/>
    <s v="00-N/A"/>
    <s v="0010-'ESCUELA DE GRADUADOS DE ALTOS ESTUDIOS ESTRATÉGICOS' (EGAEE)"/>
    <x v="0"/>
    <s v="2.1-REMUNERACIONES Y CONTRIBUCIONES"/>
    <s v="2.1.5-CONTRIBUCIONES A LA SEGURIDAD SOCIAL"/>
    <s v="10-FONDO GENERAL"/>
  </r>
  <r>
    <s v="N"/>
    <n v="0"/>
    <n v="50000"/>
    <s v="0203-MINISTERIO DE DEFENSA"/>
    <x v="0"/>
    <x v="0"/>
    <x v="0"/>
    <s v="4-SERVICIOS SOCIALES"/>
    <s v="4.4-Educación"/>
    <s v="4.4.04-Educación superior"/>
    <s v="99-MULTIPROVINCIAL"/>
    <s v="00-N/A"/>
    <s v="0010-'ESCUELA DE GRADUADOS DE ALTOS ESTUDIOS ESTRATÉGICOS' (EGAEE)"/>
    <x v="0"/>
    <s v="2.2-CONTRATACIÓN DE SERVICIOS"/>
    <s v="2.2.2-PUBLICIDAD, IMPRESIÓN Y ENCUADERNACIÓN"/>
    <s v="10-FONDO GENERAL"/>
  </r>
  <r>
    <s v="N"/>
    <n v="0"/>
    <n v="900000"/>
    <s v="0203-MINISTERIO DE DEFENSA"/>
    <x v="0"/>
    <x v="0"/>
    <x v="0"/>
    <s v="4-SERVICIOS SOCIALES"/>
    <s v="4.4-Educación"/>
    <s v="4.4.04-Educación superior"/>
    <s v="99-MULTIPROVINCIAL"/>
    <s v="00-N/A"/>
    <s v="0010-'ESCUELA DE GRADUADOS DE ALTOS ESTUDIOS ESTRATÉGICOS' (EGAEE)"/>
    <x v="0"/>
    <s v="2.2-CONTRATACIÓN DE SERVICIOS"/>
    <s v="2.2.3-VIÁTICOS"/>
    <s v="10-FONDO GENERAL"/>
  </r>
  <r>
    <s v="N"/>
    <n v="0"/>
    <n v="550000"/>
    <s v="0203-MINISTERIO DE DEFENSA"/>
    <x v="0"/>
    <x v="0"/>
    <x v="0"/>
    <s v="4-SERVICIOS SOCIALES"/>
    <s v="4.4-Educación"/>
    <s v="4.4.04-Educación superior"/>
    <s v="99-MULTIPROVINCIAL"/>
    <s v="00-N/A"/>
    <s v="0010-'ESCUELA DE GRADUADOS DE ALTOS ESTUDIOS ESTRATÉGICOS' (EGAEE)"/>
    <x v="0"/>
    <s v="2.2-CONTRATACIÓN DE SERVICIOS"/>
    <s v="2.2.4-TRANSPORTE Y ALMACENAJE"/>
    <s v="10-FONDO GENERAL"/>
  </r>
  <r>
    <s v="N"/>
    <n v="19765"/>
    <n v="3880000"/>
    <s v="0203-MINISTERIO DE DEFENSA"/>
    <x v="0"/>
    <x v="0"/>
    <x v="0"/>
    <s v="4-SERVICIOS SOCIALES"/>
    <s v="4.4-Educación"/>
    <s v="4.4.04-Educación superior"/>
    <s v="99-MULTIPROVINCIAL"/>
    <s v="00-N/A"/>
    <s v="0010-'ESCUELA DE GRADUADOS DE ALTOS ESTUDIOS ESTRATÉGICOS' (EGAEE)"/>
    <x v="0"/>
    <s v="2.2-CONTRATACIÓN DE SERVICIOS"/>
    <s v="2.2.5-ALQUILERES Y RENTAS"/>
    <s v="10-FONDO GENERAL"/>
  </r>
  <r>
    <s v="N"/>
    <n v="80400"/>
    <n v="192960"/>
    <s v="0203-MINISTERIO DE DEFENSA"/>
    <x v="0"/>
    <x v="0"/>
    <x v="0"/>
    <s v="4-SERVICIOS SOCIALES"/>
    <s v="4.4-Educación"/>
    <s v="4.4.04-Educación superior"/>
    <s v="99-MULTIPROVINCIAL"/>
    <s v="00-N/A"/>
    <s v="0010-'ESCUELA DE GRADUADOS DE ALTOS ESTUDIOS ESTRATÉGICOS' (EGAEE)"/>
    <x v="0"/>
    <s v="2.2-CONTRATACIÓN DE SERVICIOS"/>
    <s v="2.2.6-SEGUROS"/>
    <s v="10-FONDO GENERAL"/>
  </r>
  <r>
    <s v="N"/>
    <n v="0"/>
    <n v="95714"/>
    <s v="0203-MINISTERIO DE DEFENSA"/>
    <x v="0"/>
    <x v="0"/>
    <x v="0"/>
    <s v="4-SERVICIOS SOCIALES"/>
    <s v="4.4-Educación"/>
    <s v="4.4.04-Educación superior"/>
    <s v="99-MULTIPROVINCIAL"/>
    <s v="00-N/A"/>
    <s v="0010-'ESCUELA DE GRADUADOS DE ALTOS ESTUDIOS ESTRATÉGICOS' (EGAEE)"/>
    <x v="0"/>
    <s v="2.2-CONTRATACIÓN DE SERVICIOS"/>
    <s v="2.2.7-SERVICIOS DE CONSERVACIÓN, REPARACIONES MENORES E INSTALACIONES TEMPORALES"/>
    <s v="10-FONDO GENERAL"/>
  </r>
  <r>
    <s v="N"/>
    <n v="501066.4"/>
    <n v="2960000"/>
    <s v="0203-MINISTERIO DE DEFENSA"/>
    <x v="0"/>
    <x v="0"/>
    <x v="0"/>
    <s v="4-SERVICIOS SOCIALES"/>
    <s v="4.4-Educación"/>
    <s v="4.4.04-Educación superior"/>
    <s v="99-MULTIPROVINCIAL"/>
    <s v="00-N/A"/>
    <s v="0010-'ESCUELA DE GRADUADOS DE ALTOS ESTUDIOS ESTRATÉGICOS' (EGAEE)"/>
    <x v="0"/>
    <s v="2.2-CONTRATACIÓN DE SERVICIOS"/>
    <s v="2.2.8-OTROS SERVICIOS NO INCLUIDOS EN CONCEPTOS ANTERIORES"/>
    <s v="10-FONDO GENERAL"/>
  </r>
  <r>
    <s v="N"/>
    <n v="134803.20000000001"/>
    <n v="500000"/>
    <s v="0203-MINISTERIO DE DEFENSA"/>
    <x v="0"/>
    <x v="0"/>
    <x v="0"/>
    <s v="4-SERVICIOS SOCIALES"/>
    <s v="4.4-Educación"/>
    <s v="4.4.04-Educación superior"/>
    <s v="99-MULTIPROVINCIAL"/>
    <s v="00-N/A"/>
    <s v="0010-'ESCUELA DE GRADUADOS DE ALTOS ESTUDIOS ESTRATÉGICOS' (EGAEE)"/>
    <x v="0"/>
    <s v="2.2-CONTRATACIÓN DE SERVICIOS"/>
    <s v="2.2.9-OTRAS CONTRATACIONES DE SERVICIOS"/>
    <s v="10-FONDO GENERAL"/>
  </r>
  <r>
    <s v="N"/>
    <n v="1167192"/>
    <n v="3000000"/>
    <s v="0203-MINISTERIO DE DEFENSA"/>
    <x v="0"/>
    <x v="0"/>
    <x v="0"/>
    <s v="4-SERVICIOS SOCIALES"/>
    <s v="4.4-Educación"/>
    <s v="4.4.04-Educación superior"/>
    <s v="99-MULTIPROVINCIAL"/>
    <s v="00-N/A"/>
    <s v="0010-'ESCUELA DE GRADUADOS DE ALTOS ESTUDIOS ESTRATÉGICOS' (EGAEE)"/>
    <x v="0"/>
    <s v="2.3-MATERIALES Y SUMINISTROS"/>
    <s v="2.3.1-ALIMENTOS Y PRODUCTOS AGROFORESTALES"/>
    <s v="10-FONDO GENERAL"/>
  </r>
  <r>
    <s v="N"/>
    <n v="22303.42"/>
    <n v="100000"/>
    <s v="0203-MINISTERIO DE DEFENSA"/>
    <x v="0"/>
    <x v="0"/>
    <x v="0"/>
    <s v="4-SERVICIOS SOCIALES"/>
    <s v="4.4-Educación"/>
    <s v="4.4.04-Educación superior"/>
    <s v="99-MULTIPROVINCIAL"/>
    <s v="00-N/A"/>
    <s v="0010-'ESCUELA DE GRADUADOS DE ALTOS ESTUDIOS ESTRATÉGICOS' (EGAEE)"/>
    <x v="0"/>
    <s v="2.3-MATERIALES Y SUMINISTROS"/>
    <s v="2.3.2-TEXTILES Y VESTUARIOS"/>
    <s v="10-FONDO GENERAL"/>
  </r>
  <r>
    <s v="N"/>
    <n v="176287.82"/>
    <n v="360000"/>
    <s v="0203-MINISTERIO DE DEFENSA"/>
    <x v="0"/>
    <x v="0"/>
    <x v="0"/>
    <s v="4-SERVICIOS SOCIALES"/>
    <s v="4.4-Educación"/>
    <s v="4.4.04-Educación superior"/>
    <s v="99-MULTIPROVINCIAL"/>
    <s v="00-N/A"/>
    <s v="0010-'ESCUELA DE GRADUADOS DE ALTOS ESTUDIOS ESTRATÉGICOS' (EGAEE)"/>
    <x v="0"/>
    <s v="2.3-MATERIALES Y SUMINISTROS"/>
    <s v="2.3.3-PAPEL, CARTÓN E IMPRESOS"/>
    <s v="10-FONDO GENERAL"/>
  </r>
  <r>
    <s v="N"/>
    <n v="875000"/>
    <n v="2100000"/>
    <s v="0203-MINISTERIO DE DEFENSA"/>
    <x v="0"/>
    <x v="0"/>
    <x v="0"/>
    <s v="4-SERVICIOS SOCIALES"/>
    <s v="4.4-Educación"/>
    <s v="4.4.04-Educación superior"/>
    <s v="99-MULTIPROVINCIAL"/>
    <s v="00-N/A"/>
    <s v="0010-'ESCUELA DE GRADUADOS DE ALTOS ESTUDIOS ESTRATÉGICOS' (EGAEE)"/>
    <x v="0"/>
    <s v="2.3-MATERIALES Y SUMINISTROS"/>
    <s v="2.3.7-COMBUSTIBLES, LUBRICANTES, PRODUCTOS QUÍMICOS Y CONEXOS"/>
    <s v="10-FONDO GENERAL"/>
  </r>
  <r>
    <s v="N"/>
    <n v="470743.44"/>
    <n v="2476880"/>
    <s v="0203-MINISTERIO DE DEFENSA"/>
    <x v="0"/>
    <x v="0"/>
    <x v="0"/>
    <s v="4-SERVICIOS SOCIALES"/>
    <s v="4.4-Educación"/>
    <s v="4.4.04-Educación superior"/>
    <s v="99-MULTIPROVINCIAL"/>
    <s v="00-N/A"/>
    <s v="0010-'ESCUELA DE GRADUADOS DE ALTOS ESTUDIOS ESTRATÉGICOS' (EGAEE)"/>
    <x v="0"/>
    <s v="2.3-MATERIALES Y SUMINISTROS"/>
    <s v="2.3.9-PRODUCTOS Y ÚTILES VARIOS"/>
    <s v="10-FONDO GENERAL"/>
  </r>
  <r>
    <s v="N"/>
    <n v="28339400"/>
    <n v="96532720"/>
    <s v="0203-MINISTERIO DE DEFENSA"/>
    <x v="0"/>
    <x v="0"/>
    <x v="0"/>
    <s v="4-SERVICIOS SOCIALES"/>
    <s v="4.4-Educación"/>
    <s v="4.4.04-Educación superior"/>
    <s v="99-MULTIPROVINCIAL"/>
    <s v="00-N/A"/>
    <s v="0028-UNIVERSIDAD NACIONAL PARA LA DEFENSA GENERAL JUAN PABLO DUARTE Y DIEZ (UNADE)"/>
    <x v="0"/>
    <s v="2.1-REMUNERACIONES Y CONTRIBUCIONES"/>
    <s v="2.1.1-REMUNERACIONES"/>
    <s v="10-FONDO GENERAL"/>
  </r>
  <r>
    <s v="N"/>
    <n v="0"/>
    <n v="800000"/>
    <s v="0203-MINISTERIO DE DEFENSA"/>
    <x v="0"/>
    <x v="0"/>
    <x v="0"/>
    <s v="4-SERVICIOS SOCIALES"/>
    <s v="4.4-Educación"/>
    <s v="4.4.04-Educación superior"/>
    <s v="99-MULTIPROVINCIAL"/>
    <s v="00-N/A"/>
    <s v="0028-UNIVERSIDAD NACIONAL PARA LA DEFENSA GENERAL JUAN PABLO DUARTE Y DIEZ (UNADE)"/>
    <x v="0"/>
    <s v="2.1-REMUNERACIONES Y CONTRIBUCIONES"/>
    <s v="2.1.2-SOBRESUELDOS"/>
    <s v="10-FONDO GENERAL"/>
  </r>
  <r>
    <s v="N"/>
    <n v="841254.56"/>
    <n v="3400000"/>
    <s v="0203-MINISTERIO DE DEFENSA"/>
    <x v="0"/>
    <x v="0"/>
    <x v="0"/>
    <s v="4-SERVICIOS SOCIALES"/>
    <s v="4.4-Educación"/>
    <s v="4.4.04-Educación superior"/>
    <s v="99-MULTIPROVINCIAL"/>
    <s v="00-N/A"/>
    <s v="0028-UNIVERSIDAD NACIONAL PARA LA DEFENSA GENERAL JUAN PABLO DUARTE Y DIEZ (UNADE)"/>
    <x v="0"/>
    <s v="2.1-REMUNERACIONES Y CONTRIBUCIONES"/>
    <s v="2.1.5-CONTRIBUCIONES A LA SEGURIDAD SOCIAL"/>
    <s v="10-FONDO GENERAL"/>
  </r>
  <r>
    <s v="N"/>
    <n v="151122.07999999999"/>
    <n v="550000"/>
    <s v="0203-MINISTERIO DE DEFENSA"/>
    <x v="0"/>
    <x v="0"/>
    <x v="0"/>
    <s v="4-SERVICIOS SOCIALES"/>
    <s v="4.4-Educación"/>
    <s v="4.4.04-Educación superior"/>
    <s v="99-MULTIPROVINCIAL"/>
    <s v="00-N/A"/>
    <s v="0028-UNIVERSIDAD NACIONAL PARA LA DEFENSA GENERAL JUAN PABLO DUARTE Y DIEZ (UNADE)"/>
    <x v="0"/>
    <s v="2.2-CONTRATACIÓN DE SERVICIOS"/>
    <s v="2.2.1-SERVICIOS BÁSICOS"/>
    <s v="10-FONDO GENERAL"/>
  </r>
  <r>
    <s v="N"/>
    <n v="0"/>
    <n v="300000"/>
    <s v="0203-MINISTERIO DE DEFENSA"/>
    <x v="0"/>
    <x v="0"/>
    <x v="0"/>
    <s v="4-SERVICIOS SOCIALES"/>
    <s v="4.4-Educación"/>
    <s v="4.4.04-Educación superior"/>
    <s v="99-MULTIPROVINCIAL"/>
    <s v="00-N/A"/>
    <s v="0028-UNIVERSIDAD NACIONAL PARA LA DEFENSA GENERAL JUAN PABLO DUARTE Y DIEZ (UNADE)"/>
    <x v="0"/>
    <s v="2.2-CONTRATACIÓN DE SERVICIOS"/>
    <s v="2.2.2-PUBLICIDAD, IMPRESIÓN Y ENCUADERNACIÓN"/>
    <s v="10-FONDO GENERAL"/>
  </r>
  <r>
    <s v="N"/>
    <n v="11675"/>
    <n v="200000"/>
    <s v="0203-MINISTERIO DE DEFENSA"/>
    <x v="0"/>
    <x v="0"/>
    <x v="0"/>
    <s v="4-SERVICIOS SOCIALES"/>
    <s v="4.4-Educación"/>
    <s v="4.4.04-Educación superior"/>
    <s v="99-MULTIPROVINCIAL"/>
    <s v="00-N/A"/>
    <s v="0028-UNIVERSIDAD NACIONAL PARA LA DEFENSA GENERAL JUAN PABLO DUARTE Y DIEZ (UNADE)"/>
    <x v="0"/>
    <s v="2.2-CONTRATACIÓN DE SERVICIOS"/>
    <s v="2.2.3-VIÁTICOS"/>
    <s v="10-FONDO GENERAL"/>
  </r>
  <r>
    <s v="N"/>
    <n v="0"/>
    <n v="300000"/>
    <s v="0203-MINISTERIO DE DEFENSA"/>
    <x v="0"/>
    <x v="0"/>
    <x v="0"/>
    <s v="4-SERVICIOS SOCIALES"/>
    <s v="4.4-Educación"/>
    <s v="4.4.04-Educación superior"/>
    <s v="99-MULTIPROVINCIAL"/>
    <s v="00-N/A"/>
    <s v="0028-UNIVERSIDAD NACIONAL PARA LA DEFENSA GENERAL JUAN PABLO DUARTE Y DIEZ (UNADE)"/>
    <x v="0"/>
    <s v="2.2-CONTRATACIÓN DE SERVICIOS"/>
    <s v="2.2.4-TRANSPORTE Y ALMACENAJE"/>
    <s v="10-FONDO GENERAL"/>
  </r>
  <r>
    <s v="N"/>
    <n v="223210.37"/>
    <n v="1132040"/>
    <s v="0203-MINISTERIO DE DEFENSA"/>
    <x v="0"/>
    <x v="0"/>
    <x v="0"/>
    <s v="4-SERVICIOS SOCIALES"/>
    <s v="4.4-Educación"/>
    <s v="4.4.04-Educación superior"/>
    <s v="99-MULTIPROVINCIAL"/>
    <s v="00-N/A"/>
    <s v="0028-UNIVERSIDAD NACIONAL PARA LA DEFENSA GENERAL JUAN PABLO DUARTE Y DIEZ (UNADE)"/>
    <x v="0"/>
    <s v="2.2-CONTRATACIÓN DE SERVICIOS"/>
    <s v="2.2.5-ALQUILERES Y RENTAS"/>
    <s v="10-FONDO GENERAL"/>
  </r>
  <r>
    <s v="N"/>
    <n v="741843.9"/>
    <n v="10000000"/>
    <s v="0203-MINISTERIO DE DEFENSA"/>
    <x v="0"/>
    <x v="0"/>
    <x v="0"/>
    <s v="4-SERVICIOS SOCIALES"/>
    <s v="4.4-Educación"/>
    <s v="4.4.04-Educación superior"/>
    <s v="99-MULTIPROVINCIAL"/>
    <s v="00-N/A"/>
    <s v="0028-UNIVERSIDAD NACIONAL PARA LA DEFENSA GENERAL JUAN PABLO DUARTE Y DIEZ (UNADE)"/>
    <x v="0"/>
    <s v="2.2-CONTRATACIÓN DE SERVICIOS"/>
    <s v="2.2.5-ALQUILERES Y RENTAS"/>
    <s v="20-FONDOS CON DESTINO ESPECÍFICO"/>
  </r>
  <r>
    <s v="N"/>
    <n v="209040"/>
    <n v="615060"/>
    <s v="0203-MINISTERIO DE DEFENSA"/>
    <x v="0"/>
    <x v="0"/>
    <x v="0"/>
    <s v="4-SERVICIOS SOCIALES"/>
    <s v="4.4-Educación"/>
    <s v="4.4.04-Educación superior"/>
    <s v="99-MULTIPROVINCIAL"/>
    <s v="00-N/A"/>
    <s v="0028-UNIVERSIDAD NACIONAL PARA LA DEFENSA GENERAL JUAN PABLO DUARTE Y DIEZ (UNADE)"/>
    <x v="0"/>
    <s v="2.2-CONTRATACIÓN DE SERVICIOS"/>
    <s v="2.2.6-SEGUROS"/>
    <s v="10-FONDO GENERAL"/>
  </r>
  <r>
    <s v="N"/>
    <n v="150000.01"/>
    <n v="500000"/>
    <s v="0203-MINISTERIO DE DEFENSA"/>
    <x v="0"/>
    <x v="0"/>
    <x v="0"/>
    <s v="4-SERVICIOS SOCIALES"/>
    <s v="4.4-Educación"/>
    <s v="4.4.04-Educación superior"/>
    <s v="99-MULTIPROVINCIAL"/>
    <s v="00-N/A"/>
    <s v="0028-UNIVERSIDAD NACIONAL PARA LA DEFENSA GENERAL JUAN PABLO DUARTE Y DIEZ (UNADE)"/>
    <x v="0"/>
    <s v="2.2-CONTRATACIÓN DE SERVICIOS"/>
    <s v="2.2.7-SERVICIOS DE CONSERVACIÓN, REPARACIONES MENORES E INSTALACIONES TEMPORALES"/>
    <s v="10-FONDO GENERAL"/>
  </r>
  <r>
    <s v="N"/>
    <n v="99828"/>
    <n v="0"/>
    <s v="0203-MINISTERIO DE DEFENSA"/>
    <x v="0"/>
    <x v="0"/>
    <x v="0"/>
    <s v="4-SERVICIOS SOCIALES"/>
    <s v="4.4-Educación"/>
    <s v="4.4.04-Educación superior"/>
    <s v="99-MULTIPROVINCIAL"/>
    <s v="00-N/A"/>
    <s v="0028-UNIVERSIDAD NACIONAL PARA LA DEFENSA GENERAL JUAN PABLO DUARTE Y DIEZ (UNADE)"/>
    <x v="0"/>
    <s v="2.2-CONTRATACIÓN DE SERVICIOS"/>
    <s v="2.2.7-SERVICIOS DE CONSERVACIÓN, REPARACIONES MENORES E INSTALACIONES TEMPORALES"/>
    <s v="20-FONDOS CON DESTINO ESPECÍFICO"/>
  </r>
  <r>
    <s v="N"/>
    <n v="265730.09999999998"/>
    <n v="3100000"/>
    <s v="0203-MINISTERIO DE DEFENSA"/>
    <x v="0"/>
    <x v="0"/>
    <x v="0"/>
    <s v="4-SERVICIOS SOCIALES"/>
    <s v="4.4-Educación"/>
    <s v="4.4.04-Educación superior"/>
    <s v="99-MULTIPROVINCIAL"/>
    <s v="00-N/A"/>
    <s v="0028-UNIVERSIDAD NACIONAL PARA LA DEFENSA GENERAL JUAN PABLO DUARTE Y DIEZ (UNADE)"/>
    <x v="0"/>
    <s v="2.2-CONTRATACIÓN DE SERVICIOS"/>
    <s v="2.2.8-OTROS SERVICIOS NO INCLUIDOS EN CONCEPTOS ANTERIORES"/>
    <s v="10-FONDO GENERAL"/>
  </r>
  <r>
    <s v="N"/>
    <n v="0"/>
    <n v="10000000"/>
    <s v="0203-MINISTERIO DE DEFENSA"/>
    <x v="0"/>
    <x v="0"/>
    <x v="0"/>
    <s v="4-SERVICIOS SOCIALES"/>
    <s v="4.4-Educación"/>
    <s v="4.4.04-Educación superior"/>
    <s v="99-MULTIPROVINCIAL"/>
    <s v="00-N/A"/>
    <s v="0028-UNIVERSIDAD NACIONAL PARA LA DEFENSA GENERAL JUAN PABLO DUARTE Y DIEZ (UNADE)"/>
    <x v="0"/>
    <s v="2.2-CONTRATACIÓN DE SERVICIOS"/>
    <s v="2.2.8-OTROS SERVICIOS NO INCLUIDOS EN CONCEPTOS ANTERIORES"/>
    <s v="20-FONDOS CON DESTINO ESPECÍFICO"/>
  </r>
  <r>
    <s v="N"/>
    <n v="0"/>
    <n v="1000000"/>
    <s v="0203-MINISTERIO DE DEFENSA"/>
    <x v="0"/>
    <x v="0"/>
    <x v="0"/>
    <s v="4-SERVICIOS SOCIALES"/>
    <s v="4.4-Educación"/>
    <s v="4.4.04-Educación superior"/>
    <s v="99-MULTIPROVINCIAL"/>
    <s v="00-N/A"/>
    <s v="0028-UNIVERSIDAD NACIONAL PARA LA DEFENSA GENERAL JUAN PABLO DUARTE Y DIEZ (UNADE)"/>
    <x v="0"/>
    <s v="2.2-CONTRATACIÓN DE SERVICIOS"/>
    <s v="2.2.9-OTRAS CONTRATACIONES DE SERVICIOS"/>
    <s v="10-FONDO GENERAL"/>
  </r>
  <r>
    <s v="N"/>
    <n v="255470"/>
    <n v="10000000"/>
    <s v="0203-MINISTERIO DE DEFENSA"/>
    <x v="0"/>
    <x v="0"/>
    <x v="0"/>
    <s v="4-SERVICIOS SOCIALES"/>
    <s v="4.4-Educación"/>
    <s v="4.4.04-Educación superior"/>
    <s v="99-MULTIPROVINCIAL"/>
    <s v="00-N/A"/>
    <s v="0028-UNIVERSIDAD NACIONAL PARA LA DEFENSA GENERAL JUAN PABLO DUARTE Y DIEZ (UNADE)"/>
    <x v="0"/>
    <s v="2.2-CONTRATACIÓN DE SERVICIOS"/>
    <s v="2.2.9-OTRAS CONTRATACIONES DE SERVICIOS"/>
    <s v="20-FONDOS CON DESTINO ESPECÍFICO"/>
  </r>
  <r>
    <s v="N"/>
    <n v="3068119.99"/>
    <n v="7358000"/>
    <s v="0203-MINISTERIO DE DEFENSA"/>
    <x v="0"/>
    <x v="0"/>
    <x v="0"/>
    <s v="4-SERVICIOS SOCIALES"/>
    <s v="4.4-Educación"/>
    <s v="4.4.04-Educación superior"/>
    <s v="99-MULTIPROVINCIAL"/>
    <s v="00-N/A"/>
    <s v="0028-UNIVERSIDAD NACIONAL PARA LA DEFENSA GENERAL JUAN PABLO DUARTE Y DIEZ (UNADE)"/>
    <x v="0"/>
    <s v="2.3-MATERIALES Y SUMINISTROS"/>
    <s v="2.3.1-ALIMENTOS Y PRODUCTOS AGROFORESTALES"/>
    <s v="10-FONDO GENERAL"/>
  </r>
  <r>
    <s v="N"/>
    <n v="424909"/>
    <n v="1500000"/>
    <s v="0203-MINISTERIO DE DEFENSA"/>
    <x v="0"/>
    <x v="0"/>
    <x v="0"/>
    <s v="4-SERVICIOS SOCIALES"/>
    <s v="4.4-Educación"/>
    <s v="4.4.04-Educación superior"/>
    <s v="99-MULTIPROVINCIAL"/>
    <s v="00-N/A"/>
    <s v="0028-UNIVERSIDAD NACIONAL PARA LA DEFENSA GENERAL JUAN PABLO DUARTE Y DIEZ (UNADE)"/>
    <x v="0"/>
    <s v="2.3-MATERIALES Y SUMINISTROS"/>
    <s v="2.3.1-ALIMENTOS Y PRODUCTOS AGROFORESTALES"/>
    <s v="20-FONDOS CON DESTINO ESPECÍFICO"/>
  </r>
  <r>
    <s v="N"/>
    <n v="43365"/>
    <n v="400000"/>
    <s v="0203-MINISTERIO DE DEFENSA"/>
    <x v="0"/>
    <x v="0"/>
    <x v="0"/>
    <s v="4-SERVICIOS SOCIALES"/>
    <s v="4.4-Educación"/>
    <s v="4.4.04-Educación superior"/>
    <s v="99-MULTIPROVINCIAL"/>
    <s v="00-N/A"/>
    <s v="0028-UNIVERSIDAD NACIONAL PARA LA DEFENSA GENERAL JUAN PABLO DUARTE Y DIEZ (UNADE)"/>
    <x v="0"/>
    <s v="2.3-MATERIALES Y SUMINISTROS"/>
    <s v="2.3.2-TEXTILES Y VESTUARIOS"/>
    <s v="10-FONDO GENERAL"/>
  </r>
  <r>
    <s v="N"/>
    <n v="392609.6"/>
    <n v="1042266"/>
    <s v="0203-MINISTERIO DE DEFENSA"/>
    <x v="0"/>
    <x v="0"/>
    <x v="0"/>
    <s v="4-SERVICIOS SOCIALES"/>
    <s v="4.4-Educación"/>
    <s v="4.4.04-Educación superior"/>
    <s v="99-MULTIPROVINCIAL"/>
    <s v="00-N/A"/>
    <s v="0028-UNIVERSIDAD NACIONAL PARA LA DEFENSA GENERAL JUAN PABLO DUARTE Y DIEZ (UNADE)"/>
    <x v="0"/>
    <s v="2.3-MATERIALES Y SUMINISTROS"/>
    <s v="2.3.3-PAPEL, CARTÓN E IMPRESOS"/>
    <s v="10-FONDO GENERAL"/>
  </r>
  <r>
    <s v="N"/>
    <n v="245400.2"/>
    <n v="0"/>
    <s v="0203-MINISTERIO DE DEFENSA"/>
    <x v="0"/>
    <x v="0"/>
    <x v="0"/>
    <s v="4-SERVICIOS SOCIALES"/>
    <s v="4.4-Educación"/>
    <s v="4.4.04-Educación superior"/>
    <s v="99-MULTIPROVINCIAL"/>
    <s v="00-N/A"/>
    <s v="0028-UNIVERSIDAD NACIONAL PARA LA DEFENSA GENERAL JUAN PABLO DUARTE Y DIEZ (UNADE)"/>
    <x v="0"/>
    <s v="2.3-MATERIALES Y SUMINISTROS"/>
    <s v="2.3.3-PAPEL, CARTÓN E IMPRESOS"/>
    <s v="20-FONDOS CON DESTINO ESPECÍFICO"/>
  </r>
  <r>
    <s v="N"/>
    <n v="166734"/>
    <n v="0"/>
    <s v="0203-MINISTERIO DE DEFENSA"/>
    <x v="0"/>
    <x v="0"/>
    <x v="0"/>
    <s v="4-SERVICIOS SOCIALES"/>
    <s v="4.4-Educación"/>
    <s v="4.4.04-Educación superior"/>
    <s v="99-MULTIPROVINCIAL"/>
    <s v="00-N/A"/>
    <s v="0028-UNIVERSIDAD NACIONAL PARA LA DEFENSA GENERAL JUAN PABLO DUARTE Y DIEZ (UNADE)"/>
    <x v="0"/>
    <s v="2.3-MATERIALES Y SUMINISTROS"/>
    <s v="2.3.5-CUERO, CAUCHO Y PLÁSTICO"/>
    <s v="20-FONDOS CON DESTINO ESPECÍFICO"/>
  </r>
  <r>
    <s v="N"/>
    <n v="0"/>
    <n v="100000"/>
    <s v="0203-MINISTERIO DE DEFENSA"/>
    <x v="0"/>
    <x v="0"/>
    <x v="0"/>
    <s v="4-SERVICIOS SOCIALES"/>
    <s v="4.4-Educación"/>
    <s v="4.4.04-Educación superior"/>
    <s v="99-MULTIPROVINCIAL"/>
    <s v="00-N/A"/>
    <s v="0028-UNIVERSIDAD NACIONAL PARA LA DEFENSA GENERAL JUAN PABLO DUARTE Y DIEZ (UNADE)"/>
    <x v="0"/>
    <s v="2.3-MATERIALES Y SUMINISTROS"/>
    <s v="2.3.6-PRODUCTOS DE MINERALES, METÁLICOS Y NO METÁLICOS"/>
    <s v="10-FONDO GENERAL"/>
  </r>
  <r>
    <s v="N"/>
    <n v="0"/>
    <n v="500000"/>
    <s v="0203-MINISTERIO DE DEFENSA"/>
    <x v="0"/>
    <x v="0"/>
    <x v="0"/>
    <s v="4-SERVICIOS SOCIALES"/>
    <s v="4.4-Educación"/>
    <s v="4.4.04-Educación superior"/>
    <s v="99-MULTIPROVINCIAL"/>
    <s v="00-N/A"/>
    <s v="0028-UNIVERSIDAD NACIONAL PARA LA DEFENSA GENERAL JUAN PABLO DUARTE Y DIEZ (UNADE)"/>
    <x v="0"/>
    <s v="2.3-MATERIALES Y SUMINISTROS"/>
    <s v="2.3.6-PRODUCTOS DE MINERALES, METÁLICOS Y NO METÁLICOS"/>
    <s v="20-FONDOS CON DESTINO ESPECÍFICO"/>
  </r>
  <r>
    <s v="N"/>
    <n v="2752791.4"/>
    <n v="6100000"/>
    <s v="0203-MINISTERIO DE DEFENSA"/>
    <x v="0"/>
    <x v="0"/>
    <x v="0"/>
    <s v="4-SERVICIOS SOCIALES"/>
    <s v="4.4-Educación"/>
    <s v="4.4.04-Educación superior"/>
    <s v="99-MULTIPROVINCIAL"/>
    <s v="00-N/A"/>
    <s v="0028-UNIVERSIDAD NACIONAL PARA LA DEFENSA GENERAL JUAN PABLO DUARTE Y DIEZ (UNADE)"/>
    <x v="0"/>
    <s v="2.3-MATERIALES Y SUMINISTROS"/>
    <s v="2.3.7-COMBUSTIBLES, LUBRICANTES, PRODUCTOS QUÍMICOS Y CONEXOS"/>
    <s v="10-FONDO GENERAL"/>
  </r>
  <r>
    <s v="N"/>
    <n v="35185.040000000001"/>
    <n v="0"/>
    <s v="0203-MINISTERIO DE DEFENSA"/>
    <x v="0"/>
    <x v="0"/>
    <x v="0"/>
    <s v="4-SERVICIOS SOCIALES"/>
    <s v="4.4-Educación"/>
    <s v="4.4.04-Educación superior"/>
    <s v="99-MULTIPROVINCIAL"/>
    <s v="00-N/A"/>
    <s v="0028-UNIVERSIDAD NACIONAL PARA LA DEFENSA GENERAL JUAN PABLO DUARTE Y DIEZ (UNADE)"/>
    <x v="0"/>
    <s v="2.3-MATERIALES Y SUMINISTROS"/>
    <s v="2.3.7-COMBUSTIBLES, LUBRICANTES, PRODUCTOS QUÍMICOS Y CONEXOS"/>
    <s v="20-FONDOS CON DESTINO ESPECÍFICO"/>
  </r>
  <r>
    <s v="N"/>
    <n v="205544.2"/>
    <n v="400000"/>
    <s v="0203-MINISTERIO DE DEFENSA"/>
    <x v="0"/>
    <x v="0"/>
    <x v="0"/>
    <s v="4-SERVICIOS SOCIALES"/>
    <s v="4.4-Educación"/>
    <s v="4.4.04-Educación superior"/>
    <s v="99-MULTIPROVINCIAL"/>
    <s v="00-N/A"/>
    <s v="0028-UNIVERSIDAD NACIONAL PARA LA DEFENSA GENERAL JUAN PABLO DUARTE Y DIEZ (UNADE)"/>
    <x v="0"/>
    <s v="2.3-MATERIALES Y SUMINISTROS"/>
    <s v="2.3.9-PRODUCTOS Y ÚTILES VARIOS"/>
    <s v="10-FONDO GENERAL"/>
  </r>
  <r>
    <s v="N"/>
    <n v="227038.29"/>
    <n v="0"/>
    <s v="0203-MINISTERIO DE DEFENSA"/>
    <x v="0"/>
    <x v="0"/>
    <x v="0"/>
    <s v="4-SERVICIOS SOCIALES"/>
    <s v="4.4-Educación"/>
    <s v="4.4.04-Educación superior"/>
    <s v="99-MULTIPROVINCIAL"/>
    <s v="00-N/A"/>
    <s v="0028-UNIVERSIDAD NACIONAL PARA LA DEFENSA GENERAL JUAN PABLO DUARTE Y DIEZ (UNADE)"/>
    <x v="0"/>
    <s v="2.3-MATERIALES Y SUMINISTROS"/>
    <s v="2.3.9-PRODUCTOS Y ÚTILES VARIOS"/>
    <s v="20-FONDOS CON DESTINO ESPECÍFICO"/>
  </r>
  <r>
    <s v="N"/>
    <n v="124714049.56"/>
    <n v="381990935"/>
    <s v="0203-MINISTERIO DE DEFENSA"/>
    <x v="0"/>
    <x v="0"/>
    <x v="0"/>
    <s v="4-SERVICIOS SOCIALES"/>
    <s v="4.4-Educación"/>
    <s v="4.4.07-Educación vocacional"/>
    <s v="99-MULTIPROVINCIAL"/>
    <s v="00-N/A"/>
    <s v="0002-DIRECCION GENERAL DE ESCUELAS VOCACIONALES"/>
    <x v="0"/>
    <s v="2.1-REMUNERACIONES Y CONTRIBUCIONES"/>
    <s v="2.1.1-REMUNERACIONES"/>
    <s v="10-FONDO GENERAL"/>
  </r>
  <r>
    <s v="N"/>
    <n v="3135000"/>
    <n v="7015200"/>
    <s v="0203-MINISTERIO DE DEFENSA"/>
    <x v="0"/>
    <x v="0"/>
    <x v="0"/>
    <s v="4-SERVICIOS SOCIALES"/>
    <s v="4.4-Educación"/>
    <s v="4.4.07-Educación vocacional"/>
    <s v="99-MULTIPROVINCIAL"/>
    <s v="00-N/A"/>
    <s v="0002-DIRECCION GENERAL DE ESCUELAS VOCACIONALES"/>
    <x v="0"/>
    <s v="2.1-REMUNERACIONES Y CONTRIBUCIONES"/>
    <s v="2.1.2-SOBRESUELDOS"/>
    <s v="10-FONDO GENERAL"/>
  </r>
  <r>
    <s v="N"/>
    <n v="6383951.5800000001"/>
    <n v="17303900"/>
    <s v="0203-MINISTERIO DE DEFENSA"/>
    <x v="0"/>
    <x v="0"/>
    <x v="0"/>
    <s v="4-SERVICIOS SOCIALES"/>
    <s v="4.4-Educación"/>
    <s v="4.4.07-Educación vocacional"/>
    <s v="99-MULTIPROVINCIAL"/>
    <s v="00-N/A"/>
    <s v="0002-DIRECCION GENERAL DE ESCUELAS VOCACIONALES"/>
    <x v="0"/>
    <s v="2.1-REMUNERACIONES Y CONTRIBUCIONES"/>
    <s v="2.1.5-CONTRIBUCIONES A LA SEGURIDAD SOCIAL"/>
    <s v="10-FONDO GENERAL"/>
  </r>
  <r>
    <s v="N"/>
    <n v="10115950.99"/>
    <n v="32901040"/>
    <s v="0203-MINISTERIO DE DEFENSA"/>
    <x v="0"/>
    <x v="0"/>
    <x v="0"/>
    <s v="4-SERVICIOS SOCIALES"/>
    <s v="4.4-Educación"/>
    <s v="4.4.07-Educación vocacional"/>
    <s v="99-MULTIPROVINCIAL"/>
    <s v="00-N/A"/>
    <s v="0002-DIRECCION GENERAL DE ESCUELAS VOCACIONALES"/>
    <x v="0"/>
    <s v="2.2-CONTRATACIÓN DE SERVICIOS"/>
    <s v="2.2.1-SERVICIOS BÁSICOS"/>
    <s v="10-FONDO GENERAL"/>
  </r>
  <r>
    <s v="N"/>
    <n v="162199.97"/>
    <n v="694347"/>
    <s v="0203-MINISTERIO DE DEFENSA"/>
    <x v="0"/>
    <x v="0"/>
    <x v="0"/>
    <s v="4-SERVICIOS SOCIALES"/>
    <s v="4.4-Educación"/>
    <s v="4.4.07-Educación vocacional"/>
    <s v="99-MULTIPROVINCIAL"/>
    <s v="00-N/A"/>
    <s v="0002-DIRECCION GENERAL DE ESCUELAS VOCACIONALES"/>
    <x v="0"/>
    <s v="2.2-CONTRATACIÓN DE SERVICIOS"/>
    <s v="2.2.2-PUBLICIDAD, IMPRESIÓN Y ENCUADERNACIÓN"/>
    <s v="10-FONDO GENERAL"/>
  </r>
  <r>
    <s v="N"/>
    <n v="1572200"/>
    <n v="3783600"/>
    <s v="0203-MINISTERIO DE DEFENSA"/>
    <x v="0"/>
    <x v="0"/>
    <x v="0"/>
    <s v="4-SERVICIOS SOCIALES"/>
    <s v="4.4-Educación"/>
    <s v="4.4.07-Educación vocacional"/>
    <s v="99-MULTIPROVINCIAL"/>
    <s v="00-N/A"/>
    <s v="0002-DIRECCION GENERAL DE ESCUELAS VOCACIONALES"/>
    <x v="0"/>
    <s v="2.2-CONTRATACIÓN DE SERVICIOS"/>
    <s v="2.2.3-VIÁTICOS"/>
    <s v="10-FONDO GENERAL"/>
  </r>
  <r>
    <s v="N"/>
    <n v="345796"/>
    <n v="3246000"/>
    <s v="0203-MINISTERIO DE DEFENSA"/>
    <x v="0"/>
    <x v="0"/>
    <x v="0"/>
    <s v="4-SERVICIOS SOCIALES"/>
    <s v="4.4-Educación"/>
    <s v="4.4.07-Educación vocacional"/>
    <s v="99-MULTIPROVINCIAL"/>
    <s v="00-N/A"/>
    <s v="0002-DIRECCION GENERAL DE ESCUELAS VOCACIONALES"/>
    <x v="0"/>
    <s v="2.2-CONTRATACIÓN DE SERVICIOS"/>
    <s v="2.2.5-ALQUILERES Y RENTAS"/>
    <s v="10-FONDO GENERAL"/>
  </r>
  <r>
    <s v="N"/>
    <n v="6250194.75"/>
    <n v="12500000"/>
    <s v="0203-MINISTERIO DE DEFENSA"/>
    <x v="0"/>
    <x v="0"/>
    <x v="0"/>
    <s v="4-SERVICIOS SOCIALES"/>
    <s v="4.4-Educación"/>
    <s v="4.4.07-Educación vocacional"/>
    <s v="99-MULTIPROVINCIAL"/>
    <s v="00-N/A"/>
    <s v="0002-DIRECCION GENERAL DE ESCUELAS VOCACIONALES"/>
    <x v="0"/>
    <s v="2.2-CONTRATACIÓN DE SERVICIOS"/>
    <s v="2.2.6-SEGUROS"/>
    <s v="10-FONDO GENERAL"/>
  </r>
  <r>
    <s v="N"/>
    <n v="4352606.92"/>
    <n v="3361521"/>
    <s v="0203-MINISTERIO DE DEFENSA"/>
    <x v="0"/>
    <x v="0"/>
    <x v="0"/>
    <s v="4-SERVICIOS SOCIALES"/>
    <s v="4.4-Educación"/>
    <s v="4.4.07-Educación vocacional"/>
    <s v="99-MULTIPROVINCIAL"/>
    <s v="00-N/A"/>
    <s v="0002-DIRECCION GENERAL DE ESCUELAS VOCACIONALES"/>
    <x v="0"/>
    <s v="2.2-CONTRATACIÓN DE SERVICIOS"/>
    <s v="2.2.7-SERVICIOS DE CONSERVACIÓN, REPARACIONES MENORES E INSTALACIONES TEMPORALES"/>
    <s v="10-FONDO GENERAL"/>
  </r>
  <r>
    <s v="N"/>
    <n v="933220.44"/>
    <n v="12418933"/>
    <s v="0203-MINISTERIO DE DEFENSA"/>
    <x v="0"/>
    <x v="0"/>
    <x v="0"/>
    <s v="4-SERVICIOS SOCIALES"/>
    <s v="4.4-Educación"/>
    <s v="4.4.07-Educación vocacional"/>
    <s v="99-MULTIPROVINCIAL"/>
    <s v="00-N/A"/>
    <s v="0002-DIRECCION GENERAL DE ESCUELAS VOCACIONALES"/>
    <x v="0"/>
    <s v="2.2-CONTRATACIÓN DE SERVICIOS"/>
    <s v="2.2.8-OTROS SERVICIOS NO INCLUIDOS EN CONCEPTOS ANTERIORES"/>
    <s v="10-FONDO GENERAL"/>
  </r>
  <r>
    <s v="N"/>
    <n v="389459"/>
    <n v="436217"/>
    <s v="0203-MINISTERIO DE DEFENSA"/>
    <x v="0"/>
    <x v="0"/>
    <x v="0"/>
    <s v="4-SERVICIOS SOCIALES"/>
    <s v="4.4-Educación"/>
    <s v="4.4.07-Educación vocacional"/>
    <s v="99-MULTIPROVINCIAL"/>
    <s v="00-N/A"/>
    <s v="0002-DIRECCION GENERAL DE ESCUELAS VOCACIONALES"/>
    <x v="0"/>
    <s v="2.2-CONTRATACIÓN DE SERVICIOS"/>
    <s v="2.2.9-OTRAS CONTRATACIONES DE SERVICIOS"/>
    <s v="10-FONDO GENERAL"/>
  </r>
  <r>
    <s v="N"/>
    <n v="42015675.340000004"/>
    <n v="104682601"/>
    <s v="0203-MINISTERIO DE DEFENSA"/>
    <x v="0"/>
    <x v="0"/>
    <x v="0"/>
    <s v="4-SERVICIOS SOCIALES"/>
    <s v="4.4-Educación"/>
    <s v="4.4.07-Educación vocacional"/>
    <s v="99-MULTIPROVINCIAL"/>
    <s v="00-N/A"/>
    <s v="0002-DIRECCION GENERAL DE ESCUELAS VOCACIONALES"/>
    <x v="0"/>
    <s v="2.3-MATERIALES Y SUMINISTROS"/>
    <s v="2.3.1-ALIMENTOS Y PRODUCTOS AGROFORESTALES"/>
    <s v="10-FONDO GENERAL"/>
  </r>
  <r>
    <s v="N"/>
    <n v="0"/>
    <n v="1389015"/>
    <s v="0203-MINISTERIO DE DEFENSA"/>
    <x v="0"/>
    <x v="0"/>
    <x v="0"/>
    <s v="4-SERVICIOS SOCIALES"/>
    <s v="4.4-Educación"/>
    <s v="4.4.07-Educación vocacional"/>
    <s v="99-MULTIPROVINCIAL"/>
    <s v="00-N/A"/>
    <s v="0002-DIRECCION GENERAL DE ESCUELAS VOCACIONALES"/>
    <x v="0"/>
    <s v="2.3-MATERIALES Y SUMINISTROS"/>
    <s v="2.3.1-ALIMENTOS Y PRODUCTOS AGROFORESTALES"/>
    <s v="20-FONDOS CON DESTINO ESPECÍFICO"/>
  </r>
  <r>
    <s v="N"/>
    <n v="2864650.6"/>
    <n v="8178000"/>
    <s v="0203-MINISTERIO DE DEFENSA"/>
    <x v="0"/>
    <x v="0"/>
    <x v="0"/>
    <s v="4-SERVICIOS SOCIALES"/>
    <s v="4.4-Educación"/>
    <s v="4.4.07-Educación vocacional"/>
    <s v="99-MULTIPROVINCIAL"/>
    <s v="00-N/A"/>
    <s v="0002-DIRECCION GENERAL DE ESCUELAS VOCACIONALES"/>
    <x v="0"/>
    <s v="2.3-MATERIALES Y SUMINISTROS"/>
    <s v="2.3.2-TEXTILES Y VESTUARIOS"/>
    <s v="10-FONDO GENERAL"/>
  </r>
  <r>
    <s v="N"/>
    <n v="0"/>
    <n v="106125"/>
    <s v="0203-MINISTERIO DE DEFENSA"/>
    <x v="0"/>
    <x v="0"/>
    <x v="0"/>
    <s v="4-SERVICIOS SOCIALES"/>
    <s v="4.4-Educación"/>
    <s v="4.4.07-Educación vocacional"/>
    <s v="99-MULTIPROVINCIAL"/>
    <s v="00-N/A"/>
    <s v="0002-DIRECCION GENERAL DE ESCUELAS VOCACIONALES"/>
    <x v="0"/>
    <s v="2.3-MATERIALES Y SUMINISTROS"/>
    <s v="2.3.2-TEXTILES Y VESTUARIOS"/>
    <s v="20-FONDOS CON DESTINO ESPECÍFICO"/>
  </r>
  <r>
    <s v="N"/>
    <n v="448130.96"/>
    <n v="1780270"/>
    <s v="0203-MINISTERIO DE DEFENSA"/>
    <x v="0"/>
    <x v="0"/>
    <x v="0"/>
    <s v="4-SERVICIOS SOCIALES"/>
    <s v="4.4-Educación"/>
    <s v="4.4.07-Educación vocacional"/>
    <s v="99-MULTIPROVINCIAL"/>
    <s v="00-N/A"/>
    <s v="0002-DIRECCION GENERAL DE ESCUELAS VOCACIONALES"/>
    <x v="0"/>
    <s v="2.3-MATERIALES Y SUMINISTROS"/>
    <s v="2.3.3-PAPEL, CARTÓN E IMPRESOS"/>
    <s v="10-FONDO GENERAL"/>
  </r>
  <r>
    <s v="N"/>
    <n v="0"/>
    <n v="31270"/>
    <s v="0203-MINISTERIO DE DEFENSA"/>
    <x v="0"/>
    <x v="0"/>
    <x v="0"/>
    <s v="4-SERVICIOS SOCIALES"/>
    <s v="4.4-Educación"/>
    <s v="4.4.07-Educación vocacional"/>
    <s v="99-MULTIPROVINCIAL"/>
    <s v="00-N/A"/>
    <s v="0002-DIRECCION GENERAL DE ESCUELAS VOCACIONALES"/>
    <x v="0"/>
    <s v="2.3-MATERIALES Y SUMINISTROS"/>
    <s v="2.3.3-PAPEL, CARTÓN E IMPRESOS"/>
    <s v="20-FONDOS CON DESTINO ESPECÍFICO"/>
  </r>
  <r>
    <s v="N"/>
    <n v="0"/>
    <n v="7080044"/>
    <s v="0203-MINISTERIO DE DEFENSA"/>
    <x v="0"/>
    <x v="0"/>
    <x v="0"/>
    <s v="4-SERVICIOS SOCIALES"/>
    <s v="4.4-Educación"/>
    <s v="4.4.07-Educación vocacional"/>
    <s v="99-MULTIPROVINCIAL"/>
    <s v="00-N/A"/>
    <s v="0002-DIRECCION GENERAL DE ESCUELAS VOCACIONALES"/>
    <x v="0"/>
    <s v="2.3-MATERIALES Y SUMINISTROS"/>
    <s v="2.3.4-PRODUCTOS FARMACÉUTICOS"/>
    <s v="10-FONDO GENERAL"/>
  </r>
  <r>
    <s v="N"/>
    <n v="0"/>
    <n v="0"/>
    <s v="0203-MINISTERIO DE DEFENSA"/>
    <x v="0"/>
    <x v="0"/>
    <x v="0"/>
    <s v="4-SERVICIOS SOCIALES"/>
    <s v="4.4-Educación"/>
    <s v="4.4.07-Educación vocacional"/>
    <s v="99-MULTIPROVINCIAL"/>
    <s v="00-N/A"/>
    <s v="0002-DIRECCION GENERAL DE ESCUELAS VOCACIONALES"/>
    <x v="0"/>
    <s v="2.3-MATERIALES Y SUMINISTROS"/>
    <s v="2.3.4-PRODUCTOS FARMACÉUTICOS"/>
    <s v="20-FONDOS CON DESTINO ESPECÍFICO"/>
  </r>
  <r>
    <s v="N"/>
    <n v="0"/>
    <n v="1734000"/>
    <s v="0203-MINISTERIO DE DEFENSA"/>
    <x v="0"/>
    <x v="0"/>
    <x v="0"/>
    <s v="4-SERVICIOS SOCIALES"/>
    <s v="4.4-Educación"/>
    <s v="4.4.07-Educación vocacional"/>
    <s v="99-MULTIPROVINCIAL"/>
    <s v="00-N/A"/>
    <s v="0002-DIRECCION GENERAL DE ESCUELAS VOCACIONALES"/>
    <x v="0"/>
    <s v="2.3-MATERIALES Y SUMINISTROS"/>
    <s v="2.3.5-CUERO, CAUCHO Y PLÁSTICO"/>
    <s v="10-FONDO GENERAL"/>
  </r>
  <r>
    <s v="N"/>
    <n v="0"/>
    <n v="110000"/>
    <s v="0203-MINISTERIO DE DEFENSA"/>
    <x v="0"/>
    <x v="0"/>
    <x v="0"/>
    <s v="4-SERVICIOS SOCIALES"/>
    <s v="4.4-Educación"/>
    <s v="4.4.07-Educación vocacional"/>
    <s v="99-MULTIPROVINCIAL"/>
    <s v="00-N/A"/>
    <s v="0002-DIRECCION GENERAL DE ESCUELAS VOCACIONALES"/>
    <x v="0"/>
    <s v="2.3-MATERIALES Y SUMINISTROS"/>
    <s v="2.3.5-CUERO, CAUCHO Y PLÁSTICO"/>
    <s v="20-FONDOS CON DESTINO ESPECÍFICO"/>
  </r>
  <r>
    <s v="N"/>
    <n v="264827.76"/>
    <n v="7500333"/>
    <s v="0203-MINISTERIO DE DEFENSA"/>
    <x v="0"/>
    <x v="0"/>
    <x v="0"/>
    <s v="4-SERVICIOS SOCIALES"/>
    <s v="4.4-Educación"/>
    <s v="4.4.07-Educación vocacional"/>
    <s v="99-MULTIPROVINCIAL"/>
    <s v="00-N/A"/>
    <s v="0002-DIRECCION GENERAL DE ESCUELAS VOCACIONALES"/>
    <x v="0"/>
    <s v="2.3-MATERIALES Y SUMINISTROS"/>
    <s v="2.3.6-PRODUCTOS DE MINERALES, METÁLICOS Y NO METÁLICOS"/>
    <s v="10-FONDO GENERAL"/>
  </r>
  <r>
    <s v="N"/>
    <n v="0"/>
    <n v="152163"/>
    <s v="0203-MINISTERIO DE DEFENSA"/>
    <x v="0"/>
    <x v="0"/>
    <x v="0"/>
    <s v="4-SERVICIOS SOCIALES"/>
    <s v="4.4-Educación"/>
    <s v="4.4.07-Educación vocacional"/>
    <s v="99-MULTIPROVINCIAL"/>
    <s v="00-N/A"/>
    <s v="0002-DIRECCION GENERAL DE ESCUELAS VOCACIONALES"/>
    <x v="0"/>
    <s v="2.3-MATERIALES Y SUMINISTROS"/>
    <s v="2.3.6-PRODUCTOS DE MINERALES, METÁLICOS Y NO METÁLICOS"/>
    <s v="20-FONDOS CON DESTINO ESPECÍFICO"/>
  </r>
  <r>
    <s v="N"/>
    <n v="10074621.16"/>
    <n v="37670136"/>
    <s v="0203-MINISTERIO DE DEFENSA"/>
    <x v="0"/>
    <x v="0"/>
    <x v="0"/>
    <s v="4-SERVICIOS SOCIALES"/>
    <s v="4.4-Educación"/>
    <s v="4.4.07-Educación vocacional"/>
    <s v="99-MULTIPROVINCIAL"/>
    <s v="00-N/A"/>
    <s v="0002-DIRECCION GENERAL DE ESCUELAS VOCACIONALES"/>
    <x v="0"/>
    <s v="2.3-MATERIALES Y SUMINISTROS"/>
    <s v="2.3.7-COMBUSTIBLES, LUBRICANTES, PRODUCTOS QUÍMICOS Y CONEXOS"/>
    <s v="10-FONDO GENERAL"/>
  </r>
  <r>
    <s v="N"/>
    <n v="0"/>
    <n v="809374"/>
    <s v="0203-MINISTERIO DE DEFENSA"/>
    <x v="0"/>
    <x v="0"/>
    <x v="0"/>
    <s v="4-SERVICIOS SOCIALES"/>
    <s v="4.4-Educación"/>
    <s v="4.4.07-Educación vocacional"/>
    <s v="99-MULTIPROVINCIAL"/>
    <s v="00-N/A"/>
    <s v="0002-DIRECCION GENERAL DE ESCUELAS VOCACIONALES"/>
    <x v="0"/>
    <s v="2.3-MATERIALES Y SUMINISTROS"/>
    <s v="2.3.7-COMBUSTIBLES, LUBRICANTES, PRODUCTOS QUÍMICOS Y CONEXOS"/>
    <s v="20-FONDOS CON DESTINO ESPECÍFICO"/>
  </r>
  <r>
    <s v="N"/>
    <n v="1939856.51"/>
    <n v="23804911"/>
    <s v="0203-MINISTERIO DE DEFENSA"/>
    <x v="0"/>
    <x v="0"/>
    <x v="0"/>
    <s v="4-SERVICIOS SOCIALES"/>
    <s v="4.4-Educación"/>
    <s v="4.4.07-Educación vocacional"/>
    <s v="99-MULTIPROVINCIAL"/>
    <s v="00-N/A"/>
    <s v="0002-DIRECCION GENERAL DE ESCUELAS VOCACIONALES"/>
    <x v="0"/>
    <s v="2.3-MATERIALES Y SUMINISTROS"/>
    <s v="2.3.9-PRODUCTOS Y ÚTILES VARIOS"/>
    <s v="10-FONDO GENERAL"/>
  </r>
  <r>
    <s v="N"/>
    <n v="0"/>
    <n v="2124305"/>
    <s v="0203-MINISTERIO DE DEFENSA"/>
    <x v="0"/>
    <x v="0"/>
    <x v="0"/>
    <s v="4-SERVICIOS SOCIALES"/>
    <s v="4.4-Educación"/>
    <s v="4.4.07-Educación vocacional"/>
    <s v="99-MULTIPROVINCIAL"/>
    <s v="00-N/A"/>
    <s v="0002-DIRECCION GENERAL DE ESCUELAS VOCACIONALES"/>
    <x v="0"/>
    <s v="2.3-MATERIALES Y SUMINISTROS"/>
    <s v="2.3.9-PRODUCTOS Y ÚTILES VARIOS"/>
    <s v="20-FONDOS CON DESTINO ESPECÍFICO"/>
  </r>
  <r>
    <s v="N"/>
    <n v="11624620.039999999"/>
    <n v="37782318"/>
    <s v="0203-MINISTERIO DE DEFENSA"/>
    <x v="0"/>
    <x v="0"/>
    <x v="0"/>
    <s v="4-SERVICIOS SOCIALES"/>
    <s v="4.4-Educación"/>
    <s v="4.4.08-Enseñanza y capacitación para defensa y seguridad"/>
    <s v="32-SANTO DOMINGO"/>
    <s v="00-N/A"/>
    <s v="0002-ACADEMIA MILITAR BATALLA DE LA CARRERA"/>
    <x v="0"/>
    <s v="2.1-REMUNERACIONES Y CONTRIBUCIONES"/>
    <s v="2.1.1-REMUNERACIONES"/>
    <s v="10-FONDO GENERAL"/>
  </r>
  <r>
    <s v="N"/>
    <n v="364346.28"/>
    <n v="1093297"/>
    <s v="0203-MINISTERIO DE DEFENSA"/>
    <x v="0"/>
    <x v="0"/>
    <x v="0"/>
    <s v="4-SERVICIOS SOCIALES"/>
    <s v="4.4-Educación"/>
    <s v="4.4.08-Enseñanza y capacitación para defensa y seguridad"/>
    <s v="32-SANTO DOMINGO"/>
    <s v="00-N/A"/>
    <s v="0002-ACADEMIA MILITAR BATALLA DE LA CARRERA"/>
    <x v="0"/>
    <s v="2.1-REMUNERACIONES Y CONTRIBUCIONES"/>
    <s v="2.1.5-CONTRIBUCIONES A LA SEGURIDAD SOCIAL"/>
    <s v="10-FONDO GENERAL"/>
  </r>
  <r>
    <s v="N"/>
    <n v="743982.16"/>
    <n v="1320000"/>
    <s v="0203-MINISTERIO DE DEFENSA"/>
    <x v="0"/>
    <x v="0"/>
    <x v="0"/>
    <s v="4-SERVICIOS SOCIALES"/>
    <s v="4.4-Educación"/>
    <s v="4.4.08-Enseñanza y capacitación para defensa y seguridad"/>
    <s v="32-SANTO DOMINGO"/>
    <s v="00-N/A"/>
    <s v="0002-ACADEMIA MILITAR BATALLA DE LA CARRERA"/>
    <x v="0"/>
    <s v="2.2-CONTRATACIÓN DE SERVICIOS"/>
    <s v="2.2.1-SERVICIOS BÁSICOS"/>
    <s v="10-FONDO GENERAL"/>
  </r>
  <r>
    <s v="N"/>
    <n v="164875.03"/>
    <n v="420000"/>
    <s v="0203-MINISTERIO DE DEFENSA"/>
    <x v="0"/>
    <x v="0"/>
    <x v="0"/>
    <s v="4-SERVICIOS SOCIALES"/>
    <s v="4.4-Educación"/>
    <s v="4.4.08-Enseñanza y capacitación para defensa y seguridad"/>
    <s v="32-SANTO DOMINGO"/>
    <s v="00-N/A"/>
    <s v="0002-ACADEMIA MILITAR BATALLA DE LA CARRERA"/>
    <x v="0"/>
    <s v="2.2-CONTRATACIÓN DE SERVICIOS"/>
    <s v="2.2.5-ALQUILERES Y RENTAS"/>
    <s v="10-FONDO GENERAL"/>
  </r>
  <r>
    <s v="N"/>
    <n v="220095"/>
    <n v="1343940"/>
    <s v="0203-MINISTERIO DE DEFENSA"/>
    <x v="0"/>
    <x v="0"/>
    <x v="0"/>
    <s v="4-SERVICIOS SOCIALES"/>
    <s v="4.4-Educación"/>
    <s v="4.4.08-Enseñanza y capacitación para defensa y seguridad"/>
    <s v="32-SANTO DOMINGO"/>
    <s v="00-N/A"/>
    <s v="0002-ACADEMIA MILITAR BATALLA DE LA CARRERA"/>
    <x v="0"/>
    <s v="2.2-CONTRATACIÓN DE SERVICIOS"/>
    <s v="2.2.6-SEGUROS"/>
    <s v="10-FONDO GENERAL"/>
  </r>
  <r>
    <s v="N"/>
    <n v="962375.57"/>
    <n v="30000"/>
    <s v="0203-MINISTERIO DE DEFENSA"/>
    <x v="0"/>
    <x v="0"/>
    <x v="0"/>
    <s v="4-SERVICIOS SOCIALES"/>
    <s v="4.4-Educación"/>
    <s v="4.4.08-Enseñanza y capacitación para defensa y seguridad"/>
    <s v="32-SANTO DOMINGO"/>
    <s v="00-N/A"/>
    <s v="0002-ACADEMIA MILITAR BATALLA DE LA CARRERA"/>
    <x v="0"/>
    <s v="2.2-CONTRATACIÓN DE SERVICIOS"/>
    <s v="2.2.7-SERVICIOS DE CONSERVACIÓN, REPARACIONES MENORES E INSTALACIONES TEMPORALES"/>
    <s v="10-FONDO GENERAL"/>
  </r>
  <r>
    <s v="N"/>
    <n v="220000"/>
    <n v="17018335"/>
    <s v="0203-MINISTERIO DE DEFENSA"/>
    <x v="0"/>
    <x v="0"/>
    <x v="0"/>
    <s v="4-SERVICIOS SOCIALES"/>
    <s v="4.4-Educación"/>
    <s v="4.4.08-Enseñanza y capacitación para defensa y seguridad"/>
    <s v="32-SANTO DOMINGO"/>
    <s v="00-N/A"/>
    <s v="0002-ACADEMIA MILITAR BATALLA DE LA CARRERA"/>
    <x v="0"/>
    <s v="2.2-CONTRATACIÓN DE SERVICIOS"/>
    <s v="2.2.8-OTROS SERVICIOS NO INCLUIDOS EN CONCEPTOS ANTERIORES"/>
    <s v="10-FONDO GENERAL"/>
  </r>
  <r>
    <s v="N"/>
    <n v="2698665.84"/>
    <n v="4741200"/>
    <s v="0203-MINISTERIO DE DEFENSA"/>
    <x v="0"/>
    <x v="0"/>
    <x v="0"/>
    <s v="4-SERVICIOS SOCIALES"/>
    <s v="4.4-Educación"/>
    <s v="4.4.08-Enseñanza y capacitación para defensa y seguridad"/>
    <s v="32-SANTO DOMINGO"/>
    <s v="00-N/A"/>
    <s v="0002-ACADEMIA MILITAR BATALLA DE LA CARRERA"/>
    <x v="0"/>
    <s v="2.3-MATERIALES Y SUMINISTROS"/>
    <s v="2.3.1-ALIMENTOS Y PRODUCTOS AGROFORESTALES"/>
    <s v="10-FONDO GENERAL"/>
  </r>
  <r>
    <s v="N"/>
    <n v="86376"/>
    <n v="42000"/>
    <s v="0203-MINISTERIO DE DEFENSA"/>
    <x v="0"/>
    <x v="0"/>
    <x v="0"/>
    <s v="4-SERVICIOS SOCIALES"/>
    <s v="4.4-Educación"/>
    <s v="4.4.08-Enseñanza y capacitación para defensa y seguridad"/>
    <s v="32-SANTO DOMINGO"/>
    <s v="00-N/A"/>
    <s v="0002-ACADEMIA MILITAR BATALLA DE LA CARRERA"/>
    <x v="0"/>
    <s v="2.3-MATERIALES Y SUMINISTROS"/>
    <s v="2.3.2-TEXTILES Y VESTUARIOS"/>
    <s v="10-FONDO GENERAL"/>
  </r>
  <r>
    <s v="N"/>
    <n v="240436.8"/>
    <n v="800000"/>
    <s v="0203-MINISTERIO DE DEFENSA"/>
    <x v="0"/>
    <x v="0"/>
    <x v="0"/>
    <s v="4-SERVICIOS SOCIALES"/>
    <s v="4.4-Educación"/>
    <s v="4.4.08-Enseñanza y capacitación para defensa y seguridad"/>
    <s v="32-SANTO DOMINGO"/>
    <s v="00-N/A"/>
    <s v="0002-ACADEMIA MILITAR BATALLA DE LA CARRERA"/>
    <x v="0"/>
    <s v="2.3-MATERIALES Y SUMINISTROS"/>
    <s v="2.3.3-PAPEL, CARTÓN E IMPRESOS"/>
    <s v="10-FONDO GENERAL"/>
  </r>
  <r>
    <s v="N"/>
    <n v="499998.3"/>
    <n v="1200000"/>
    <s v="0203-MINISTERIO DE DEFENSA"/>
    <x v="0"/>
    <x v="0"/>
    <x v="0"/>
    <s v="4-SERVICIOS SOCIALES"/>
    <s v="4.4-Educación"/>
    <s v="4.4.08-Enseñanza y capacitación para defensa y seguridad"/>
    <s v="32-SANTO DOMINGO"/>
    <s v="00-N/A"/>
    <s v="0002-ACADEMIA MILITAR BATALLA DE LA CARRERA"/>
    <x v="0"/>
    <s v="2.3-MATERIALES Y SUMINISTROS"/>
    <s v="2.3.4-PRODUCTOS FARMACÉUTICOS"/>
    <s v="10-FONDO GENERAL"/>
  </r>
  <r>
    <s v="N"/>
    <n v="47143.6"/>
    <n v="502000"/>
    <s v="0203-MINISTERIO DE DEFENSA"/>
    <x v="0"/>
    <x v="0"/>
    <x v="0"/>
    <s v="4-SERVICIOS SOCIALES"/>
    <s v="4.4-Educación"/>
    <s v="4.4.08-Enseñanza y capacitación para defensa y seguridad"/>
    <s v="32-SANTO DOMINGO"/>
    <s v="00-N/A"/>
    <s v="0002-ACADEMIA MILITAR BATALLA DE LA CARRERA"/>
    <x v="0"/>
    <s v="2.3-MATERIALES Y SUMINISTROS"/>
    <s v="2.3.5-CUERO, CAUCHO Y PLÁSTICO"/>
    <s v="10-FONDO GENERAL"/>
  </r>
  <r>
    <s v="N"/>
    <n v="288595.53999999998"/>
    <n v="186716"/>
    <s v="0203-MINISTERIO DE DEFENSA"/>
    <x v="0"/>
    <x v="0"/>
    <x v="0"/>
    <s v="4-SERVICIOS SOCIALES"/>
    <s v="4.4-Educación"/>
    <s v="4.4.08-Enseñanza y capacitación para defensa y seguridad"/>
    <s v="32-SANTO DOMINGO"/>
    <s v="00-N/A"/>
    <s v="0002-ACADEMIA MILITAR BATALLA DE LA CARRERA"/>
    <x v="0"/>
    <s v="2.3-MATERIALES Y SUMINISTROS"/>
    <s v="2.3.6-PRODUCTOS DE MINERALES, METÁLICOS Y NO METÁLICOS"/>
    <s v="10-FONDO GENERAL"/>
  </r>
  <r>
    <s v="N"/>
    <n v="2950657.16"/>
    <n v="6300000"/>
    <s v="0203-MINISTERIO DE DEFENSA"/>
    <x v="0"/>
    <x v="0"/>
    <x v="0"/>
    <s v="4-SERVICIOS SOCIALES"/>
    <s v="4.4-Educación"/>
    <s v="4.4.08-Enseñanza y capacitación para defensa y seguridad"/>
    <s v="32-SANTO DOMINGO"/>
    <s v="00-N/A"/>
    <s v="0002-ACADEMIA MILITAR BATALLA DE LA CARRERA"/>
    <x v="0"/>
    <s v="2.3-MATERIALES Y SUMINISTROS"/>
    <s v="2.3.7-COMBUSTIBLES, LUBRICANTES, PRODUCTOS QUÍMICOS Y CONEXOS"/>
    <s v="10-FONDO GENERAL"/>
  </r>
  <r>
    <s v="N"/>
    <n v="817958.8"/>
    <n v="950000"/>
    <s v="0203-MINISTERIO DE DEFENSA"/>
    <x v="0"/>
    <x v="0"/>
    <x v="0"/>
    <s v="4-SERVICIOS SOCIALES"/>
    <s v="4.4-Educación"/>
    <s v="4.4.08-Enseñanza y capacitación para defensa y seguridad"/>
    <s v="32-SANTO DOMINGO"/>
    <s v="00-N/A"/>
    <s v="0002-ACADEMIA MILITAR BATALLA DE LA CARRERA"/>
    <x v="0"/>
    <s v="2.3-MATERIALES Y SUMINISTROS"/>
    <s v="2.3.9-PRODUCTOS Y ÚTILES VARIOS"/>
    <s v="10-FONDO GENERAL"/>
  </r>
  <r>
    <s v="N"/>
    <n v="116391122.56"/>
    <n v="271449598"/>
    <s v="0203-MINISTERIO DE DEFENSA"/>
    <x v="0"/>
    <x v="0"/>
    <x v="0"/>
    <s v="4-SERVICIOS SOCIALES"/>
    <s v="4.4-Educación"/>
    <s v="4.4.08-Enseñanza y capacitación para defensa y seguridad"/>
    <s v="99-MULTIPROVINCIAL"/>
    <s v="00-N/A"/>
    <s v="0001-ARMADA DE LA REPUBLICA DOMINICANA"/>
    <x v="0"/>
    <s v="2.1-REMUNERACIONES Y CONTRIBUCIONES"/>
    <s v="2.1.1-REMUNERACIONES"/>
    <s v="10-FONDO GENERAL"/>
  </r>
  <r>
    <s v="N"/>
    <n v="3389991.25"/>
    <n v="15905205"/>
    <s v="0203-MINISTERIO DE DEFENSA"/>
    <x v="0"/>
    <x v="0"/>
    <x v="0"/>
    <s v="4-SERVICIOS SOCIALES"/>
    <s v="4.4-Educación"/>
    <s v="4.4.08-Enseñanza y capacitación para defensa y seguridad"/>
    <s v="99-MULTIPROVINCIAL"/>
    <s v="00-N/A"/>
    <s v="0001-ARMADA DE LA REPUBLICA DOMINICANA"/>
    <x v="0"/>
    <s v="2.1-REMUNERACIONES Y CONTRIBUCIONES"/>
    <s v="2.1.2-SOBRESUELDOS"/>
    <s v="10-FONDO GENERAL"/>
  </r>
  <r>
    <s v="N"/>
    <n v="106800"/>
    <n v="4200000"/>
    <s v="0203-MINISTERIO DE DEFENSA"/>
    <x v="0"/>
    <x v="0"/>
    <x v="0"/>
    <s v="4-SERVICIOS SOCIALES"/>
    <s v="4.4-Educación"/>
    <s v="4.4.08-Enseñanza y capacitación para defensa y seguridad"/>
    <s v="99-MULTIPROVINCIAL"/>
    <s v="00-N/A"/>
    <s v="0001-ARMADA DE LA REPUBLICA DOMINICANA"/>
    <x v="0"/>
    <s v="2.2-CONTRATACIÓN DE SERVICIOS"/>
    <s v="2.2.8-OTROS SERVICIOS NO INCLUIDOS EN CONCEPTOS ANTERIORES"/>
    <s v="10-FONDO GENERAL"/>
  </r>
  <r>
    <s v="N"/>
    <n v="0"/>
    <n v="10700000"/>
    <s v="0203-MINISTERIO DE DEFENSA"/>
    <x v="0"/>
    <x v="0"/>
    <x v="0"/>
    <s v="4-SERVICIOS SOCIALES"/>
    <s v="4.4-Educación"/>
    <s v="4.4.08-Enseñanza y capacitación para defensa y seguridad"/>
    <s v="99-MULTIPROVINCIAL"/>
    <s v="00-N/A"/>
    <s v="0001-ARMADA DE LA REPUBLICA DOMINICANA"/>
    <x v="0"/>
    <s v="2.3-MATERIALES Y SUMINISTROS"/>
    <s v="2.3.2-TEXTILES Y VESTUARIOS"/>
    <s v="10-FONDO GENERAL"/>
  </r>
  <r>
    <s v="N"/>
    <n v="8000000"/>
    <n v="10500000"/>
    <s v="0203-MINISTERIO DE DEFENSA"/>
    <x v="0"/>
    <x v="0"/>
    <x v="0"/>
    <s v="4-SERVICIOS SOCIALES"/>
    <s v="4.4-Educación"/>
    <s v="4.4.08-Enseñanza y capacitación para defensa y seguridad"/>
    <s v="99-MULTIPROVINCIAL"/>
    <s v="00-N/A"/>
    <s v="0001-ARMADA DE LA REPUBLICA DOMINICANA"/>
    <x v="0"/>
    <s v="2.3-MATERIALES Y SUMINISTROS"/>
    <s v="2.3.7-COMBUSTIBLES, LUBRICANTES, PRODUCTOS QUÍMICOS Y CONEXOS"/>
    <s v="10-FONDO GENERAL"/>
  </r>
  <r>
    <s v="N"/>
    <n v="0"/>
    <n v="5200000"/>
    <s v="0203-MINISTERIO DE DEFENSA"/>
    <x v="0"/>
    <x v="0"/>
    <x v="0"/>
    <s v="4-SERVICIOS SOCIALES"/>
    <s v="4.4-Educación"/>
    <s v="4.4.08-Enseñanza y capacitación para defensa y seguridad"/>
    <s v="99-MULTIPROVINCIAL"/>
    <s v="00-N/A"/>
    <s v="0001-ARMADA DE LA REPUBLICA DOMINICANA"/>
    <x v="0"/>
    <s v="2.3-MATERIALES Y SUMINISTROS"/>
    <s v="2.3.9-PRODUCTOS Y ÚTILES VARIOS"/>
    <s v="10-FONDO GENERAL"/>
  </r>
  <r>
    <s v="N"/>
    <n v="38848346.350000001"/>
    <n v="112927514"/>
    <s v="0203-MINISTERIO DE DEFENSA"/>
    <x v="0"/>
    <x v="0"/>
    <x v="0"/>
    <s v="4-SERVICIOS SOCIALES"/>
    <s v="4.4-Educación"/>
    <s v="4.4.08-Enseñanza y capacitación para defensa y seguridad"/>
    <s v="99-MULTIPROVINCIAL"/>
    <s v="00-N/A"/>
    <s v="0003-FORMACION Y CAPACITACION TECNICO PROFESIONAL (IMESA)"/>
    <x v="0"/>
    <s v="2.1-REMUNERACIONES Y CONTRIBUCIONES"/>
    <s v="2.1.1-REMUNERACIONES"/>
    <s v="10-FONDO GENERAL"/>
  </r>
  <r>
    <s v="N"/>
    <n v="885437.5"/>
    <n v="987630"/>
    <s v="0203-MINISTERIO DE DEFENSA"/>
    <x v="0"/>
    <x v="0"/>
    <x v="0"/>
    <s v="4-SERVICIOS SOCIALES"/>
    <s v="4.4-Educación"/>
    <s v="4.4.08-Enseñanza y capacitación para defensa y seguridad"/>
    <s v="99-MULTIPROVINCIAL"/>
    <s v="00-N/A"/>
    <s v="0003-FORMACION Y CAPACITACION TECNICO PROFESIONAL (IMESA)"/>
    <x v="0"/>
    <s v="2.1-REMUNERACIONES Y CONTRIBUCIONES"/>
    <s v="2.1.2-SOBRESUELDOS"/>
    <s v="10-FONDO GENERAL"/>
  </r>
  <r>
    <s v="N"/>
    <n v="2556084.58"/>
    <n v="7362841"/>
    <s v="0203-MINISTERIO DE DEFENSA"/>
    <x v="0"/>
    <x v="0"/>
    <x v="0"/>
    <s v="4-SERVICIOS SOCIALES"/>
    <s v="4.4-Educación"/>
    <s v="4.4.08-Enseñanza y capacitación para defensa y seguridad"/>
    <s v="99-MULTIPROVINCIAL"/>
    <s v="00-N/A"/>
    <s v="0003-FORMACION Y CAPACITACION TECNICO PROFESIONAL (IMESA)"/>
    <x v="0"/>
    <s v="2.1-REMUNERACIONES Y CONTRIBUCIONES"/>
    <s v="2.1.5-CONTRIBUCIONES A LA SEGURIDAD SOCIAL"/>
    <s v="10-FONDO GENERAL"/>
  </r>
  <r>
    <s v="N"/>
    <n v="118000"/>
    <n v="0"/>
    <s v="0203-MINISTERIO DE DEFENSA"/>
    <x v="0"/>
    <x v="0"/>
    <x v="0"/>
    <s v="4-SERVICIOS SOCIALES"/>
    <s v="4.4-Educación"/>
    <s v="4.4.08-Enseñanza y capacitación para defensa y seguridad"/>
    <s v="99-MULTIPROVINCIAL"/>
    <s v="00-N/A"/>
    <s v="0003-FORMACION Y CAPACITACION TECNICO PROFESIONAL (IMESA)"/>
    <x v="0"/>
    <s v="2.2-CONTRATACIÓN DE SERVICIOS"/>
    <s v="2.2.2-PUBLICIDAD, IMPRESIÓN Y ENCUADERNACIÓN"/>
    <s v="10-FONDO GENERAL"/>
  </r>
  <r>
    <s v="N"/>
    <n v="351825"/>
    <n v="844800"/>
    <s v="0203-MINISTERIO DE DEFENSA"/>
    <x v="0"/>
    <x v="0"/>
    <x v="0"/>
    <s v="4-SERVICIOS SOCIALES"/>
    <s v="4.4-Educación"/>
    <s v="4.4.08-Enseñanza y capacitación para defensa y seguridad"/>
    <s v="99-MULTIPROVINCIAL"/>
    <s v="00-N/A"/>
    <s v="0003-FORMACION Y CAPACITACION TECNICO PROFESIONAL (IMESA)"/>
    <x v="0"/>
    <s v="2.2-CONTRATACIÓN DE SERVICIOS"/>
    <s v="2.2.3-VIÁTICOS"/>
    <s v="10-FONDO GENERAL"/>
  </r>
  <r>
    <s v="N"/>
    <n v="140597"/>
    <n v="326657"/>
    <s v="0203-MINISTERIO DE DEFENSA"/>
    <x v="0"/>
    <x v="0"/>
    <x v="0"/>
    <s v="4-SERVICIOS SOCIALES"/>
    <s v="4.4-Educación"/>
    <s v="4.4.08-Enseñanza y capacitación para defensa y seguridad"/>
    <s v="99-MULTIPROVINCIAL"/>
    <s v="00-N/A"/>
    <s v="0003-FORMACION Y CAPACITACION TECNICO PROFESIONAL (IMESA)"/>
    <x v="0"/>
    <s v="2.2-CONTRATACIÓN DE SERVICIOS"/>
    <s v="2.2.5-ALQUILERES Y RENTAS"/>
    <s v="10-FONDO GENERAL"/>
  </r>
  <r>
    <s v="N"/>
    <n v="0"/>
    <n v="80000"/>
    <s v="0203-MINISTERIO DE DEFENSA"/>
    <x v="0"/>
    <x v="0"/>
    <x v="0"/>
    <s v="4-SERVICIOS SOCIALES"/>
    <s v="4.4-Educación"/>
    <s v="4.4.08-Enseñanza y capacitación para defensa y seguridad"/>
    <s v="99-MULTIPROVINCIAL"/>
    <s v="00-N/A"/>
    <s v="0003-FORMACION Y CAPACITACION TECNICO PROFESIONAL (IMESA)"/>
    <x v="0"/>
    <s v="2.3-MATERIALES Y SUMINISTROS"/>
    <s v="2.3.1-ALIMENTOS Y PRODUCTOS AGROFORESTALES"/>
    <s v="10-FONDO GENERAL"/>
  </r>
  <r>
    <s v="N"/>
    <n v="1476062"/>
    <n v="4130000"/>
    <s v="0203-MINISTERIO DE DEFENSA"/>
    <x v="0"/>
    <x v="0"/>
    <x v="0"/>
    <s v="4-SERVICIOS SOCIALES"/>
    <s v="4.4-Educación"/>
    <s v="4.4.08-Enseñanza y capacitación para defensa y seguridad"/>
    <s v="99-MULTIPROVINCIAL"/>
    <s v="00-N/A"/>
    <s v="0003-FORMACION Y CAPACITACION TECNICO PROFESIONAL (IMESA)"/>
    <x v="0"/>
    <s v="2.3-MATERIALES Y SUMINISTROS"/>
    <s v="2.3.2-TEXTILES Y VESTUARIOS"/>
    <s v="10-FONDO GENERAL"/>
  </r>
  <r>
    <s v="N"/>
    <n v="123162.5"/>
    <n v="1854003"/>
    <s v="0203-MINISTERIO DE DEFENSA"/>
    <x v="0"/>
    <x v="0"/>
    <x v="0"/>
    <s v="4-SERVICIOS SOCIALES"/>
    <s v="4.4-Educación"/>
    <s v="4.4.08-Enseñanza y capacitación para defensa y seguridad"/>
    <s v="99-MULTIPROVINCIAL"/>
    <s v="00-N/A"/>
    <s v="0003-FORMACION Y CAPACITACION TECNICO PROFESIONAL (IMESA)"/>
    <x v="0"/>
    <s v="2.3-MATERIALES Y SUMINISTROS"/>
    <s v="2.3.3-PAPEL, CARTÓN E IMPRESOS"/>
    <s v="10-FONDO GENERAL"/>
  </r>
  <r>
    <s v="N"/>
    <n v="0"/>
    <n v="65000"/>
    <s v="0203-MINISTERIO DE DEFENSA"/>
    <x v="0"/>
    <x v="0"/>
    <x v="0"/>
    <s v="4-SERVICIOS SOCIALES"/>
    <s v="4.4-Educación"/>
    <s v="4.4.08-Enseñanza y capacitación para defensa y seguridad"/>
    <s v="99-MULTIPROVINCIAL"/>
    <s v="00-N/A"/>
    <s v="0003-FORMACION Y CAPACITACION TECNICO PROFESIONAL (IMESA)"/>
    <x v="0"/>
    <s v="2.3-MATERIALES Y SUMINISTROS"/>
    <s v="2.3.5-CUERO, CAUCHO Y PLÁSTICO"/>
    <s v="10-FONDO GENERAL"/>
  </r>
  <r>
    <s v="N"/>
    <n v="107798.9"/>
    <n v="1595848"/>
    <s v="0203-MINISTERIO DE DEFENSA"/>
    <x v="0"/>
    <x v="0"/>
    <x v="0"/>
    <s v="4-SERVICIOS SOCIALES"/>
    <s v="4.4-Educación"/>
    <s v="4.4.08-Enseñanza y capacitación para defensa y seguridad"/>
    <s v="99-MULTIPROVINCIAL"/>
    <s v="00-N/A"/>
    <s v="0003-FORMACION Y CAPACITACION TECNICO PROFESIONAL (IMESA)"/>
    <x v="0"/>
    <s v="2.3-MATERIALES Y SUMINISTROS"/>
    <s v="2.3.6-PRODUCTOS DE MINERALES, METÁLICOS Y NO METÁLICOS"/>
    <s v="10-FONDO GENERAL"/>
  </r>
  <r>
    <s v="N"/>
    <n v="2062242.05"/>
    <n v="5737074"/>
    <s v="0203-MINISTERIO DE DEFENSA"/>
    <x v="0"/>
    <x v="0"/>
    <x v="0"/>
    <s v="4-SERVICIOS SOCIALES"/>
    <s v="4.4-Educación"/>
    <s v="4.4.08-Enseñanza y capacitación para defensa y seguridad"/>
    <s v="99-MULTIPROVINCIAL"/>
    <s v="00-N/A"/>
    <s v="0003-FORMACION Y CAPACITACION TECNICO PROFESIONAL (IMESA)"/>
    <x v="0"/>
    <s v="2.3-MATERIALES Y SUMINISTROS"/>
    <s v="2.3.7-COMBUSTIBLES, LUBRICANTES, PRODUCTOS QUÍMICOS Y CONEXOS"/>
    <s v="10-FONDO GENERAL"/>
  </r>
  <r>
    <s v="N"/>
    <n v="916694.23"/>
    <n v="16218000"/>
    <s v="0203-MINISTERIO DE DEFENSA"/>
    <x v="0"/>
    <x v="0"/>
    <x v="0"/>
    <s v="4-SERVICIOS SOCIALES"/>
    <s v="4.4-Educación"/>
    <s v="4.4.08-Enseñanza y capacitación para defensa y seguridad"/>
    <s v="99-MULTIPROVINCIAL"/>
    <s v="00-N/A"/>
    <s v="0003-FORMACION Y CAPACITACION TECNICO PROFESIONAL (IMESA)"/>
    <x v="0"/>
    <s v="2.3-MATERIALES Y SUMINISTROS"/>
    <s v="2.3.9-PRODUCTOS Y ÚTILES VARIOS"/>
    <s v="10-FONDO GENERAL"/>
  </r>
  <r>
    <s v="N"/>
    <n v="10544675.9"/>
    <n v="27350168"/>
    <s v="0203-MINISTERIO DE DEFENSA"/>
    <x v="0"/>
    <x v="0"/>
    <x v="0"/>
    <s v="4-SERVICIOS SOCIALES"/>
    <s v="4.4-Educación"/>
    <s v="4.4.08-Enseñanza y capacitación para defensa y seguridad"/>
    <s v="99-MULTIPROVINCIAL"/>
    <s v="00-N/A"/>
    <s v="0009-ESCUELA DE GRADUADOS EN DERECHOS HUMANOS Y DERECHO INTERNACIONAL HUMANITARIO"/>
    <x v="0"/>
    <s v="2.1-REMUNERACIONES Y CONTRIBUCIONES"/>
    <s v="2.1.1-REMUNERACIONES"/>
    <s v="10-FONDO GENERAL"/>
  </r>
  <r>
    <s v="N"/>
    <n v="1750000"/>
    <n v="4200000"/>
    <s v="0203-MINISTERIO DE DEFENSA"/>
    <x v="0"/>
    <x v="0"/>
    <x v="0"/>
    <s v="4-SERVICIOS SOCIALES"/>
    <s v="4.4-Educación"/>
    <s v="4.4.08-Enseñanza y capacitación para defensa y seguridad"/>
    <s v="99-MULTIPROVINCIAL"/>
    <s v="00-N/A"/>
    <s v="0009-ESCUELA DE GRADUADOS EN DERECHOS HUMANOS Y DERECHO INTERNACIONAL HUMANITARIO"/>
    <x v="0"/>
    <s v="2.1-REMUNERACIONES Y CONTRIBUCIONES"/>
    <s v="2.1.2-SOBRESUELDOS"/>
    <s v="10-FONDO GENERAL"/>
  </r>
  <r>
    <s v="N"/>
    <n v="232739.25"/>
    <n v="558588"/>
    <s v="0203-MINISTERIO DE DEFENSA"/>
    <x v="0"/>
    <x v="0"/>
    <x v="0"/>
    <s v="4-SERVICIOS SOCIALES"/>
    <s v="4.4-Educación"/>
    <s v="4.4.08-Enseñanza y capacitación para defensa y seguridad"/>
    <s v="99-MULTIPROVINCIAL"/>
    <s v="00-N/A"/>
    <s v="0009-ESCUELA DE GRADUADOS EN DERECHOS HUMANOS Y DERECHO INTERNACIONAL HUMANITARIO"/>
    <x v="0"/>
    <s v="2.1-REMUNERACIONES Y CONTRIBUCIONES"/>
    <s v="2.1.5-CONTRIBUCIONES A LA SEGURIDAD SOCIAL"/>
    <s v="10-FONDO GENERAL"/>
  </r>
  <r>
    <s v="N"/>
    <n v="475000"/>
    <n v="2340000"/>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3-VIÁTICOS"/>
    <s v="10-FONDO GENERAL"/>
  </r>
  <r>
    <s v="N"/>
    <n v="443913.53"/>
    <n v="900000"/>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4-TRANSPORTE Y ALMACENAJE"/>
    <s v="10-FONDO GENERAL"/>
  </r>
  <r>
    <s v="N"/>
    <n v="2462839.2999999998"/>
    <n v="4180000"/>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5-ALQUILERES Y RENTAS"/>
    <s v="10-FONDO GENERAL"/>
  </r>
  <r>
    <s v="N"/>
    <n v="45225"/>
    <n v="257960"/>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6-SEGUROS"/>
    <s v="10-FONDO GENERAL"/>
  </r>
  <r>
    <s v="N"/>
    <n v="1786103.44"/>
    <n v="925934"/>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7-SERVICIOS DE CONSERVACIÓN, REPARACIONES MENORES E INSTALACIONES TEMPORALES"/>
    <s v="10-FONDO GENERAL"/>
  </r>
  <r>
    <s v="N"/>
    <n v="331600"/>
    <n v="6545075"/>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8-OTROS SERVICIOS NO INCLUIDOS EN CONCEPTOS ANTERIORES"/>
    <s v="10-FONDO GENERAL"/>
  </r>
  <r>
    <s v="N"/>
    <n v="1141700"/>
    <n v="2198500"/>
    <s v="0203-MINISTERIO DE DEFENSA"/>
    <x v="0"/>
    <x v="0"/>
    <x v="0"/>
    <s v="4-SERVICIOS SOCIALES"/>
    <s v="4.4-Educación"/>
    <s v="4.4.08-Enseñanza y capacitación para defensa y seguridad"/>
    <s v="99-MULTIPROVINCIAL"/>
    <s v="00-N/A"/>
    <s v="0009-ESCUELA DE GRADUADOS EN DERECHOS HUMANOS Y DERECHO INTERNACIONAL HUMANITARIO"/>
    <x v="0"/>
    <s v="2.2-CONTRATACIÓN DE SERVICIOS"/>
    <s v="2.2.9-OTRAS CONTRATACIONES DE SERVICIOS"/>
    <s v="10-FONDO GENERAL"/>
  </r>
  <r>
    <s v="N"/>
    <n v="1408108"/>
    <n v="3350006"/>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1-ALIMENTOS Y PRODUCTOS AGROFORESTALES"/>
    <s v="10-FONDO GENERAL"/>
  </r>
  <r>
    <s v="N"/>
    <n v="0"/>
    <n v="850000"/>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2-TEXTILES Y VESTUARIOS"/>
    <s v="10-FONDO GENERAL"/>
  </r>
  <r>
    <s v="N"/>
    <n v="59991.199999999997"/>
    <n v="955535"/>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3-PAPEL, CARTÓN E IMPRESOS"/>
    <s v="10-FONDO GENERAL"/>
  </r>
  <r>
    <s v="N"/>
    <n v="0"/>
    <n v="699677"/>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6-PRODUCTOS DE MINERALES, METÁLICOS Y NO METÁLICOS"/>
    <s v="10-FONDO GENERAL"/>
  </r>
  <r>
    <s v="N"/>
    <n v="1142000"/>
    <n v="3326000"/>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7-COMBUSTIBLES, LUBRICANTES, PRODUCTOS QUÍMICOS Y CONEXOS"/>
    <s v="10-FONDO GENERAL"/>
  </r>
  <r>
    <s v="N"/>
    <n v="36703.9"/>
    <n v="3502819"/>
    <s v="0203-MINISTERIO DE DEFENSA"/>
    <x v="0"/>
    <x v="0"/>
    <x v="0"/>
    <s v="4-SERVICIOS SOCIALES"/>
    <s v="4.4-Educación"/>
    <s v="4.4.08-Enseñanza y capacitación para defensa y seguridad"/>
    <s v="99-MULTIPROVINCIAL"/>
    <s v="00-N/A"/>
    <s v="0009-ESCUELA DE GRADUADOS EN DERECHOS HUMANOS Y DERECHO INTERNACIONAL HUMANITARIO"/>
    <x v="0"/>
    <s v="2.3-MATERIALES Y SUMINISTROS"/>
    <s v="2.3.9-PRODUCTOS Y ÚTILES VARIOS"/>
    <s v="10-FONDO GENERAL"/>
  </r>
  <r>
    <s v="N"/>
    <n v="7299000"/>
    <n v="24016000"/>
    <s v="0203-MINISTERIO DE DEFENSA"/>
    <x v="0"/>
    <x v="0"/>
    <x v="0"/>
    <s v="4-SERVICIOS SOCIALES"/>
    <s v="4.5-Protección social"/>
    <s v="4.5.10-Asistencia social"/>
    <s v="99-MULTIPROVINCIAL"/>
    <s v="00-N/A"/>
    <s v="0002-DIRECCION GENERAL DE ESCUELAS VOCACIONALES"/>
    <x v="0"/>
    <s v="2.1-REMUNERACIONES Y CONTRIBUCIONES"/>
    <s v="2.1.1-REMUNERACIONES"/>
    <s v="10-FONDO GENERAL"/>
  </r>
  <r>
    <s v="N"/>
    <n v="10227500"/>
    <n v="23742000"/>
    <s v="0203-MINISTERIO DE DEFENSA"/>
    <x v="0"/>
    <x v="0"/>
    <x v="0"/>
    <s v="4-SERVICIOS SOCIALES"/>
    <s v="4.5-Protección social"/>
    <s v="4.5.10-Asistencia social"/>
    <s v="99-MULTIPROVINCIAL"/>
    <s v="00-N/A"/>
    <s v="0002-DIRECCION GENERAL DE ESCUELAS VOCACIONALES"/>
    <x v="0"/>
    <s v="2.1-REMUNERACIONES Y CONTRIBUCIONES"/>
    <s v="2.1.2-SOBRESUELDOS"/>
    <s v="10-FONDO GENERAL"/>
  </r>
  <r>
    <s v="N"/>
    <n v="601437.6"/>
    <n v="1961780"/>
    <s v="0203-MINISTERIO DE DEFENSA"/>
    <x v="0"/>
    <x v="0"/>
    <x v="0"/>
    <s v="4-SERVICIOS SOCIALES"/>
    <s v="4.5-Protección social"/>
    <s v="4.5.10-Asistencia social"/>
    <s v="99-MULTIPROVINCIAL"/>
    <s v="00-N/A"/>
    <s v="0002-DIRECCION GENERAL DE ESCUELAS VOCACIONALES"/>
    <x v="0"/>
    <s v="2.1-REMUNERACIONES Y CONTRIBUCIONES"/>
    <s v="2.1.5-CONTRIBUCIONES A LA SEGURIDAD SOCIAL"/>
    <s v="10-FONDO GENERAL"/>
  </r>
  <r>
    <s v="N"/>
    <n v="421550"/>
    <n v="1020000"/>
    <s v="0203-MINISTERIO DE DEFENSA"/>
    <x v="0"/>
    <x v="0"/>
    <x v="0"/>
    <s v="4-SERVICIOS SOCIALES"/>
    <s v="4.5-Protección social"/>
    <s v="4.5.10-Asistencia social"/>
    <s v="99-MULTIPROVINCIAL"/>
    <s v="00-N/A"/>
    <s v="0002-DIRECCION GENERAL DE ESCUELAS VOCACIONALES"/>
    <x v="0"/>
    <s v="2.2-CONTRATACIÓN DE SERVICIOS"/>
    <s v="2.2.3-VIÁTICOS"/>
    <s v="10-FONDO GENERAL"/>
  </r>
  <r>
    <s v="N"/>
    <n v="4998850"/>
    <n v="12822895"/>
    <s v="0203-MINISTERIO DE DEFENSA"/>
    <x v="0"/>
    <x v="0"/>
    <x v="0"/>
    <s v="4-SERVICIOS SOCIALES"/>
    <s v="4.5-Protección social"/>
    <s v="4.5.10-Asistencia social"/>
    <s v="99-MULTIPROVINCIAL"/>
    <s v="00-N/A"/>
    <s v="0002-DIRECCION GENERAL DE ESCUELAS VOCACIONALES"/>
    <x v="0"/>
    <s v="2.3-MATERIALES Y SUMINISTROS"/>
    <s v="2.3.1-ALIMENTOS Y PRODUCTOS AGROFORESTALES"/>
    <s v="10-FONDO GENERAL"/>
  </r>
  <r>
    <s v="N"/>
    <n v="22505"/>
    <n v="1471344"/>
    <s v="0203-MINISTERIO DE DEFENSA"/>
    <x v="0"/>
    <x v="0"/>
    <x v="0"/>
    <s v="4-SERVICIOS SOCIALES"/>
    <s v="4.5-Protección social"/>
    <s v="4.5.10-Asistencia social"/>
    <s v="99-MULTIPROVINCIAL"/>
    <s v="00-N/A"/>
    <s v="0002-DIRECCION GENERAL DE ESCUELAS VOCACIONALES"/>
    <x v="0"/>
    <s v="2.3-MATERIALES Y SUMINISTROS"/>
    <s v="2.3.2-TEXTILES Y VESTUARIOS"/>
    <s v="10-FONDO GENERAL"/>
  </r>
  <r>
    <s v="N"/>
    <n v="21830"/>
    <n v="320000"/>
    <s v="0203-MINISTERIO DE DEFENSA"/>
    <x v="0"/>
    <x v="0"/>
    <x v="0"/>
    <s v="4-SERVICIOS SOCIALES"/>
    <s v="4.5-Protección social"/>
    <s v="4.5.10-Asistencia social"/>
    <s v="99-MULTIPROVINCIAL"/>
    <s v="00-N/A"/>
    <s v="0002-DIRECCION GENERAL DE ESCUELAS VOCACIONALES"/>
    <x v="0"/>
    <s v="2.3-MATERIALES Y SUMINISTROS"/>
    <s v="2.3.3-PAPEL, CARTÓN E IMPRESOS"/>
    <s v="10-FONDO GENERAL"/>
  </r>
  <r>
    <s v="N"/>
    <n v="0"/>
    <n v="204944"/>
    <s v="0203-MINISTERIO DE DEFENSA"/>
    <x v="0"/>
    <x v="0"/>
    <x v="0"/>
    <s v="4-SERVICIOS SOCIALES"/>
    <s v="4.5-Protección social"/>
    <s v="4.5.10-Asistencia social"/>
    <s v="99-MULTIPROVINCIAL"/>
    <s v="00-N/A"/>
    <s v="0002-DIRECCION GENERAL DE ESCUELAS VOCACIONALES"/>
    <x v="0"/>
    <s v="2.3-MATERIALES Y SUMINISTROS"/>
    <s v="2.3.5-CUERO, CAUCHO Y PLÁSTICO"/>
    <s v="10-FONDO GENERAL"/>
  </r>
  <r>
    <s v="N"/>
    <n v="48015"/>
    <n v="530540"/>
    <s v="0203-MINISTERIO DE DEFENSA"/>
    <x v="0"/>
    <x v="0"/>
    <x v="0"/>
    <s v="4-SERVICIOS SOCIALES"/>
    <s v="4.5-Protección social"/>
    <s v="4.5.10-Asistencia social"/>
    <s v="99-MULTIPROVINCIAL"/>
    <s v="00-N/A"/>
    <s v="0002-DIRECCION GENERAL DE ESCUELAS VOCACIONALES"/>
    <x v="0"/>
    <s v="2.3-MATERIALES Y SUMINISTROS"/>
    <s v="2.3.6-PRODUCTOS DE MINERALES, METÁLICOS Y NO METÁLICOS"/>
    <s v="10-FONDO GENERAL"/>
  </r>
  <r>
    <s v="N"/>
    <n v="3895152.49"/>
    <n v="9724065"/>
    <s v="0203-MINISTERIO DE DEFENSA"/>
    <x v="0"/>
    <x v="0"/>
    <x v="0"/>
    <s v="4-SERVICIOS SOCIALES"/>
    <s v="4.5-Protección social"/>
    <s v="4.5.10-Asistencia social"/>
    <s v="99-MULTIPROVINCIAL"/>
    <s v="00-N/A"/>
    <s v="0002-DIRECCION GENERAL DE ESCUELAS VOCACIONALES"/>
    <x v="0"/>
    <s v="2.3-MATERIALES Y SUMINISTROS"/>
    <s v="2.3.7-COMBUSTIBLES, LUBRICANTES, PRODUCTOS QUÍMICOS Y CONEXOS"/>
    <s v="10-FONDO GENERAL"/>
  </r>
  <r>
    <s v="N"/>
    <n v="350006.5"/>
    <n v="3278799"/>
    <s v="0203-MINISTERIO DE DEFENSA"/>
    <x v="0"/>
    <x v="0"/>
    <x v="0"/>
    <s v="4-SERVICIOS SOCIALES"/>
    <s v="4.5-Protección social"/>
    <s v="4.5.10-Asistencia social"/>
    <s v="99-MULTIPROVINCIAL"/>
    <s v="00-N/A"/>
    <s v="0002-DIRECCION GENERAL DE ESCUELAS VOCACIONALES"/>
    <x v="0"/>
    <s v="2.3-MATERIALES Y SUMINISTROS"/>
    <s v="2.3.9-PRODUCTOS Y ÚTILES VARIOS"/>
    <s v="10-FONDO GENERAL"/>
  </r>
  <r>
    <s v="N"/>
    <n v="30891500"/>
    <n v="80389876"/>
    <s v="0203-MINISTERIO DE DEFENSA"/>
    <x v="0"/>
    <x v="0"/>
    <x v="0"/>
    <s v="4-SERVICIOS SOCIALES"/>
    <s v="4.5-Protección social"/>
    <s v="4.5.10-Asistencia social"/>
    <s v="99-MULTIPROVINCIAL"/>
    <s v="00-N/A"/>
    <s v="0004-INSTITUTO DE SEGURIDAD SOCIAL DE LAS FUERZAS ARMADAS"/>
    <x v="0"/>
    <s v="2.1-REMUNERACIONES Y CONTRIBUCIONES"/>
    <s v="2.1.1-REMUNERACIONES"/>
    <s v="10-FONDO GENERAL"/>
  </r>
  <r>
    <s v="N"/>
    <n v="945740.25"/>
    <n v="2302615"/>
    <s v="0203-MINISTERIO DE DEFENSA"/>
    <x v="0"/>
    <x v="0"/>
    <x v="0"/>
    <s v="4-SERVICIOS SOCIALES"/>
    <s v="4.5-Protección social"/>
    <s v="4.5.10-Asistencia social"/>
    <s v="99-MULTIPROVINCIAL"/>
    <s v="00-N/A"/>
    <s v="0004-INSTITUTO DE SEGURIDAD SOCIAL DE LAS FUERZAS ARMADAS"/>
    <x v="0"/>
    <s v="2.1-REMUNERACIONES Y CONTRIBUCIONES"/>
    <s v="2.1.5-CONTRIBUCIONES A LA SEGURIDAD SOCIAL"/>
    <s v="10-FONDO GENERAL"/>
  </r>
  <r>
    <s v="N"/>
    <n v="2170129.84"/>
    <n v="6240000"/>
    <s v="0203-MINISTERIO DE DEFENSA"/>
    <x v="0"/>
    <x v="0"/>
    <x v="0"/>
    <s v="4-SERVICIOS SOCIALES"/>
    <s v="4.5-Protección social"/>
    <s v="4.5.10-Asistencia social"/>
    <s v="99-MULTIPROVINCIAL"/>
    <s v="00-N/A"/>
    <s v="0004-INSTITUTO DE SEGURIDAD SOCIAL DE LAS FUERZAS ARMADAS"/>
    <x v="0"/>
    <s v="2.2-CONTRATACIÓN DE SERVICIOS"/>
    <s v="2.2.1-SERVICIOS BÁSICOS"/>
    <s v="10-FONDO GENERAL"/>
  </r>
  <r>
    <s v="N"/>
    <n v="613430.1"/>
    <n v="1707500"/>
    <s v="0203-MINISTERIO DE DEFENSA"/>
    <x v="0"/>
    <x v="0"/>
    <x v="0"/>
    <s v="4-SERVICIOS SOCIALES"/>
    <s v="4.5-Protección social"/>
    <s v="4.5.10-Asistencia social"/>
    <s v="99-MULTIPROVINCIAL"/>
    <s v="00-N/A"/>
    <s v="0004-INSTITUTO DE SEGURIDAD SOCIAL DE LAS FUERZAS ARMADAS"/>
    <x v="0"/>
    <s v="2.2-CONTRATACIÓN DE SERVICIOS"/>
    <s v="2.2.6-SEGUROS"/>
    <s v="10-FONDO GENERAL"/>
  </r>
  <r>
    <s v="N"/>
    <n v="3793860"/>
    <n v="9120000"/>
    <s v="0203-MINISTERIO DE DEFENSA"/>
    <x v="0"/>
    <x v="0"/>
    <x v="0"/>
    <s v="4-SERVICIOS SOCIALES"/>
    <s v="4.5-Protección social"/>
    <s v="4.5.10-Asistencia social"/>
    <s v="99-MULTIPROVINCIAL"/>
    <s v="00-N/A"/>
    <s v="0004-INSTITUTO DE SEGURIDAD SOCIAL DE LAS FUERZAS ARMADAS"/>
    <x v="0"/>
    <s v="2.3-MATERIALES Y SUMINISTROS"/>
    <s v="2.3.1-ALIMENTOS Y PRODUCTOS AGROFORESTALES"/>
    <s v="10-FONDO GENERAL"/>
  </r>
  <r>
    <s v="N"/>
    <n v="0"/>
    <n v="446769"/>
    <s v="0203-MINISTERIO DE DEFENSA"/>
    <x v="0"/>
    <x v="0"/>
    <x v="0"/>
    <s v="4-SERVICIOS SOCIALES"/>
    <s v="4.5-Protección social"/>
    <s v="4.5.10-Asistencia social"/>
    <s v="99-MULTIPROVINCIAL"/>
    <s v="00-N/A"/>
    <s v="0004-INSTITUTO DE SEGURIDAD SOCIAL DE LAS FUERZAS ARMADAS"/>
    <x v="0"/>
    <s v="2.3-MATERIALES Y SUMINISTROS"/>
    <s v="2.3.3-PAPEL, CARTÓN E IMPRESOS"/>
    <s v="10-FONDO GENERAL"/>
  </r>
  <r>
    <s v="N"/>
    <n v="2307500"/>
    <n v="5538000"/>
    <s v="0203-MINISTERIO DE DEFENSA"/>
    <x v="0"/>
    <x v="0"/>
    <x v="0"/>
    <s v="4-SERVICIOS SOCIALES"/>
    <s v="4.5-Protección social"/>
    <s v="4.5.10-Asistencia social"/>
    <s v="99-MULTIPROVINCIAL"/>
    <s v="00-N/A"/>
    <s v="0004-INSTITUTO DE SEGURIDAD SOCIAL DE LAS FUERZAS ARMADAS"/>
    <x v="0"/>
    <s v="2.3-MATERIALES Y SUMINISTROS"/>
    <s v="2.3.7-COMBUSTIBLES, LUBRICANTES, PRODUCTOS QUÍMICOS Y CONEXOS"/>
    <s v="10-FONDO GENERAL"/>
  </r>
  <r>
    <s v="N"/>
    <n v="520852"/>
    <n v="2937704"/>
    <s v="0203-MINISTERIO DE DEFENSA"/>
    <x v="0"/>
    <x v="0"/>
    <x v="0"/>
    <s v="4-SERVICIOS SOCIALES"/>
    <s v="4.5-Protección social"/>
    <s v="4.5.10-Asistencia social"/>
    <s v="99-MULTIPROVINCIAL"/>
    <s v="00-N/A"/>
    <s v="0004-INSTITUTO DE SEGURIDAD SOCIAL DE LAS FUERZAS ARMADAS"/>
    <x v="0"/>
    <s v="2.3-MATERIALES Y SUMINISTROS"/>
    <s v="2.3.9-PRODUCTOS Y ÚTILES VARIOS"/>
    <s v="10-FONDO GENERAL"/>
  </r>
  <r>
    <s v="N"/>
    <n v="2980000"/>
    <n v="9685000"/>
    <s v="0203-MINISTERIO DE DEFENSA"/>
    <x v="0"/>
    <x v="0"/>
    <x v="0"/>
    <s v="4-SERVICIOS SOCIALES"/>
    <s v="4.5-Protección social"/>
    <s v="4.5.10-Asistencia social"/>
    <s v="99-MULTIPROVINCIAL"/>
    <s v="00-N/A"/>
    <s v="0027-DIRECCION GENERAL DEL PLAN SOCIAL DEL MINISTERIO DE DEFENSA"/>
    <x v="0"/>
    <s v="2.1-REMUNERACIONES Y CONTRIBUCIONES"/>
    <s v="2.1.1-REMUNERACIONES"/>
    <s v="10-FONDO GENERAL"/>
  </r>
  <r>
    <s v="N"/>
    <n v="7006300"/>
    <n v="17400000"/>
    <s v="0203-MINISTERIO DE DEFENSA"/>
    <x v="0"/>
    <x v="0"/>
    <x v="0"/>
    <s v="4-SERVICIOS SOCIALES"/>
    <s v="4.5-Protección social"/>
    <s v="4.5.10-Asistencia social"/>
    <s v="99-MULTIPROVINCIAL"/>
    <s v="00-N/A"/>
    <s v="0027-DIRECCION GENERAL DEL PLAN SOCIAL DEL MINISTERIO DE DEFENSA"/>
    <x v="0"/>
    <s v="2.3-MATERIALES Y SUMINISTROS"/>
    <s v="2.3.1-ALIMENTOS Y PRODUCTOS AGROFORESTALES"/>
    <s v="10-FONDO GENERAL"/>
  </r>
  <r>
    <s v="N"/>
    <n v="219993.3"/>
    <n v="846012"/>
    <s v="0203-MINISTERIO DE DEFENSA"/>
    <x v="0"/>
    <x v="0"/>
    <x v="0"/>
    <s v="4-SERVICIOS SOCIALES"/>
    <s v="4.5-Protección social"/>
    <s v="4.5.10-Asistencia social"/>
    <s v="99-MULTIPROVINCIAL"/>
    <s v="00-N/A"/>
    <s v="0027-DIRECCION GENERAL DEL PLAN SOCIAL DEL MINISTERIO DE DEFENSA"/>
    <x v="0"/>
    <s v="2.3-MATERIALES Y SUMINISTROS"/>
    <s v="2.3.2-TEXTILES Y VESTUARIOS"/>
    <s v="10-FONDO GENERAL"/>
  </r>
  <r>
    <s v="N"/>
    <n v="730773"/>
    <n v="2400000"/>
    <s v="0203-MINISTERIO DE DEFENSA"/>
    <x v="0"/>
    <x v="0"/>
    <x v="0"/>
    <s v="4-SERVICIOS SOCIALES"/>
    <s v="4.5-Protección social"/>
    <s v="4.5.10-Asistencia social"/>
    <s v="99-MULTIPROVINCIAL"/>
    <s v="00-N/A"/>
    <s v="0027-DIRECCION GENERAL DEL PLAN SOCIAL DEL MINISTERIO DE DEFENSA"/>
    <x v="0"/>
    <s v="2.3-MATERIALES Y SUMINISTROS"/>
    <s v="2.3.4-PRODUCTOS FARMACÉUTICOS"/>
    <s v="10-FONDO GENERAL"/>
  </r>
  <r>
    <s v="N"/>
    <n v="1448000"/>
    <n v="3600000"/>
    <s v="0203-MINISTERIO DE DEFENSA"/>
    <x v="0"/>
    <x v="0"/>
    <x v="0"/>
    <s v="4-SERVICIOS SOCIALES"/>
    <s v="4.5-Protección social"/>
    <s v="4.5.10-Asistencia social"/>
    <s v="99-MULTIPROVINCIAL"/>
    <s v="00-N/A"/>
    <s v="0027-DIRECCION GENERAL DEL PLAN SOCIAL DEL MINISTERIO DE DEFENSA"/>
    <x v="0"/>
    <s v="2.3-MATERIALES Y SUMINISTROS"/>
    <s v="2.3.7-COMBUSTIBLES, LUBRICANTES, PRODUCTOS QUÍMICOS Y CONEXOS"/>
    <s v="10-FONDO GENERAL"/>
  </r>
  <r>
    <s v="N"/>
    <n v="277205.59999999998"/>
    <n v="975111"/>
    <s v="0203-MINISTERIO DE DEFENSA"/>
    <x v="0"/>
    <x v="0"/>
    <x v="0"/>
    <s v="4-SERVICIOS SOCIALES"/>
    <s v="4.5-Protección social"/>
    <s v="4.5.10-Asistencia social"/>
    <s v="99-MULTIPROVINCIAL"/>
    <s v="00-N/A"/>
    <s v="0027-DIRECCION GENERAL DEL PLAN SOCIAL DEL MINISTERIO DE DEFENSA"/>
    <x v="0"/>
    <s v="2.3-MATERIALES Y SUMINISTROS"/>
    <s v="2.3.9-PRODUCTOS Y ÚTILES VARIOS"/>
    <s v="10-FONDO GENERAL"/>
  </r>
  <r>
    <s v="N"/>
    <n v="2985694787.9099998"/>
    <n v="11643864586"/>
    <s v="0203-MINISTERIO DE DEFENSA"/>
    <x v="4"/>
    <x v="0"/>
    <x v="0"/>
    <s v="4-SERVICIOS SOCIALES"/>
    <s v="4.5-Protección social"/>
    <s v="4.5.01-Edad avanzada, pensiones (por edad o incapacidad)"/>
    <s v="99-MULTIPROVINCIAL"/>
    <s v="00-N/A"/>
    <s v="0001-MINISTERIO DE DEFENSA"/>
    <x v="0"/>
    <s v="2.4-TRANSFERENCIAS CORRIENTES"/>
    <s v="2.4.1-TRANSFERENCIAS CORRIENTES AL SECTOR PRIVADO"/>
    <s v="10-FONDO GENERAL"/>
  </r>
  <r>
    <s v="N"/>
    <n v="18203139.100000001"/>
    <n v="73300000"/>
    <s v="0203-MINISTERIO DE DEFENSA"/>
    <x v="1"/>
    <x v="0"/>
    <x v="0"/>
    <s v="1-SERVICIOS  GENERALES"/>
    <s v="1.3-Defensa nacional"/>
    <s v="1.3.01-Defensa militar"/>
    <s v="99-MULTIPROVINCIAL"/>
    <s v="00-N/A"/>
    <s v="0001-ARMADA DE LA REPUBLICA DOMINICANA"/>
    <x v="0"/>
    <s v="2.4-TRANSFERENCIAS CORRIENTES"/>
    <s v="2.4.1-TRANSFERENCIAS CORRIENTES AL SECTOR PRIVADO"/>
    <s v="10-FONDO GENERAL"/>
  </r>
  <r>
    <s v="N"/>
    <n v="105969910"/>
    <n v="150116116"/>
    <s v="0203-MINISTERIO DE DEFENSA"/>
    <x v="1"/>
    <x v="0"/>
    <x v="0"/>
    <s v="1-SERVICIOS  GENERALES"/>
    <s v="1.3-Defensa nacional"/>
    <s v="1.3.01-Defensa militar"/>
    <s v="99-MULTIPROVINCIAL"/>
    <s v="00-N/A"/>
    <s v="0001-ARMADA DE LA REPUBLICA DOMINICANA"/>
    <x v="0"/>
    <s v="2.4-TRANSFERENCIAS CORRIENTES"/>
    <s v="2.4.4-TRANSFERENCIAS CORRIENTES A SOCIEDADES PÚBLICAS NO FINANCIERAS"/>
    <s v="10-FONDO GENERAL"/>
  </r>
  <r>
    <s v="N"/>
    <n v="1428087.97"/>
    <n v="29889646"/>
    <s v="0203-MINISTERIO DE DEFENSA"/>
    <x v="1"/>
    <x v="0"/>
    <x v="0"/>
    <s v="1-SERVICIOS  GENERALES"/>
    <s v="1.3-Defensa nacional"/>
    <s v="1.3.01-Defensa militar"/>
    <s v="99-MULTIPROVINCIAL"/>
    <s v="00-N/A"/>
    <s v="0001-ARMADA DE LA REPUBLICA DOMINICANA"/>
    <x v="0"/>
    <s v="2.4-TRANSFERENCIAS CORRIENTES"/>
    <s v="2.4.7-TRANSFERENCIAS CORRIENTES AL SECTOR EXTERNO"/>
    <s v="10-FONDO GENERAL"/>
  </r>
  <r>
    <s v="N"/>
    <n v="15715725"/>
    <n v="53717748"/>
    <s v="0203-MINISTERIO DE DEFENSA"/>
    <x v="1"/>
    <x v="0"/>
    <x v="0"/>
    <s v="1-SERVICIOS  GENERALES"/>
    <s v="1.3-Defensa nacional"/>
    <s v="1.3.01-Defensa militar"/>
    <s v="99-MULTIPROVINCIAL"/>
    <s v="00-N/A"/>
    <s v="0001-ARMADA DE LA REPUBLICA DOMINICANA"/>
    <x v="0"/>
    <s v="2.4-TRANSFERENCIAS CORRIENTES"/>
    <s v="2.4.9-TRANSFERENCIAS CORRIENTES A OTRAS INSTITUCIONES PÚBLICAS"/>
    <s v="10-FONDO GENERAL"/>
  </r>
  <r>
    <s v="N"/>
    <n v="363200"/>
    <n v="0"/>
    <s v="0203-MINISTERIO DE DEFENSA"/>
    <x v="1"/>
    <x v="0"/>
    <x v="0"/>
    <s v="1-SERVICIOS  GENERALES"/>
    <s v="1.3-Defensa nacional"/>
    <s v="1.3.01-Defensa militar"/>
    <s v="99-MULTIPROVINCIAL"/>
    <s v="00-N/A"/>
    <s v="0020-CUERPO ESPECIALIZADO PARA LA SEGURIDAD DEL METRO DE SANTO DOMINGO"/>
    <x v="0"/>
    <s v="2.4-TRANSFERENCIAS CORRIENTES"/>
    <s v="2.4.1-TRANSFERENCIAS CORRIENTES AL SECTOR PRIVADO"/>
    <s v="10-FONDO GENERAL"/>
  </r>
  <r>
    <s v="N"/>
    <n v="1539400"/>
    <n v="7200000"/>
    <s v="0203-MINISTERIO DE DEFENSA"/>
    <x v="1"/>
    <x v="0"/>
    <x v="0"/>
    <s v="1-SERVICIOS  GENERALES"/>
    <s v="1.3-Defensa nacional"/>
    <s v="1.3.01-Defensa militar"/>
    <s v="99-MULTIPROVINCIAL"/>
    <s v="00-N/A"/>
    <s v="0026-Cuerpo Especializado de Seguridad Aeroportuaria y de Aviación Civil (CESAC)"/>
    <x v="0"/>
    <s v="2.4-TRANSFERENCIAS CORRIENTES"/>
    <s v="2.4.1-TRANSFERENCIAS CORRIENTES AL SECTOR PRIVADO"/>
    <s v="20-FONDOS CON DESTINO ESPECÍFICO"/>
  </r>
  <r>
    <s v="N"/>
    <n v="90000"/>
    <n v="550000"/>
    <s v="0203-MINISTERIO DE DEFENSA"/>
    <x v="1"/>
    <x v="0"/>
    <x v="0"/>
    <s v="1-SERVICIOS  GENERALES"/>
    <s v="1.3-Defensa nacional"/>
    <s v="1.3.01-Defensa militar"/>
    <s v="99-MULTIPROVINCIAL"/>
    <s v="00-N/A"/>
    <s v="0032-CUERPO DE SEGURIDAD PRESIDENCIAL (CUSEP)"/>
    <x v="0"/>
    <s v="2.4-TRANSFERENCIAS CORRIENTES"/>
    <s v="2.4.1-TRANSFERENCIAS CORRIENTES AL SECTOR PRIVADO"/>
    <s v="10-FONDO GENERAL"/>
  </r>
  <r>
    <s v="N"/>
    <n v="0"/>
    <n v="800000"/>
    <s v="0203-MINISTERIO DE DEFENSA"/>
    <x v="1"/>
    <x v="0"/>
    <x v="0"/>
    <s v="4-SERVICIOS SOCIALES"/>
    <s v="4.3-Actividades deportivas, recreativas, culturales y religiosas"/>
    <s v="4.3.02-Servicios recreativos y deportivos"/>
    <s v="01-DISTRITO NACIONAL"/>
    <s v="00-N/A"/>
    <s v="0008-CONFEDERACIÓN DEPORTIVA DE LAS FUERZAS ARMADAS Y LA POLICÍA NACIONAL"/>
    <x v="0"/>
    <s v="2.4-TRANSFERENCIAS CORRIENTES"/>
    <s v="2.4.7-TRANSFERENCIAS CORRIENTES AL SECTOR EXTERNO"/>
    <s v="10-FONDO GENERAL"/>
  </r>
  <r>
    <s v="N"/>
    <n v="50000"/>
    <n v="100000"/>
    <s v="0203-MINISTERIO DE DEFENSA"/>
    <x v="1"/>
    <x v="0"/>
    <x v="0"/>
    <s v="4-SERVICIOS SOCIALES"/>
    <s v="4.4-Educación"/>
    <s v="4.4.04-Educación superior"/>
    <s v="99-MULTIPROVINCIAL"/>
    <s v="00-N/A"/>
    <s v="0028-UNIVERSIDAD NACIONAL PARA LA DEFENSA GENERAL JUAN PABLO DUARTE Y DIEZ (UNADE)"/>
    <x v="0"/>
    <s v="2.4-TRANSFERENCIAS CORRIENTES"/>
    <s v="2.4.1-TRANSFERENCIAS CORRIENTES AL SECTOR PRIVADO"/>
    <s v="10-FONDO GENERAL"/>
  </r>
  <r>
    <s v="N"/>
    <n v="10383797.390000001"/>
    <n v="26261600"/>
    <s v="0203-MINISTERIO DE DEFENSA"/>
    <x v="1"/>
    <x v="0"/>
    <x v="0"/>
    <s v="4-SERVICIOS SOCIALES"/>
    <s v="4.4-Educación"/>
    <s v="4.4.08-Enseñanza y capacitación para defensa y seguridad"/>
    <s v="99-MULTIPROVINCIAL"/>
    <s v="00-N/A"/>
    <s v="0001-ARMADA DE LA REPUBLICA DOMINICANA"/>
    <x v="0"/>
    <s v="2.4-TRANSFERENCIAS CORRIENTES"/>
    <s v="2.4.1-TRANSFERENCIAS CORRIENTES AL SECTOR PRIVADO"/>
    <s v="10-FONDO GENERAL"/>
  </r>
  <r>
    <s v="N"/>
    <n v="16218529.6"/>
    <n v="48269488"/>
    <s v="0203-MINISTERIO DE DEFENSA"/>
    <x v="1"/>
    <x v="0"/>
    <x v="0"/>
    <s v="4-SERVICIOS SOCIALES"/>
    <s v="4.5-Protección social"/>
    <s v="4.5.01-Edad avanzada, pensiones (por edad o incapacidad)"/>
    <s v="99-MULTIPROVINCIAL"/>
    <s v="00-N/A"/>
    <s v="0001-MINISTERIO DE DEFENSA"/>
    <x v="0"/>
    <s v="2.4-TRANSFERENCIAS CORRIENTES"/>
    <s v="2.4.1-TRANSFERENCIAS CORRIENTES AL SECTOR PRIVADO"/>
    <s v="10-FONDO GENERAL"/>
  </r>
  <r>
    <s v="N"/>
    <n v="4497800"/>
    <n v="13000000"/>
    <s v="0203-MINISTERIO DE DEFENSA"/>
    <x v="1"/>
    <x v="0"/>
    <x v="0"/>
    <s v="4-SERVICIOS SOCIALES"/>
    <s v="4.5-Protección social"/>
    <s v="4.5.10-Asistencia social"/>
    <s v="99-MULTIPROVINCIAL"/>
    <s v="00-N/A"/>
    <s v="0004-INSTITUTO DE SEGURIDAD SOCIAL DE LAS FUERZAS ARMADAS"/>
    <x v="0"/>
    <s v="2.4-TRANSFERENCIAS CORRIENTES"/>
    <s v="2.4.1-TRANSFERENCIAS CORRIENTES AL SECTOR PRIVADO"/>
    <s v="10-FONDO GENERAL"/>
  </r>
  <r>
    <s v="N"/>
    <n v="4417312"/>
    <n v="13251946"/>
    <s v="0203-MINISTERIO DE DEFENSA"/>
    <x v="1"/>
    <x v="0"/>
    <x v="0"/>
    <s v="4-SERVICIOS SOCIALES"/>
    <s v="4.5-Protección social"/>
    <s v="4.5.10-Asistencia social"/>
    <s v="99-MULTIPROVINCIAL"/>
    <s v="00-N/A"/>
    <s v="0027-DIRECCION GENERAL DEL PLAN SOCIAL DEL MINISTERIO DE DEFENSA"/>
    <x v="0"/>
    <s v="2.4-TRANSFERENCIAS CORRIENTES"/>
    <s v="2.4.1-TRANSFERENCIAS CORRIENTES AL SECTOR PRIVADO"/>
    <s v="10-FONDO GENERAL"/>
  </r>
  <r>
    <s v="N"/>
    <n v="69731420"/>
    <n v="167400000"/>
    <s v="0203-MINISTERIO DE DEFENSA"/>
    <x v="1"/>
    <x v="0"/>
    <x v="0"/>
    <s v="4-SERVICIOS SOCIALES"/>
    <s v="4.5-Protección social"/>
    <s v="4.5.99-Planificación, gestión y supervisión de la protección social"/>
    <s v="99-MULTIPROVINCIAL"/>
    <s v="00-N/A"/>
    <s v="0001-MINISTERIO DE DEFENSA"/>
    <x v="0"/>
    <s v="2.4-TRANSFERENCIAS CORRIENTES"/>
    <s v="2.4.2-TRANSFERENCIAS CORRIENTES AL  GOBIERNO GENERAL NACIONAL"/>
    <s v="10-FONDO GENERAL"/>
  </r>
  <r>
    <s v="S"/>
    <n v="0"/>
    <n v="0"/>
    <s v="0203-MINISTERIO DE DEFENSA"/>
    <x v="5"/>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2-CONTRATACIÓN DE SERVICIOS"/>
    <s v="2.2.3-VIÁTICOS"/>
    <s v="10-FONDO GENERAL"/>
  </r>
  <r>
    <s v="S"/>
    <n v="158312.20000000001"/>
    <n v="0"/>
    <s v="0203-MINISTERIO DE DEFENSA"/>
    <x v="5"/>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2-CONTRATACIÓN DE SERVICIOS"/>
    <s v="2.2.4-TRANSPORTE Y ALMACENAJE"/>
    <s v="10-FONDO GENERAL"/>
  </r>
  <r>
    <s v="S"/>
    <n v="0"/>
    <n v="3087500"/>
    <s v="0203-MINISTERIO DE DEFENSA"/>
    <x v="5"/>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2-CONTRATACIÓN DE SERVICIOS"/>
    <s v="2.2.8-OTROS SERVICIOS NO INCLUIDOS EN CONCEPTOS ANTERIORES"/>
    <s v="10-FONDO GENERAL"/>
  </r>
  <r>
    <s v="S"/>
    <n v="9550000"/>
    <n v="32500000"/>
    <s v="0203-MINISTERIO DE DEFENSA"/>
    <x v="5"/>
    <x v="0"/>
    <x v="1"/>
    <s v="1-SERVICIOS  GENERALES"/>
    <s v="1.3-Defensa nacional"/>
    <s v="1.3.01-Defensa militar"/>
    <s v="05-DAJABON"/>
    <s v="01-CONSTRUCCIÓN VERJA PERIMETRAL INTELIGENTE FRONTERA REPÚBLICA DOMINICANA-HAITÍ"/>
    <s v="0001-MINISTERIO DE DEFENSA"/>
    <x v="0"/>
    <s v="2.1-REMUNERACIONES Y CONTRIBUCIONES"/>
    <s v="2.1.2-SOBRESUELDOS"/>
    <s v="10-FONDO GENERAL"/>
  </r>
  <r>
    <s v="S"/>
    <n v="0"/>
    <n v="3600000"/>
    <s v="0203-MINISTERIO DE DEFENSA"/>
    <x v="5"/>
    <x v="0"/>
    <x v="1"/>
    <s v="1-SERVICIOS  GENERALES"/>
    <s v="1.3-Defensa nacional"/>
    <s v="1.3.01-Defensa militar"/>
    <s v="05-DAJABON"/>
    <s v="01-CONSTRUCCIÓN VERJA PERIMETRAL INTELIGENTE FRONTERA REPÚBLICA DOMINICANA-HAITÍ"/>
    <s v="0001-MINISTERIO DE DEFENSA"/>
    <x v="0"/>
    <s v="2.2-CONTRATACIÓN DE SERVICIOS"/>
    <s v="2.2.3-VIÁTICOS"/>
    <s v="10-FONDO GENERAL"/>
  </r>
  <r>
    <s v="S"/>
    <n v="0"/>
    <n v="4353997"/>
    <s v="0203-MINISTERIO DE DEFENSA"/>
    <x v="5"/>
    <x v="0"/>
    <x v="1"/>
    <s v="1-SERVICIOS  GENERALES"/>
    <s v="1.3-Defensa nacional"/>
    <s v="1.3.01-Defensa militar"/>
    <s v="05-DAJABON"/>
    <s v="01-CONSTRUCCIÓN VERJA PERIMETRAL INTELIGENTE FRONTERA REPÚBLICA DOMINICANA-HAITÍ"/>
    <s v="0001-MINISTERIO DE DEFENSA"/>
    <x v="0"/>
    <s v="2.2-CONTRATACIÓN DE SERVICIOS"/>
    <s v="2.2.8-OTROS SERVICIOS NO INCLUIDOS EN CONCEPTOS ANTERIORES"/>
    <s v="10-FONDO GENERAL"/>
  </r>
  <r>
    <s v="S"/>
    <n v="0"/>
    <n v="500000"/>
    <s v="0203-MINISTERIO DE DEFENSA"/>
    <x v="5"/>
    <x v="0"/>
    <x v="1"/>
    <s v="1-SERVICIOS  GENERALES"/>
    <s v="1.3-Defensa nacional"/>
    <s v="1.3.01-Defensa militar"/>
    <s v="05-DAJABON"/>
    <s v="01-CONSTRUCCIÓN VERJA PERIMETRAL INTELIGENTE FRONTERA REPÚBLICA DOMINICANA-HAITÍ"/>
    <s v="0001-MINISTERIO DE DEFENSA"/>
    <x v="0"/>
    <s v="2.3-MATERIALES Y SUMINISTROS"/>
    <s v="2.3.5-CUERO, CAUCHO Y PLÁSTICO"/>
    <s v="10-FONDO GENERAL"/>
  </r>
  <r>
    <s v="S"/>
    <n v="4232400"/>
    <n v="12000000"/>
    <s v="0203-MINISTERIO DE DEFENSA"/>
    <x v="5"/>
    <x v="0"/>
    <x v="1"/>
    <s v="1-SERVICIOS  GENERALES"/>
    <s v="1.3-Defensa nacional"/>
    <s v="1.3.01-Defensa militar"/>
    <s v="05-DAJABON"/>
    <s v="01-CONSTRUCCIÓN VERJA PERIMETRAL INTELIGENTE FRONTERA REPÚBLICA DOMINICANA-HAITÍ"/>
    <s v="0001-MINISTERIO DE DEFENSA"/>
    <x v="0"/>
    <s v="2.3-MATERIALES Y SUMINISTROS"/>
    <s v="2.3.7-COMBUSTIBLES, LUBRICANTES, PRODUCTOS QUÍMICOS Y CONEXOS"/>
    <s v="10-FONDO GENERAL"/>
  </r>
  <r>
    <s v="S"/>
    <n v="0"/>
    <n v="50000000"/>
    <s v="0203-MINISTERIO DE DEFENSA"/>
    <x v="5"/>
    <x v="0"/>
    <x v="1"/>
    <s v="1-SERVICIOS  GENERALES"/>
    <s v="1.3-Defensa nacional"/>
    <s v="1.3.01-Defensa militar"/>
    <s v="05-DAJABON"/>
    <s v="01-CONSTRUCCIÓN VERJA PERIMETRAL INTELIGENTE FRONTERA REPÚBLICA DOMINICANA-HAITÍ"/>
    <s v="0001-MINISTERIO DE DEFENSA"/>
    <x v="0"/>
    <s v="2.7-OBRAS"/>
    <s v="2.7.2-INFRAESTRUCTURA"/>
    <s v="10-FONDO GENERAL"/>
  </r>
  <r>
    <s v="S"/>
    <n v="0"/>
    <n v="3087500"/>
    <s v="0203-MINISTERIO DE DEFENSA"/>
    <x v="5"/>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2-CONTRATACIÓN DE SERVICIOS"/>
    <s v="2.2.8-OTROS SERVICIOS NO INCLUIDOS EN CONCEPTOS ANTERIORES"/>
    <s v="10-FONDO GENERAL"/>
  </r>
  <r>
    <s v="S"/>
    <n v="0"/>
    <n v="3087500"/>
    <s v="0203-MINISTERIO DE DEFENSA"/>
    <x v="5"/>
    <x v="0"/>
    <x v="1"/>
    <s v="1-SERVICIOS  GENERALES"/>
    <s v="1.3-Defensa nacional"/>
    <s v="1.3.01-Defensa militar"/>
    <s v="13-LA VEGA"/>
    <s v="07-CONSTRUCCIÓN INSTALACIONES PARA EL CUERPO ESPECIALIZADO DE MITIGACION A EMERGENCIAS Y DESASTRES, CEMED - CENTRO DE MITIGACION JARABACOA, PROVINCIA LA VEGA"/>
    <s v="0001-MINISTERIO DE DEFENSA"/>
    <x v="0"/>
    <s v="2.2-CONTRATACIÓN DE SERVICIOS"/>
    <s v="2.2.8-OTROS SERVICIOS NO INCLUIDOS EN CONCEPTOS ANTERIORES"/>
    <s v="10-FONDO GENERAL"/>
  </r>
  <r>
    <s v="S"/>
    <n v="0"/>
    <n v="19329960"/>
    <s v="0203-MINISTERIO DE DEFENSA"/>
    <x v="5"/>
    <x v="0"/>
    <x v="1"/>
    <s v="1-SERVICIOS  GENERALES"/>
    <s v="1.3-Defensa nacional"/>
    <s v="1.3.01-Defensa militar"/>
    <s v="13-LA VEGA"/>
    <s v="16-CONSTRUCCIÓN INSTALACIONES PARA EL CUERPO ESPECIALIZADO DE MITIGACION A EMERGENCIAS Y DESASTRES, CEMED - CENTRO DE MITIGACION CONSTANZA, PROVINCIA LA VEGA"/>
    <s v="0001-MINISTERIO DE DEFENSA"/>
    <x v="0"/>
    <s v="2.2-CONTRATACIÓN DE SERVICIOS"/>
    <s v="2.2.8-OTROS SERVICIOS NO INCLUIDOS EN CONCEPTOS ANTERIORES"/>
    <s v="10-FONDO GENERAL"/>
  </r>
  <r>
    <s v="S"/>
    <n v="0"/>
    <n v="3087500"/>
    <s v="0203-MINISTERIO DE DEFENSA"/>
    <x v="5"/>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2-CONTRATACIÓN DE SERVICIOS"/>
    <s v="2.2.8-OTROS SERVICIOS NO INCLUIDOS EN CONCEPTOS ANTERIORES"/>
    <s v="10-FONDO GENERAL"/>
  </r>
  <r>
    <s v="N"/>
    <n v="0"/>
    <n v="600000"/>
    <s v="0203-MINISTERIO DE DEFENSA"/>
    <x v="5"/>
    <x v="0"/>
    <x v="1"/>
    <s v="1-SERVICIOS  GENERALES"/>
    <s v="1.3-Defensa nacional"/>
    <s v="1.3.01-Defensa militar"/>
    <s v="99-MULTIPROVINCIAL"/>
    <s v="00-N/A"/>
    <s v="0026-Cuerpo Especializado de Seguridad Aeroportuaria y de Aviación Civil (CESAC)"/>
    <x v="0"/>
    <s v="2.7-OBRAS"/>
    <s v="2.7.2-INFRAESTRUCTURA"/>
    <s v="20-FONDOS CON DESTINO ESPECÍFICO"/>
  </r>
  <r>
    <s v="N"/>
    <n v="0"/>
    <n v="276091657"/>
    <s v="0203-MINISTERIO DE DEFENSA"/>
    <x v="2"/>
    <x v="0"/>
    <x v="1"/>
    <s v="1-SERVICIOS  GENERALES"/>
    <s v="1.3-Defensa nacional"/>
    <s v="1.3.01-Defensa militar"/>
    <s v="01-DISTRITO NACIONAL"/>
    <s v="00-N/A"/>
    <s v="0001-EJERCITO DE LA REPUBLICA DOMINICANA"/>
    <x v="0"/>
    <s v="2.7-OBRAS"/>
    <s v="2.7.1-OBRAS EN EDIFICACIONES"/>
    <s v="10-FONDO GENERAL"/>
  </r>
  <r>
    <s v="N"/>
    <n v="14101"/>
    <n v="4100000"/>
    <s v="0203-MINISTERIO DE DEFENSA"/>
    <x v="2"/>
    <x v="0"/>
    <x v="1"/>
    <s v="1-SERVICIOS  GENERALES"/>
    <s v="1.3-Defensa nacional"/>
    <s v="1.3.01-Defensa militar"/>
    <s v="01-DISTRITO NACIONAL"/>
    <s v="00-N/A"/>
    <s v="0004-PRIMER REGIMIENTO DE LA GUARDIA PRESIDENCIAL"/>
    <x v="0"/>
    <s v="2.6-BIENES MUEBLES, INMUEBLES E INTANGIBLES"/>
    <s v="2.6.1-MOBILIARIO Y EQUIPO"/>
    <s v="10-FONDO GENERAL"/>
  </r>
  <r>
    <s v="N"/>
    <n v="36290"/>
    <n v="4800000"/>
    <s v="0203-MINISTERIO DE DEFENSA"/>
    <x v="2"/>
    <x v="0"/>
    <x v="1"/>
    <s v="1-SERVICIOS  GENERALES"/>
    <s v="1.3-Defensa nacional"/>
    <s v="1.3.01-Defensa militar"/>
    <s v="01-DISTRITO NACIONAL"/>
    <s v="00-N/A"/>
    <s v="0004-PRIMER REGIMIENTO DE LA GUARDIA PRESIDENCIAL"/>
    <x v="0"/>
    <s v="2.6-BIENES MUEBLES, INMUEBLES E INTANGIBLES"/>
    <s v="2.6.2-MOBILIARIO Y EQUIPO DE AUDIO, AUDIOVISUAL, RECREATIVO Y EDUCACIONAL"/>
    <s v="10-FONDO GENERAL"/>
  </r>
  <r>
    <s v="N"/>
    <n v="0"/>
    <n v="500000"/>
    <s v="0203-MINISTERIO DE DEFENSA"/>
    <x v="2"/>
    <x v="0"/>
    <x v="1"/>
    <s v="1-SERVICIOS  GENERALES"/>
    <s v="1.3-Defensa nacional"/>
    <s v="1.3.01-Defensa militar"/>
    <s v="01-DISTRITO NACIONAL"/>
    <s v="00-N/A"/>
    <s v="0004-PRIMER REGIMIENTO DE LA GUARDIA PRESIDENCIAL"/>
    <x v="0"/>
    <s v="2.6-BIENES MUEBLES, INMUEBLES E INTANGIBLES"/>
    <s v="2.6.3-EQUIPO E INSTRUMENTAL, CIENTÍFICO Y LABORATORIO"/>
    <s v="10-FONDO GENERAL"/>
  </r>
  <r>
    <s v="N"/>
    <n v="0"/>
    <n v="6000000"/>
    <s v="0203-MINISTERIO DE DEFENSA"/>
    <x v="2"/>
    <x v="0"/>
    <x v="1"/>
    <s v="1-SERVICIOS  GENERALES"/>
    <s v="1.3-Defensa nacional"/>
    <s v="1.3.01-Defensa militar"/>
    <s v="01-DISTRITO NACIONAL"/>
    <s v="00-N/A"/>
    <s v="0004-PRIMER REGIMIENTO DE LA GUARDIA PRESIDENCIAL"/>
    <x v="0"/>
    <s v="2.6-BIENES MUEBLES, INMUEBLES E INTANGIBLES"/>
    <s v="2.6.4-VEHÍCULOS Y EQUIPO DE TRANSPORTE, TRACCIÓN Y ELEVACIÓN"/>
    <s v="10-FONDO GENERAL"/>
  </r>
  <r>
    <s v="N"/>
    <n v="0"/>
    <n v="3300000"/>
    <s v="0203-MINISTERIO DE DEFENSA"/>
    <x v="2"/>
    <x v="0"/>
    <x v="1"/>
    <s v="1-SERVICIOS  GENERALES"/>
    <s v="1.3-Defensa nacional"/>
    <s v="1.3.01-Defensa militar"/>
    <s v="01-DISTRITO NACIONAL"/>
    <s v="00-N/A"/>
    <s v="0004-PRIMER REGIMIENTO DE LA GUARDIA PRESIDENCIAL"/>
    <x v="0"/>
    <s v="2.6-BIENES MUEBLES, INMUEBLES E INTANGIBLES"/>
    <s v="2.6.5-MAQUINARIA, OTROS EQUIPOS Y HERRAMIENTAS"/>
    <s v="10-FONDO GENERAL"/>
  </r>
  <r>
    <s v="S"/>
    <n v="0"/>
    <n v="70729961"/>
    <s v="0203-MINISTERIO DE DEFENSA"/>
    <x v="2"/>
    <x v="0"/>
    <x v="1"/>
    <s v="1-SERVICIOS  GENERALES"/>
    <s v="1.3-Defensa nacional"/>
    <s v="1.3.01-Defensa militar"/>
    <s v="04-BARAHONA"/>
    <s v="02-CONSTRUCCIÓN DEL COMANDO NAVAL SUR, ARD, MUNICIPIO BARAHONA, PROVINCIA BARAHONA"/>
    <s v="0001-ARMADA DE LA REPUBLICA DOMINICANA"/>
    <x v="0"/>
    <s v="2.7-OBRAS"/>
    <s v="2.7.1-OBRAS EN EDIFICACIONES"/>
    <s v="10-FONDO GENERAL"/>
  </r>
  <r>
    <s v="S"/>
    <n v="0"/>
    <n v="41059274"/>
    <s v="0203-MINISTERIO DE DEFENSA"/>
    <x v="2"/>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6-BIENES MUEBLES, INMUEBLES E INTANGIBLES"/>
    <s v="2.6.6-EQUIPOS DE DEFENSA Y SEGURIDAD"/>
    <s v="10-FONDO GENERAL"/>
  </r>
  <r>
    <s v="S"/>
    <n v="17961631.399999999"/>
    <n v="38334136"/>
    <s v="0203-MINISTERIO DE DEFENSA"/>
    <x v="2"/>
    <x v="0"/>
    <x v="1"/>
    <s v="1-SERVICIOS  GENERALES"/>
    <s v="1.3-Defensa nacional"/>
    <s v="1.3.01-Defensa militar"/>
    <s v="04-BARAHONA"/>
    <s v="05-CONSTRUCCIÓN INSTALACIONES PARA EL CUERPO ESPECIALIZADO DE MITIGACION A EMERGENCIAS Y DESASTRES, CEMED - CENTRO DE MITIGACION REGION ENRIQUILLO, PROVINCIA BARAHONA"/>
    <s v="0001-MINISTERIO DE DEFENSA"/>
    <x v="0"/>
    <s v="2.7-OBRAS"/>
    <s v="2.7.1-OBRAS EN EDIFICACIONES"/>
    <s v="10-FONDO GENERAL"/>
  </r>
  <r>
    <s v="S"/>
    <n v="112782962.28"/>
    <n v="1327046003"/>
    <s v="0203-MINISTERIO DE DEFENSA"/>
    <x v="2"/>
    <x v="0"/>
    <x v="1"/>
    <s v="1-SERVICIOS  GENERALES"/>
    <s v="1.3-Defensa nacional"/>
    <s v="1.3.01-Defensa militar"/>
    <s v="05-DAJABON"/>
    <s v="01-CONSTRUCCIÓN VERJA PERIMETRAL INTELIGENTE FRONTERA REPÚBLICA DOMINICANA-HAITÍ"/>
    <s v="0001-MINISTERIO DE DEFENSA"/>
    <x v="0"/>
    <s v="2.7-OBRAS"/>
    <s v="2.7.1-OBRAS EN EDIFICACIONES"/>
    <s v="10-FONDO GENERAL"/>
  </r>
  <r>
    <s v="S"/>
    <n v="19668426.199999999"/>
    <n v="20487441"/>
    <s v="0203-MINISTERIO DE DEFENSA"/>
    <x v="2"/>
    <x v="0"/>
    <x v="1"/>
    <s v="1-SERVICIOS  GENERALES"/>
    <s v="1.3-Defensa nacional"/>
    <s v="1.3.01-Defensa militar"/>
    <s v="05-DAJABON"/>
    <s v="02-RECONSTRUCCIÓN FORTALEZA BELLER ERD, MUNICIPIO DAJABON, PROVINCIA DAJABON"/>
    <s v="0001-EJERCITO DE LA REPUBLICA DOMINICANA"/>
    <x v="0"/>
    <s v="2.7-OBRAS"/>
    <s v="2.7.1-OBRAS EN EDIFICACIONES"/>
    <s v="10-FONDO GENERAL"/>
  </r>
  <r>
    <s v="S"/>
    <n v="502187.76"/>
    <n v="0"/>
    <s v="0203-MINISTERIO DE DEFENSA"/>
    <x v="2"/>
    <x v="0"/>
    <x v="1"/>
    <s v="1-SERVICIOS  GENERALES"/>
    <s v="1.3-Defensa nacional"/>
    <s v="1.3.01-Defensa militar"/>
    <s v="05-DAJABON"/>
    <s v="16-REMODELACIÓN DESTACAMENTO MILITAR LA VIGIA, ERD, MUNICIPIO LOMA DE CABRERA, PROVINCIA DAJABON"/>
    <s v="0001-EJERCITO DE LA REPUBLICA DOMINICANA"/>
    <x v="0"/>
    <s v="2.7-OBRAS"/>
    <s v="2.7.1-OBRAS EN EDIFICACIONES"/>
    <s v="10-FONDO GENERAL"/>
  </r>
  <r>
    <s v="S"/>
    <n v="372215.67"/>
    <n v="0"/>
    <s v="0203-MINISTERIO DE DEFENSA"/>
    <x v="2"/>
    <x v="0"/>
    <x v="1"/>
    <s v="1-SERVICIOS  GENERALES"/>
    <s v="1.3-Defensa nacional"/>
    <s v="1.3.01-Defensa militar"/>
    <s v="05-DAJABON"/>
    <s v="20-REMODELACIÓN DESTACAMENTO MILITAR SANTIAGO DE LA CRUZ, MUNICIPIO LOMA DE CABRERA, PROVINCIA DAJABÓN"/>
    <s v="0001-EJERCITO DE LA REPUBLICA DOMINICANA"/>
    <x v="0"/>
    <s v="2.7-OBRAS"/>
    <s v="2.7.1-OBRAS EN EDIFICACIONES"/>
    <s v="10-FONDO GENERAL"/>
  </r>
  <r>
    <s v="S"/>
    <n v="417647.69"/>
    <n v="0"/>
    <s v="0203-MINISTERIO DE DEFENSA"/>
    <x v="2"/>
    <x v="0"/>
    <x v="1"/>
    <s v="1-SERVICIOS  GENERALES"/>
    <s v="1.3-Defensa nacional"/>
    <s v="1.3.01-Defensa militar"/>
    <s v="05-DAJABON"/>
    <s v="27-REMODELACIÓN PUESTO DE CHEQUEO MILITAR LA PEÑITA ERD, DISTRITO MUNICIPAL CAPOTILLO, MUNICIPIO LOMA DE CABRERA, PROVINCIA DAJABÓN"/>
    <s v="0001-EJERCITO DE LA REPUBLICA DOMINICANA"/>
    <x v="0"/>
    <s v="2.7-OBRAS"/>
    <s v="2.7.1-OBRAS EN EDIFICACIONES"/>
    <s v="10-FONDO GENERAL"/>
  </r>
  <r>
    <s v="S"/>
    <n v="537002.41"/>
    <n v="0"/>
    <s v="0203-MINISTERIO DE DEFENSA"/>
    <x v="2"/>
    <x v="0"/>
    <x v="1"/>
    <s v="1-SERVICIOS  GENERALES"/>
    <s v="1.3-Defensa nacional"/>
    <s v="1.3.01-Defensa militar"/>
    <s v="06-DUARTE"/>
    <s v="12-REMODELACIÓN DESTACAMENTO MILITAR EL POZO ERD, MUNICIPIO SAN FRANCISCO DE MACORÍS, PROVINCIA DUARTE"/>
    <s v="0001-EJERCITO DE LA REPUBLICA DOMINICANA"/>
    <x v="0"/>
    <s v="2.7-OBRAS"/>
    <s v="2.7.1-OBRAS EN EDIFICACIONES"/>
    <s v="10-FONDO GENERAL"/>
  </r>
  <r>
    <s v="S"/>
    <n v="2179574.4500000002"/>
    <n v="0"/>
    <s v="0203-MINISTERIO DE DEFENSA"/>
    <x v="2"/>
    <x v="0"/>
    <x v="1"/>
    <s v="1-SERVICIOS  GENERALES"/>
    <s v="1.3-Defensa nacional"/>
    <s v="1.3.01-Defensa militar"/>
    <s v="07-ELIAS PINA"/>
    <s v="09-REMODELACIÓN DESTACAMENTO MILITAR CAÑADA MIGUEL ERD, MUNICIPIO HONDO VALLE, PROVINCIA ELÍAS PIÑA"/>
    <s v="0001-EJERCITO DE LA REPUBLICA DOMINICANA"/>
    <x v="0"/>
    <s v="2.7-OBRAS"/>
    <s v="2.7.1-OBRAS EN EDIFICACIONES"/>
    <s v="10-FONDO GENERAL"/>
  </r>
  <r>
    <s v="S"/>
    <n v="1671365.71"/>
    <n v="0"/>
    <s v="0203-MINISTERIO DE DEFENSA"/>
    <x v="2"/>
    <x v="0"/>
    <x v="1"/>
    <s v="1-SERVICIOS  GENERALES"/>
    <s v="1.3-Defensa nacional"/>
    <s v="1.3.01-Defensa militar"/>
    <s v="07-ELIAS PINA"/>
    <s v="11-REMODELACIÓN PUESTO MILITAR 204 ERD, MUNICIPIO DE HONDO VALLE, PROVINCIA ELÍAS PIÑA"/>
    <s v="0001-EJERCITO DE LA REPUBLICA DOMINICANA"/>
    <x v="0"/>
    <s v="2.7-OBRAS"/>
    <s v="2.7.1-OBRAS EN EDIFICACIONES"/>
    <s v="10-FONDO GENERAL"/>
  </r>
  <r>
    <s v="S"/>
    <n v="509604.06"/>
    <n v="0"/>
    <s v="0203-MINISTERIO DE DEFENSA"/>
    <x v="2"/>
    <x v="0"/>
    <x v="1"/>
    <s v="1-SERVICIOS  GENERALES"/>
    <s v="1.3-Defensa nacional"/>
    <s v="1.3.01-Defensa militar"/>
    <s v="07-ELIAS PINA"/>
    <s v="18-REMODELACIÓN PUESTO MILITAR LOS CACAOS, ERD, MUNICIPIO PEDRO SANTANA, PROVINCIA ELIAS PIÑA"/>
    <s v="0001-EJERCITO DE LA REPUBLICA DOMINICANA"/>
    <x v="0"/>
    <s v="2.7-OBRAS"/>
    <s v="2.7.1-OBRAS EN EDIFICACIONES"/>
    <s v="10-FONDO GENERAL"/>
  </r>
  <r>
    <s v="S"/>
    <n v="543107.55000000005"/>
    <n v="0"/>
    <s v="0203-MINISTERIO DE DEFENSA"/>
    <x v="2"/>
    <x v="0"/>
    <x v="1"/>
    <s v="1-SERVICIOS  GENERALES"/>
    <s v="1.3-Defensa nacional"/>
    <s v="1.3.01-Defensa militar"/>
    <s v="07-ELIAS PINA"/>
    <s v="21-REMODELACIÓN PUESTO MILITAR EL CORTE, ERD, MUNICIPIO PEDRO SANTANA, PROVINCIA ELIAS PIÑA"/>
    <s v="0001-EJERCITO DE LA REPUBLICA DOMINICANA"/>
    <x v="0"/>
    <s v="2.7-OBRAS"/>
    <s v="2.7.1-OBRAS EN EDIFICACIONES"/>
    <s v="10-FONDO GENERAL"/>
  </r>
  <r>
    <s v="S"/>
    <n v="2159858.9700000002"/>
    <n v="0"/>
    <s v="0203-MINISTERIO DE DEFENSA"/>
    <x v="2"/>
    <x v="0"/>
    <x v="1"/>
    <s v="1-SERVICIOS  GENERALES"/>
    <s v="1.3-Defensa nacional"/>
    <s v="1.3.01-Defensa militar"/>
    <s v="07-ELIAS PINA"/>
    <s v="23-REMODELACIÓN PUESTO MILITAR GUAROA ERD, MUNICIPIO DE BÁNICA, PROVINCIA ELÍAS PIÑA"/>
    <s v="0001-EJERCITO DE LA REPUBLICA DOMINICANA"/>
    <x v="0"/>
    <s v="2.7-OBRAS"/>
    <s v="2.7.1-OBRAS EN EDIFICACIONES"/>
    <s v="10-FONDO GENERAL"/>
  </r>
  <r>
    <s v="S"/>
    <n v="3415044.81"/>
    <n v="0"/>
    <s v="0203-MINISTERIO DE DEFENSA"/>
    <x v="2"/>
    <x v="0"/>
    <x v="1"/>
    <s v="1-SERVICIOS  GENERALES"/>
    <s v="1.3-Defensa nacional"/>
    <s v="1.3.01-Defensa militar"/>
    <s v="07-ELIAS PINA"/>
    <s v="24-REMODELACIÓN DESTACAMENTO MILITAR BÁNICA ERD, MUNICIPIO DE BÁNICA, PROVINCIA ELÍAS PIÑA"/>
    <s v="0001-EJERCITO DE LA REPUBLICA DOMINICANA"/>
    <x v="0"/>
    <s v="2.7-OBRAS"/>
    <s v="2.7.1-OBRAS EN EDIFICACIONES"/>
    <s v="10-FONDO GENERAL"/>
  </r>
  <r>
    <s v="S"/>
    <n v="2174825.85"/>
    <n v="0"/>
    <s v="0203-MINISTERIO DE DEFENSA"/>
    <x v="2"/>
    <x v="0"/>
    <x v="1"/>
    <s v="1-SERVICIOS  GENERALES"/>
    <s v="1.3-Defensa nacional"/>
    <s v="1.3.01-Defensa militar"/>
    <s v="07-ELIAS PINA"/>
    <s v="25-REMODELACIÓN DESTACAMENTO MILITAR EL GUAYABAL ERD, MUNICIPIO BÁNICA, PROVINCIA ELÍAS PIÑA"/>
    <s v="0001-EJERCITO DE LA REPUBLICA DOMINICANA"/>
    <x v="0"/>
    <s v="2.7-OBRAS"/>
    <s v="2.7.1-OBRAS EN EDIFICACIONES"/>
    <s v="10-FONDO GENERAL"/>
  </r>
  <r>
    <s v="S"/>
    <n v="879841.59"/>
    <n v="0"/>
    <s v="0203-MINISTERIO DE DEFENSA"/>
    <x v="2"/>
    <x v="0"/>
    <x v="1"/>
    <s v="1-SERVICIOS  GENERALES"/>
    <s v="1.3-Defensa nacional"/>
    <s v="1.3.01-Defensa militar"/>
    <s v="08-EL SEIBO"/>
    <s v="14-CONSTRUCCIÓN DESTACAMENTO MILITAR VICENTILLO ERD, DISTRITO MUNICIPAL SAN FRANCISCO - VICENTILLO, MUNICIPIO EL SEIBO"/>
    <s v="0001-EJERCITO DE LA REPUBLICA DOMINICANA"/>
    <x v="0"/>
    <s v="2.7-OBRAS"/>
    <s v="2.7.1-OBRAS EN EDIFICACIONES"/>
    <s v="10-FONDO GENERAL"/>
  </r>
  <r>
    <s v="S"/>
    <n v="0"/>
    <n v="64305821"/>
    <s v="0203-MINISTERIO DE DEFENSA"/>
    <x v="2"/>
    <x v="0"/>
    <x v="1"/>
    <s v="1-SERVICIOS  GENERALES"/>
    <s v="1.3-Defensa nacional"/>
    <s v="1.3.01-Defensa militar"/>
    <s v="09-ESPAILLAT"/>
    <s v="01-CONSTRUCCIÓN DEL COMANDO NAVAL NORTE, ARD, LA ERMITA, MUNICIPIO GASPAR HERNÁNDEZ, PROVINCIA ESPAILLAT"/>
    <s v="0001-ARMADA DE LA REPUBLICA DOMINICANA"/>
    <x v="0"/>
    <s v="2.7-OBRAS"/>
    <s v="2.7.1-OBRAS EN EDIFICACIONES"/>
    <s v="10-FONDO GENERAL"/>
  </r>
  <r>
    <s v="S"/>
    <n v="536010.93999999994"/>
    <n v="0"/>
    <s v="0203-MINISTERIO DE DEFENSA"/>
    <x v="2"/>
    <x v="0"/>
    <x v="1"/>
    <s v="1-SERVICIOS  GENERALES"/>
    <s v="1.3-Defensa nacional"/>
    <s v="1.3.01-Defensa militar"/>
    <s v="09-ESPAILLAT"/>
    <s v="13-REMODELACIÓN DESTACAMENTO MILITAR DE ARROYO FRÍO ERD, MUNICIPIO MOCA, PROVINCIA ESPAILLAT"/>
    <s v="0001-EJERCITO DE LA REPUBLICA DOMINICANA"/>
    <x v="0"/>
    <s v="2.7-OBRAS"/>
    <s v="2.7.1-OBRAS EN EDIFICACIONES"/>
    <s v="10-FONDO GENERAL"/>
  </r>
  <r>
    <s v="S"/>
    <n v="996873.49"/>
    <n v="0"/>
    <s v="0203-MINISTERIO DE DEFENSA"/>
    <x v="2"/>
    <x v="0"/>
    <x v="1"/>
    <s v="1-SERVICIOS  GENERALES"/>
    <s v="1.3-Defensa nacional"/>
    <s v="1.3.01-Defensa militar"/>
    <s v="10-INDEPENDENCIA"/>
    <s v="15-REMODELACIÓN DESTACAMENTO MILITAR PUERTO ESCONDIDO, ERD, D.M. DE PUERTO ESCONDIDO, PROVINCIA INDEPENDENCIA"/>
    <s v="0001-EJERCITO DE LA REPUBLICA DOMINICANA"/>
    <x v="0"/>
    <s v="2.7-OBRAS"/>
    <s v="2.7.1-OBRAS EN EDIFICACIONES"/>
    <s v="10-FONDO GENERAL"/>
  </r>
  <r>
    <s v="S"/>
    <n v="2131800.9900000002"/>
    <n v="0"/>
    <s v="0203-MINISTERIO DE DEFENSA"/>
    <x v="2"/>
    <x v="0"/>
    <x v="1"/>
    <s v="1-SERVICIOS  GENERALES"/>
    <s v="1.3-Defensa nacional"/>
    <s v="1.3.01-Defensa militar"/>
    <s v="10-INDEPENDENCIA"/>
    <s v="29-CONSTRUCCIÓN PUESTO MILITAR LA FLORIDA, MUNICIPIO DUVERGÉ, PROVINCIA INDEPENDENCIA"/>
    <s v="0001-EJERCITO DE LA REPUBLICA DOMINICANA"/>
    <x v="0"/>
    <s v="2.7-OBRAS"/>
    <s v="2.7.1-OBRAS EN EDIFICACIONES"/>
    <s v="10-FONDO GENERAL"/>
  </r>
  <r>
    <s v="S"/>
    <n v="0"/>
    <n v="0"/>
    <s v="0203-MINISTERIO DE DEFENSA"/>
    <x v="2"/>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6-BIENES MUEBLES, INMUEBLES E INTANGIBLES"/>
    <s v="2.6.1-MOBILIARIO Y EQUIPO"/>
    <s v="10-FONDO GENERAL"/>
  </r>
  <r>
    <s v="S"/>
    <n v="0"/>
    <n v="20169258"/>
    <s v="0203-MINISTERIO DE DEFENSA"/>
    <x v="2"/>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6-BIENES MUEBLES, INMUEBLES E INTANGIBLES"/>
    <s v="2.6.6-EQUIPOS DE DEFENSA Y SEGURIDAD"/>
    <s v="10-FONDO GENERAL"/>
  </r>
  <r>
    <s v="S"/>
    <n v="14864197.66"/>
    <n v="3162314"/>
    <s v="0203-MINISTERIO DE DEFENSA"/>
    <x v="2"/>
    <x v="0"/>
    <x v="1"/>
    <s v="1-SERVICIOS  GENERALES"/>
    <s v="1.3-Defensa nacional"/>
    <s v="1.3.01-Defensa militar"/>
    <s v="11-LA ALTAGRACIA"/>
    <s v="06-CONSTRUCCIÓN  INSTALACIONES PARA EL CUERPO ESPECIALIZADO DE MITIGACIÓN A EMERGENCIAS Y DESASTRES, CEMED - CENTRO DE MITIGACION HIGUAMO-YUMA, PROVINCIA LA ALTAGRACIA"/>
    <s v="0001-MINISTERIO DE DEFENSA"/>
    <x v="0"/>
    <s v="2.7-OBRAS"/>
    <s v="2.7.1-OBRAS EN EDIFICACIONES"/>
    <s v="10-FONDO GENERAL"/>
  </r>
  <r>
    <s v="S"/>
    <n v="0"/>
    <n v="1799725"/>
    <s v="0203-MINISTERIO DE DEFENSA"/>
    <x v="2"/>
    <x v="0"/>
    <x v="1"/>
    <s v="1-SERVICIOS  GENERALES"/>
    <s v="1.3-Defensa nacional"/>
    <s v="1.3.01-Defensa militar"/>
    <s v="11-LA ALTAGRACIA"/>
    <s v="10-CONSTRUCCIÓN INSTALACIONES DE LA  AGENCIA INTERAGENCIAL, D.M. VERÓN-PUNTA CANA, PROVINCIA LA ALTAGRACIA"/>
    <s v="0001-MINISTERIO DE DEFENSA"/>
    <x v="0"/>
    <s v="2.6-BIENES MUEBLES, INMUEBLES E INTANGIBLES"/>
    <s v="2.6.5-MAQUINARIA, OTROS EQUIPOS Y HERRAMIENTAS"/>
    <s v="10-FONDO GENERAL"/>
  </r>
  <r>
    <s v="S"/>
    <n v="0"/>
    <n v="6631913"/>
    <s v="0203-MINISTERIO DE DEFENSA"/>
    <x v="2"/>
    <x v="0"/>
    <x v="1"/>
    <s v="1-SERVICIOS  GENERALES"/>
    <s v="1.3-Defensa nacional"/>
    <s v="1.3.01-Defensa militar"/>
    <s v="11-LA ALTAGRACIA"/>
    <s v="10-CONSTRUCCIÓN INSTALACIONES DE LA  AGENCIA INTERAGENCIAL, D.M. VERÓN-PUNTA CANA, PROVINCIA LA ALTAGRACIA"/>
    <s v="0001-MINISTERIO DE DEFENSA"/>
    <x v="0"/>
    <s v="2.6-BIENES MUEBLES, INMUEBLES E INTANGIBLES"/>
    <s v="2.6.6-EQUIPOS DE DEFENSA Y SEGURIDAD"/>
    <s v="10-FONDO GENERAL"/>
  </r>
  <r>
    <s v="S"/>
    <n v="0"/>
    <n v="23646251"/>
    <s v="0203-MINISTERIO DE DEFENSA"/>
    <x v="2"/>
    <x v="0"/>
    <x v="1"/>
    <s v="1-SERVICIOS  GENERALES"/>
    <s v="1.3-Defensa nacional"/>
    <s v="1.3.01-Defensa militar"/>
    <s v="11-LA ALTAGRACIA"/>
    <s v="10-CONSTRUCCIÓN INSTALACIONES DE LA  AGENCIA INTERAGENCIAL, D.M. VERÓN-PUNTA CANA, PROVINCIA LA ALTAGRACIA"/>
    <s v="0001-MINISTERIO DE DEFENSA"/>
    <x v="0"/>
    <s v="2.7-OBRAS"/>
    <s v="2.7.1-OBRAS EN EDIFICACIONES"/>
    <s v="10-FONDO GENERAL"/>
  </r>
  <r>
    <s v="S"/>
    <n v="0"/>
    <n v="12956953"/>
    <s v="0203-MINISTERIO DE DEFENSA"/>
    <x v="2"/>
    <x v="0"/>
    <x v="1"/>
    <s v="1-SERVICIOS  GENERALES"/>
    <s v="1.3-Defensa nacional"/>
    <s v="1.3.01-Defensa militar"/>
    <s v="13-LA VEGA"/>
    <s v="07-CONSTRUCCIÓN INSTALACIONES PARA EL CUERPO ESPECIALIZADO DE MITIGACION A EMERGENCIAS Y DESASTRES, CEMED - CENTRO DE MITIGACION JARABACOA, PROVINCIA LA VEGA"/>
    <s v="0001-MINISTERIO DE DEFENSA"/>
    <x v="0"/>
    <s v="2.6-BIENES MUEBLES, INMUEBLES E INTANGIBLES"/>
    <s v="2.6.6-EQUIPOS DE DEFENSA Y SEGURIDAD"/>
    <s v="10-FONDO GENERAL"/>
  </r>
  <r>
    <s v="S"/>
    <n v="0"/>
    <n v="11370761"/>
    <s v="0203-MINISTERIO DE DEFENSA"/>
    <x v="2"/>
    <x v="0"/>
    <x v="1"/>
    <s v="1-SERVICIOS  GENERALES"/>
    <s v="1.3-Defensa nacional"/>
    <s v="1.3.01-Defensa militar"/>
    <s v="13-LA VEGA"/>
    <s v="07-CONSTRUCCIÓN INSTALACIONES PARA EL CUERPO ESPECIALIZADO DE MITIGACION A EMERGENCIAS Y DESASTRES, CEMED - CENTRO DE MITIGACION JARABACOA, PROVINCIA LA VEGA"/>
    <s v="0001-MINISTERIO DE DEFENSA"/>
    <x v="0"/>
    <s v="2.7-OBRAS"/>
    <s v="2.7.1-OBRAS EN EDIFICACIONES"/>
    <s v="10-FONDO GENERAL"/>
  </r>
  <r>
    <s v="S"/>
    <n v="0"/>
    <n v="37285885"/>
    <s v="0203-MINISTERIO DE DEFENSA"/>
    <x v="2"/>
    <x v="0"/>
    <x v="1"/>
    <s v="1-SERVICIOS  GENERALES"/>
    <s v="1.3-Defensa nacional"/>
    <s v="1.3.01-Defensa militar"/>
    <s v="13-LA VEGA"/>
    <s v="16-CONSTRUCCIÓN INSTALACIONES PARA EL CUERPO ESPECIALIZADO DE MITIGACION A EMERGENCIAS Y DESASTRES, CEMED - CENTRO DE MITIGACION CONSTANZA, PROVINCIA LA VEGA"/>
    <s v="0001-MINISTERIO DE DEFENSA"/>
    <x v="0"/>
    <s v="2.7-OBRAS"/>
    <s v="2.7.1-OBRAS EN EDIFICACIONES"/>
    <s v="10-FONDO GENERAL"/>
  </r>
  <r>
    <s v="S"/>
    <n v="422028.91"/>
    <n v="0"/>
    <s v="0203-MINISTERIO DE DEFENSA"/>
    <x v="2"/>
    <x v="0"/>
    <x v="1"/>
    <s v="1-SERVICIOS  GENERALES"/>
    <s v="1.3-Defensa nacional"/>
    <s v="1.3.01-Defensa militar"/>
    <s v="15-MONTE CRISTI"/>
    <s v="08-REMODELACIÓN DESTACAMENTO MILITAR DE MANGA, ERD, MUNICIPIO GUAYUBÍN, PROVINCIA MONTECRISTI"/>
    <s v="0001-EJERCITO DE LA REPUBLICA DOMINICANA"/>
    <x v="0"/>
    <s v="2.7-OBRAS"/>
    <s v="2.7.1-OBRAS EN EDIFICACIONES"/>
    <s v="10-FONDO GENERAL"/>
  </r>
  <r>
    <s v="S"/>
    <n v="380038.58"/>
    <n v="0"/>
    <s v="0203-MINISTERIO DE DEFENSA"/>
    <x v="2"/>
    <x v="0"/>
    <x v="1"/>
    <s v="1-SERVICIOS  GENERALES"/>
    <s v="1.3-Defensa nacional"/>
    <s v="1.3.01-Defensa militar"/>
    <s v="15-MONTE CRISTI"/>
    <s v="19-REMODELACIÓN DESTACAMENTO MILITAR MASACRE, ERD, MUNICIPIO PEPILLO SALCEDO, PROVINCIA MONTECRISTI"/>
    <s v="0001-EJERCITO DE LA REPUBLICA DOMINICANA"/>
    <x v="0"/>
    <s v="2.7-OBRAS"/>
    <s v="2.7.1-OBRAS EN EDIFICACIONES"/>
    <s v="10-FONDO GENERAL"/>
  </r>
  <r>
    <s v="S"/>
    <n v="396186.25"/>
    <n v="0"/>
    <s v="0203-MINISTERIO DE DEFENSA"/>
    <x v="2"/>
    <x v="0"/>
    <x v="1"/>
    <s v="1-SERVICIOS  GENERALES"/>
    <s v="1.3-Defensa nacional"/>
    <s v="1.3.01-Defensa militar"/>
    <s v="15-MONTE CRISTI"/>
    <s v="26-REMODELACIÓN DESTACAMENTO MILITAR HATILLO PALMA, DISTRITO MUNICIPAL HATILLO PALMA, MUNICIPIO GUAYUBÍN, PROVINCIA MONTE CRISTI"/>
    <s v="0001-EJERCITO DE LA REPUBLICA DOMINICANA"/>
    <x v="0"/>
    <s v="2.7-OBRAS"/>
    <s v="2.7.1-OBRAS EN EDIFICACIONES"/>
    <s v="10-FONDO GENERAL"/>
  </r>
  <r>
    <s v="S"/>
    <n v="3262059.42"/>
    <n v="0"/>
    <s v="0203-MINISTERIO DE DEFENSA"/>
    <x v="2"/>
    <x v="0"/>
    <x v="1"/>
    <s v="1-SERVICIOS  GENERALES"/>
    <s v="1.3-Defensa nacional"/>
    <s v="1.3.01-Defensa militar"/>
    <s v="16-PEDERNALES"/>
    <s v="28-CONSTRUCCIÓN PUESTO MILITAR LA ALGODONERA DISTRITO MUNICIPAL JUANCHO, PROVINCIA PEDERNALES"/>
    <s v="0001-EJERCITO DE LA REPUBLICA DOMINICANA"/>
    <x v="0"/>
    <s v="2.7-OBRAS"/>
    <s v="2.7.1-OBRAS EN EDIFICACIONES"/>
    <s v="10-FONDO GENERAL"/>
  </r>
  <r>
    <s v="S"/>
    <n v="0"/>
    <n v="0"/>
    <s v="0203-MINISTERIO DE DEFENSA"/>
    <x v="2"/>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6-BIENES MUEBLES, INMUEBLES E INTANGIBLES"/>
    <s v="2.6.5-MAQUINARIA, OTROS EQUIPOS Y HERRAMIENTAS"/>
    <s v="10-FONDO GENERAL"/>
  </r>
  <r>
    <s v="S"/>
    <n v="0"/>
    <n v="25830765"/>
    <s v="0203-MINISTERIO DE DEFENSA"/>
    <x v="2"/>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6-BIENES MUEBLES, INMUEBLES E INTANGIBLES"/>
    <s v="2.6.6-EQUIPOS DE DEFENSA Y SEGURIDAD"/>
    <s v="10-FONDO GENERAL"/>
  </r>
  <r>
    <s v="S"/>
    <n v="0"/>
    <n v="21103852"/>
    <s v="0203-MINISTERIO DE DEFENSA"/>
    <x v="2"/>
    <x v="0"/>
    <x v="1"/>
    <s v="1-SERVICIOS  GENERALES"/>
    <s v="1.3-Defensa nacional"/>
    <s v="1.3.01-Defensa militar"/>
    <s v="17-PERAVIA"/>
    <s v="15-CONSTRUCCIÓN INSTALACIONES PARA EL CUERPO ESPECIALIZADO DE MITIGACIÓN A EMERGENCIAS Y DESASTRES, CEMED - CENTRO DE MITIGACION VALDESIA, PROVINCIA PERAVIA"/>
    <s v="0001-MINISTERIO DE DEFENSA"/>
    <x v="0"/>
    <s v="2.7-OBRAS"/>
    <s v="2.7.1-OBRAS EN EDIFICACIONES"/>
    <s v="10-FONDO GENERAL"/>
  </r>
  <r>
    <s v="S"/>
    <n v="27763009.890000001"/>
    <n v="123562218"/>
    <s v="0203-MINISTERIO DE DEFENSA"/>
    <x v="2"/>
    <x v="0"/>
    <x v="1"/>
    <s v="1-SERVICIOS  GENERALES"/>
    <s v="1.3-Defensa nacional"/>
    <s v="1.3.01-Defensa militar"/>
    <s v="18-PUERTO PLATA"/>
    <s v="04-CONSTRUCCIÓN INFRAESTRUCTURAS PARA EL BATALLÓN DE INFANTERÍA, ERD, MUNICIPIO IMBERT, PROVINCIA PUERTO PLATA"/>
    <s v="0001-EJERCITO DE LA REPUBLICA DOMINICANA"/>
    <x v="0"/>
    <s v="2.7-OBRAS"/>
    <s v="2.7.1-OBRAS EN EDIFICACIONES"/>
    <s v="10-FONDO GENERAL"/>
  </r>
  <r>
    <s v="S"/>
    <n v="4377927.75"/>
    <n v="24680990"/>
    <s v="0203-MINISTERIO DE DEFENSA"/>
    <x v="2"/>
    <x v="0"/>
    <x v="1"/>
    <s v="1-SERVICIOS  GENERALES"/>
    <s v="1.3-Defensa nacional"/>
    <s v="1.3.01-Defensa militar"/>
    <s v="21-SAN CRISTOBAL"/>
    <s v="13-CONSTRUCCIÓN VERJA PERIMETRAL EN LA INDUSTRIA MILITAR DOMINICANA, MUNICIPIO SAN CRISTÓBAL, PROVINCIA SAN CRISTÓBAL"/>
    <s v="0001-MINISTERIO DE DEFENSA"/>
    <x v="0"/>
    <s v="2.7-OBRAS"/>
    <s v="2.7.1-OBRAS EN EDIFICACIONES"/>
    <s v="10-FONDO GENERAL"/>
  </r>
  <r>
    <s v="S"/>
    <n v="6642345.75"/>
    <n v="0"/>
    <s v="0203-MINISTERIO DE DEFENSA"/>
    <x v="2"/>
    <x v="0"/>
    <x v="1"/>
    <s v="1-SERVICIOS  GENERALES"/>
    <s v="1.3-Defensa nacional"/>
    <s v="1.3.01-Defensa militar"/>
    <s v="22-SAN JUAN"/>
    <s v="07-REMODELACIÓN INFRAESTRUCTURAS DEL CUARTEL GENERAL DEL 11ER. BATALLÓN DE INFANTERÍA ERD, MUNICIPIO LAS MATAS DE FARFÁN, PROVINCIA SAN JUAN"/>
    <s v="0001-EJERCITO DE LA REPUBLICA DOMINICANA"/>
    <x v="0"/>
    <s v="2.7-OBRAS"/>
    <s v="2.7.1-OBRAS EN EDIFICACIONES"/>
    <s v="10-FONDO GENERAL"/>
  </r>
  <r>
    <s v="S"/>
    <n v="2035273.18"/>
    <n v="0"/>
    <s v="0203-MINISTERIO DE DEFENSA"/>
    <x v="2"/>
    <x v="0"/>
    <x v="1"/>
    <s v="1-SERVICIOS  GENERALES"/>
    <s v="1.3-Defensa nacional"/>
    <s v="1.3.01-Defensa militar"/>
    <s v="22-SAN JUAN"/>
    <s v="10-REMODELACIÓN PUESTO MILITAR EL CERCADO ERD, MUNICIPIO EL CERCADO, PROVINCIA SAN JUAN"/>
    <s v="0001-EJERCITO DE LA REPUBLICA DOMINICANA"/>
    <x v="0"/>
    <s v="2.7-OBRAS"/>
    <s v="2.7.1-OBRAS EN EDIFICACIONES"/>
    <s v="10-FONDO GENERAL"/>
  </r>
  <r>
    <s v="S"/>
    <n v="0"/>
    <n v="23608937"/>
    <s v="0203-MINISTERIO DE DEFENSA"/>
    <x v="2"/>
    <x v="0"/>
    <x v="1"/>
    <s v="1-SERVICIOS  GENERALES"/>
    <s v="1.3-Defensa nacional"/>
    <s v="1.3.01-Defensa militar"/>
    <s v="25-SANTIAGO"/>
    <s v="04-CONSTRUCCIÓN INSTALACIONES PARA EL CUERPO ESPECIALIZADO DE MITIGACION A EMERGENCIAS Y DESASTRES, CEMED - CENTRO DE MITIGACION CIBAO SUR-NORTE, PROVINCIA SANTIAGO"/>
    <s v="0001-MINISTERIO DE DEFENSA"/>
    <x v="0"/>
    <s v="2.6-BIENES MUEBLES, INMUEBLES E INTANGIBLES"/>
    <s v="2.6.6-EQUIPOS DE DEFENSA Y SEGURIDAD"/>
    <s v="10-FONDO GENERAL"/>
  </r>
  <r>
    <s v="S"/>
    <n v="14249169.210000001"/>
    <n v="33765793"/>
    <s v="0203-MINISTERIO DE DEFENSA"/>
    <x v="2"/>
    <x v="0"/>
    <x v="1"/>
    <s v="1-SERVICIOS  GENERALES"/>
    <s v="1.3-Defensa nacional"/>
    <s v="1.3.01-Defensa militar"/>
    <s v="25-SANTIAGO"/>
    <s v="04-CONSTRUCCIÓN INSTALACIONES PARA EL CUERPO ESPECIALIZADO DE MITIGACION A EMERGENCIAS Y DESASTRES, CEMED - CENTRO DE MITIGACION CIBAO SUR-NORTE, PROVINCIA SANTIAGO"/>
    <s v="0001-MINISTERIO DE DEFENSA"/>
    <x v="0"/>
    <s v="2.7-OBRAS"/>
    <s v="2.7.1-OBRAS EN EDIFICACIONES"/>
    <s v="10-FONDO GENERAL"/>
  </r>
  <r>
    <s v="S"/>
    <n v="865434.45"/>
    <n v="0"/>
    <s v="0203-MINISTERIO DE DEFENSA"/>
    <x v="2"/>
    <x v="0"/>
    <x v="1"/>
    <s v="1-SERVICIOS  GENERALES"/>
    <s v="1.3-Defensa nacional"/>
    <s v="1.3.01-Defensa militar"/>
    <s v="25-SANTIAGO"/>
    <s v="17-REMODELACIÓN DESTACAMENTO MILITAR VILLA BISONO, ERD, MUNICIPIO BISONO,PROVINCIA SANTIAGO"/>
    <s v="0001-EJERCITO DE LA REPUBLICA DOMINICANA"/>
    <x v="0"/>
    <s v="2.7-OBRAS"/>
    <s v="2.7.1-OBRAS EN EDIFICACIONES"/>
    <s v="10-FONDO GENERAL"/>
  </r>
  <r>
    <s v="S"/>
    <n v="1139157.08"/>
    <n v="0"/>
    <s v="0203-MINISTERIO DE DEFENSA"/>
    <x v="2"/>
    <x v="0"/>
    <x v="1"/>
    <s v="1-SERVICIOS  GENERALES"/>
    <s v="1.3-Defensa nacional"/>
    <s v="1.3.01-Defensa militar"/>
    <s v="25-SANTIAGO"/>
    <s v="22-CONSTRUCCIÓN DESTACAMENTO MILITAR LA BARRANQUITA, ERD, MUNICIPIO SANTIAGO, PROVINCIA SANTIAGO"/>
    <s v="0001-EJERCITO DE LA REPUBLICA DOMINICANA"/>
    <x v="0"/>
    <s v="2.7-OBRAS"/>
    <s v="2.7.1-OBRAS EN EDIFICACIONES"/>
    <s v="10-FONDO GENERAL"/>
  </r>
  <r>
    <s v="S"/>
    <n v="0"/>
    <n v="36424778"/>
    <s v="0203-MINISTERIO DE DEFENSA"/>
    <x v="2"/>
    <x v="0"/>
    <x v="1"/>
    <s v="1-SERVICIOS  GENERALES"/>
    <s v="1.3-Defensa nacional"/>
    <s v="1.3.01-Defensa militar"/>
    <s v="27-VALVERDE"/>
    <s v="14-CONSTRUCCIÓN INSTALACIONES PARA EL CUERPO ESPECIALIZADO DE MITIGACION A EMERGENCIAS Y DESASTRES, CEMED - CENTRO DE MITIGACION NOROESTE, PROVINCIA VALVERDE"/>
    <s v="0001-MINISTERIO DE DEFENSA"/>
    <x v="0"/>
    <s v="2.6-BIENES MUEBLES, INMUEBLES E INTANGIBLES"/>
    <s v="2.6.6-EQUIPOS DE DEFENSA Y SEGURIDAD"/>
    <s v="10-FONDO GENERAL"/>
  </r>
  <r>
    <s v="S"/>
    <n v="0"/>
    <n v="13247336"/>
    <s v="0203-MINISTERIO DE DEFENSA"/>
    <x v="2"/>
    <x v="0"/>
    <x v="1"/>
    <s v="1-SERVICIOS  GENERALES"/>
    <s v="1.3-Defensa nacional"/>
    <s v="1.3.01-Defensa militar"/>
    <s v="27-VALVERDE"/>
    <s v="14-CONSTRUCCIÓN INSTALACIONES PARA EL CUERPO ESPECIALIZADO DE MITIGACION A EMERGENCIAS Y DESASTRES, CEMED - CENTRO DE MITIGACION NOROESTE, PROVINCIA VALVERDE"/>
    <s v="0001-MINISTERIO DE DEFENSA"/>
    <x v="0"/>
    <s v="2.7-OBRAS"/>
    <s v="2.7.1-OBRAS EN EDIFICACIONES"/>
    <s v="10-FONDO GENERAL"/>
  </r>
  <r>
    <s v="S"/>
    <n v="8746855.0700000003"/>
    <n v="0"/>
    <s v="0203-MINISTERIO DE DEFENSA"/>
    <x v="2"/>
    <x v="0"/>
    <x v="1"/>
    <s v="1-SERVICIOS  GENERALES"/>
    <s v="1.3-Defensa nacional"/>
    <s v="1.3.01-Defensa militar"/>
    <s v="32-SANTO DOMINGO"/>
    <s v="01-CONSTRUCCIÓN DE OFICINAS DEL ESTADO MAYOR ERD, MUNICIPIO PEDRO BRAND, PROVINCIA SANTO DOMINGO"/>
    <s v="0001-EJERCITO DE LA REPUBLICA DOMINICANA"/>
    <x v="0"/>
    <s v="2.7-OBRAS"/>
    <s v="2.7.1-OBRAS EN EDIFICACIONES"/>
    <s v="10-FONDO GENERAL"/>
  </r>
  <r>
    <s v="S"/>
    <n v="97115678.579999998"/>
    <n v="101194357"/>
    <s v="0203-MINISTERIO DE DEFENSA"/>
    <x v="2"/>
    <x v="0"/>
    <x v="1"/>
    <s v="1-SERVICIOS  GENERALES"/>
    <s v="1.3-Defensa nacional"/>
    <s v="1.3.01-Defensa militar"/>
    <s v="32-SANTO DOMINGO"/>
    <s v="03-CONSTRUCCIÓN INFRAESTRUCTURAS PARA EL BATALLON DE TRANSPORTACION, ERD, MUNICIPIO PEDRO BRAND, PROVINCIA SANTO DOMINGO"/>
    <s v="0001-EJERCITO DE LA REPUBLICA DOMINICANA"/>
    <x v="0"/>
    <s v="2.7-OBRAS"/>
    <s v="2.7.1-OBRAS EN EDIFICACIONES"/>
    <s v="10-FONDO GENERAL"/>
  </r>
  <r>
    <s v="S"/>
    <n v="13341117.050000001"/>
    <n v="0"/>
    <s v="0203-MINISTERIO DE DEFENSA"/>
    <x v="2"/>
    <x v="0"/>
    <x v="1"/>
    <s v="1-SERVICIOS  GENERALES"/>
    <s v="1.3-Defensa nacional"/>
    <s v="1.3.01-Defensa militar"/>
    <s v="32-SANTO DOMINGO"/>
    <s v="05-REMODELACIÓN INFRAESTRUCTURAS DEL 1ER ESCUADRÓN DE CABALLERÍA AÉREA, ERD, SECCIÓN EL HIGUERO, MUNICIPIO SANTO DOMINGO NORTE, PROVINCIA SANTO DOMINGO"/>
    <s v="0001-EJERCITO DE LA REPUBLICA DOMINICANA"/>
    <x v="0"/>
    <s v="2.7-OBRAS"/>
    <s v="2.7.1-OBRAS EN EDIFICACIONES"/>
    <s v="10-FONDO GENERAL"/>
  </r>
  <r>
    <s v="S"/>
    <n v="0"/>
    <n v="2904486"/>
    <s v="0203-MINISTERIO DE DEFENSA"/>
    <x v="2"/>
    <x v="0"/>
    <x v="1"/>
    <s v="1-SERVICIOS  GENERALES"/>
    <s v="1.3-Defensa nacional"/>
    <s v="1.3.01-Defensa militar"/>
    <s v="32-SANTO DOMINGO"/>
    <s v="08-CONSTRUCCIÓN DE VARIAS INSTALACIONES EN EL CAMPAMENTO MILITAR CNEL. ÁNGEL REMIGIO TAVERAS GUTIÉRREZ, ERD, PARA LA FTC-CIUTRAN, SANTO DOMINGO NORTE"/>
    <s v="0001-MINISTERIO DE DEFENSA"/>
    <x v="0"/>
    <s v="2.6-BIENES MUEBLES, INMUEBLES E INTANGIBLES"/>
    <s v="2.6.5-MAQUINARIA, OTROS EQUIPOS Y HERRAMIENTAS"/>
    <s v="10-FONDO GENERAL"/>
  </r>
  <r>
    <s v="S"/>
    <n v="0"/>
    <n v="6631913"/>
    <s v="0203-MINISTERIO DE DEFENSA"/>
    <x v="2"/>
    <x v="0"/>
    <x v="1"/>
    <s v="1-SERVICIOS  GENERALES"/>
    <s v="1.3-Defensa nacional"/>
    <s v="1.3.01-Defensa militar"/>
    <s v="32-SANTO DOMINGO"/>
    <s v="08-CONSTRUCCIÓN DE VARIAS INSTALACIONES EN EL CAMPAMENTO MILITAR CNEL. ÁNGEL REMIGIO TAVERAS GUTIÉRREZ, ERD, PARA LA FTC-CIUTRAN, SANTO DOMINGO NORTE"/>
    <s v="0001-MINISTERIO DE DEFENSA"/>
    <x v="0"/>
    <s v="2.6-BIENES MUEBLES, INMUEBLES E INTANGIBLES"/>
    <s v="2.6.6-EQUIPOS DE DEFENSA Y SEGURIDAD"/>
    <s v="10-FONDO GENERAL"/>
  </r>
  <r>
    <s v="S"/>
    <n v="14874538.27"/>
    <n v="56357860"/>
    <s v="0203-MINISTERIO DE DEFENSA"/>
    <x v="2"/>
    <x v="0"/>
    <x v="1"/>
    <s v="1-SERVICIOS  GENERALES"/>
    <s v="1.3-Defensa nacional"/>
    <s v="1.3.01-Defensa militar"/>
    <s v="32-SANTO DOMINGO"/>
    <s v="08-CONSTRUCCIÓN DE VARIAS INSTALACIONES EN EL CAMPAMENTO MILITAR CNEL. ÁNGEL REMIGIO TAVERAS GUTIÉRREZ, ERD, PARA LA FTC-CIUTRAN, SANTO DOMINGO NORTE"/>
    <s v="0001-MINISTERIO DE DEFENSA"/>
    <x v="0"/>
    <s v="2.7-OBRAS"/>
    <s v="2.7.1-OBRAS EN EDIFICACIONES"/>
    <s v="10-FONDO GENERAL"/>
  </r>
  <r>
    <s v="S"/>
    <n v="0"/>
    <n v="2000000"/>
    <s v="0203-MINISTERIO DE DEFENSA"/>
    <x v="2"/>
    <x v="0"/>
    <x v="1"/>
    <s v="1-SERVICIOS  GENERALES"/>
    <s v="1.3-Defensa nacional"/>
    <s v="1.3.01-Defensa militar"/>
    <s v="32-SANTO DOMINGO"/>
    <s v="09-CONSTRUCCIÓN INSTALACIONES DE LA DIRECCIÓN DE TRANSPORTACIÓN DEL MINISTERIO DE DEFENSA, MUNICIPIO LOS ALCARRIZOS, PROVINCIA SANTO DOMINGO"/>
    <s v="0001-MINISTERIO DE DEFENSA"/>
    <x v="0"/>
    <s v="2.6-BIENES MUEBLES, INMUEBLES E INTANGIBLES"/>
    <s v="2.6.5-MAQUINARIA, OTROS EQUIPOS Y HERRAMIENTAS"/>
    <s v="10-FONDO GENERAL"/>
  </r>
  <r>
    <s v="S"/>
    <n v="0"/>
    <n v="6631913"/>
    <s v="0203-MINISTERIO DE DEFENSA"/>
    <x v="2"/>
    <x v="0"/>
    <x v="1"/>
    <s v="1-SERVICIOS  GENERALES"/>
    <s v="1.3-Defensa nacional"/>
    <s v="1.3.01-Defensa militar"/>
    <s v="32-SANTO DOMINGO"/>
    <s v="09-CONSTRUCCIÓN INSTALACIONES DE LA DIRECCIÓN DE TRANSPORTACIÓN DEL MINISTERIO DE DEFENSA, MUNICIPIO LOS ALCARRIZOS, PROVINCIA SANTO DOMINGO"/>
    <s v="0001-MINISTERIO DE DEFENSA"/>
    <x v="0"/>
    <s v="2.6-BIENES MUEBLES, INMUEBLES E INTANGIBLES"/>
    <s v="2.6.6-EQUIPOS DE DEFENSA Y SEGURIDAD"/>
    <s v="10-FONDO GENERAL"/>
  </r>
  <r>
    <s v="S"/>
    <n v="46616234.579999998"/>
    <n v="149006380"/>
    <s v="0203-MINISTERIO DE DEFENSA"/>
    <x v="2"/>
    <x v="0"/>
    <x v="1"/>
    <s v="1-SERVICIOS  GENERALES"/>
    <s v="1.3-Defensa nacional"/>
    <s v="1.3.01-Defensa militar"/>
    <s v="32-SANTO DOMINGO"/>
    <s v="09-CONSTRUCCIÓN INSTALACIONES DE LA DIRECCIÓN DE TRANSPORTACIÓN DEL MINISTERIO DE DEFENSA, MUNICIPIO LOS ALCARRIZOS, PROVINCIA SANTO DOMINGO"/>
    <s v="0001-MINISTERIO DE DEFENSA"/>
    <x v="0"/>
    <s v="2.7-OBRAS"/>
    <s v="2.7.1-OBRAS EN EDIFICACIONES"/>
    <s v="10-FONDO GENERAL"/>
  </r>
  <r>
    <s v="S"/>
    <n v="35128187.75"/>
    <n v="101293907"/>
    <s v="0203-MINISTERIO DE DEFENSA"/>
    <x v="2"/>
    <x v="0"/>
    <x v="1"/>
    <s v="1-SERVICIOS  GENERALES"/>
    <s v="1.3-Defensa nacional"/>
    <s v="1.3.01-Defensa militar"/>
    <s v="32-SANTO DOMINGO"/>
    <s v="11-REPARACIÓN  DE VARIAS INFRAESTRUCTURAS DE LA FUERZA AÉREA DE REPÚBLICA DOMINICANA, BASE AÉREA SAN ISIDRO, MUNICIPIO SANTO DOMINGO ESTE"/>
    <s v="0001-MINISTERIO DE DEFENSA"/>
    <x v="0"/>
    <s v="2.7-OBRAS"/>
    <s v="2.7.1-OBRAS EN EDIFICACIONES"/>
    <s v="10-FONDO GENERAL"/>
  </r>
  <r>
    <s v="S"/>
    <n v="58093337.049999997"/>
    <n v="104118244"/>
    <s v="0203-MINISTERIO DE DEFENSA"/>
    <x v="2"/>
    <x v="0"/>
    <x v="1"/>
    <s v="1-SERVICIOS  GENERALES"/>
    <s v="1.3-Defensa nacional"/>
    <s v="1.3.01-Defensa militar"/>
    <s v="32-SANTO DOMINGO"/>
    <s v="12-CONSTRUCCIÓN VERJA PERIMETRAL Y DEPÓSITOS DE MATERIAL RESERVADO EN LA INTENDENCIA DE MATERIAL BÉLICO DE LAS FFAA, MUNICIPIO PEDRO BRAND"/>
    <s v="0001-MINISTERIO DE DEFENSA"/>
    <x v="0"/>
    <s v="2.7-OBRAS"/>
    <s v="2.7.1-OBRAS EN EDIFICACIONES"/>
    <s v="10-FONDO GENERAL"/>
  </r>
  <r>
    <s v="N"/>
    <n v="21374639.550000001"/>
    <n v="63463678"/>
    <s v="0203-MINISTERIO DE DEFENSA"/>
    <x v="2"/>
    <x v="0"/>
    <x v="1"/>
    <s v="1-SERVICIOS  GENERALES"/>
    <s v="1.3-Defensa nacional"/>
    <s v="1.3.01-Defensa militar"/>
    <s v="99-MULTIPROVINCIAL"/>
    <s v="00-N/A"/>
    <s v="0001-ARMADA DE LA REPUBLICA DOMINICANA"/>
    <x v="0"/>
    <s v="2.6-BIENES MUEBLES, INMUEBLES E INTANGIBLES"/>
    <s v="2.6.1-MOBILIARIO Y EQUIPO"/>
    <s v="10-FONDO GENERAL"/>
  </r>
  <r>
    <s v="N"/>
    <n v="0"/>
    <n v="3656618"/>
    <s v="0203-MINISTERIO DE DEFENSA"/>
    <x v="2"/>
    <x v="0"/>
    <x v="1"/>
    <s v="1-SERVICIOS  GENERALES"/>
    <s v="1.3-Defensa nacional"/>
    <s v="1.3.01-Defensa militar"/>
    <s v="99-MULTIPROVINCIAL"/>
    <s v="00-N/A"/>
    <s v="0001-ARMADA DE LA REPUBLICA DOMINICANA"/>
    <x v="0"/>
    <s v="2.6-BIENES MUEBLES, INMUEBLES E INTANGIBLES"/>
    <s v="2.6.1-MOBILIARIO Y EQUIPO"/>
    <s v="20-FONDOS CON DESTINO ESPECÍFICO"/>
  </r>
  <r>
    <s v="N"/>
    <n v="2696350.86"/>
    <n v="16380702"/>
    <s v="0203-MINISTERIO DE DEFENSA"/>
    <x v="2"/>
    <x v="0"/>
    <x v="1"/>
    <s v="1-SERVICIOS  GENERALES"/>
    <s v="1.3-Defensa nacional"/>
    <s v="1.3.01-Defensa militar"/>
    <s v="99-MULTIPROVINCIAL"/>
    <s v="00-N/A"/>
    <s v="0001-ARMADA DE LA REPUBLICA DOMINICANA"/>
    <x v="0"/>
    <s v="2.6-BIENES MUEBLES, INMUEBLES E INTANGIBLES"/>
    <s v="2.6.2-MOBILIARIO Y EQUIPO DE AUDIO, AUDIOVISUAL, RECREATIVO Y EDUCACIONAL"/>
    <s v="10-FONDO GENERAL"/>
  </r>
  <r>
    <s v="N"/>
    <n v="0"/>
    <n v="1000000"/>
    <s v="0203-MINISTERIO DE DEFENSA"/>
    <x v="2"/>
    <x v="0"/>
    <x v="1"/>
    <s v="1-SERVICIOS  GENERALES"/>
    <s v="1.3-Defensa nacional"/>
    <s v="1.3.01-Defensa militar"/>
    <s v="99-MULTIPROVINCIAL"/>
    <s v="00-N/A"/>
    <s v="0001-ARMADA DE LA REPUBLICA DOMINICANA"/>
    <x v="0"/>
    <s v="2.6-BIENES MUEBLES, INMUEBLES E INTANGIBLES"/>
    <s v="2.6.2-MOBILIARIO Y EQUIPO DE AUDIO, AUDIOVISUAL, RECREATIVO Y EDUCACIONAL"/>
    <s v="20-FONDOS CON DESTINO ESPECÍFICO"/>
  </r>
  <r>
    <s v="N"/>
    <n v="1519710.2"/>
    <n v="7520001"/>
    <s v="0203-MINISTERIO DE DEFENSA"/>
    <x v="2"/>
    <x v="0"/>
    <x v="1"/>
    <s v="1-SERVICIOS  GENERALES"/>
    <s v="1.3-Defensa nacional"/>
    <s v="1.3.01-Defensa militar"/>
    <s v="99-MULTIPROVINCIAL"/>
    <s v="00-N/A"/>
    <s v="0001-ARMADA DE LA REPUBLICA DOMINICANA"/>
    <x v="0"/>
    <s v="2.6-BIENES MUEBLES, INMUEBLES E INTANGIBLES"/>
    <s v="2.6.3-EQUIPO E INSTRUMENTAL, CIENTÍFICO Y LABORATORIO"/>
    <s v="10-FONDO GENERAL"/>
  </r>
  <r>
    <s v="N"/>
    <n v="35227540"/>
    <n v="53975066"/>
    <s v="0203-MINISTERIO DE DEFENSA"/>
    <x v="2"/>
    <x v="0"/>
    <x v="1"/>
    <s v="1-SERVICIOS  GENERALES"/>
    <s v="1.3-Defensa nacional"/>
    <s v="1.3.01-Defensa militar"/>
    <s v="99-MULTIPROVINCIAL"/>
    <s v="00-N/A"/>
    <s v="0001-ARMADA DE LA REPUBLICA DOMINICANA"/>
    <x v="0"/>
    <s v="2.6-BIENES MUEBLES, INMUEBLES E INTANGIBLES"/>
    <s v="2.6.4-VEHÍCULOS Y EQUIPO DE TRANSPORTE, TRACCIÓN Y ELEVACIÓN"/>
    <s v="10-FONDO GENERAL"/>
  </r>
  <r>
    <s v="N"/>
    <n v="0"/>
    <n v="5885000"/>
    <s v="0203-MINISTERIO DE DEFENSA"/>
    <x v="2"/>
    <x v="0"/>
    <x v="1"/>
    <s v="1-SERVICIOS  GENERALES"/>
    <s v="1.3-Defensa nacional"/>
    <s v="1.3.01-Defensa militar"/>
    <s v="99-MULTIPROVINCIAL"/>
    <s v="00-N/A"/>
    <s v="0001-ARMADA DE LA REPUBLICA DOMINICANA"/>
    <x v="0"/>
    <s v="2.6-BIENES MUEBLES, INMUEBLES E INTANGIBLES"/>
    <s v="2.6.4-VEHÍCULOS Y EQUIPO DE TRANSPORTE, TRACCIÓN Y ELEVACIÓN"/>
    <s v="20-FONDOS CON DESTINO ESPECÍFICO"/>
  </r>
  <r>
    <s v="N"/>
    <n v="163959090.96000001"/>
    <n v="62225848"/>
    <s v="0203-MINISTERIO DE DEFENSA"/>
    <x v="2"/>
    <x v="0"/>
    <x v="1"/>
    <s v="1-SERVICIOS  GENERALES"/>
    <s v="1.3-Defensa nacional"/>
    <s v="1.3.01-Defensa militar"/>
    <s v="99-MULTIPROVINCIAL"/>
    <s v="00-N/A"/>
    <s v="0001-ARMADA DE LA REPUBLICA DOMINICANA"/>
    <x v="0"/>
    <s v="2.6-BIENES MUEBLES, INMUEBLES E INTANGIBLES"/>
    <s v="2.6.5-MAQUINARIA, OTROS EQUIPOS Y HERRAMIENTAS"/>
    <s v="10-FONDO GENERAL"/>
  </r>
  <r>
    <s v="N"/>
    <n v="64369"/>
    <n v="1851400"/>
    <s v="0203-MINISTERIO DE DEFENSA"/>
    <x v="2"/>
    <x v="0"/>
    <x v="1"/>
    <s v="1-SERVICIOS  GENERALES"/>
    <s v="1.3-Defensa nacional"/>
    <s v="1.3.01-Defensa militar"/>
    <s v="99-MULTIPROVINCIAL"/>
    <s v="00-N/A"/>
    <s v="0001-ARMADA DE LA REPUBLICA DOMINICANA"/>
    <x v="0"/>
    <s v="2.6-BIENES MUEBLES, INMUEBLES E INTANGIBLES"/>
    <s v="2.6.5-MAQUINARIA, OTROS EQUIPOS Y HERRAMIENTAS"/>
    <s v="20-FONDOS CON DESTINO ESPECÍFICO"/>
  </r>
  <r>
    <s v="N"/>
    <n v="547327359.75999999"/>
    <n v="378202528"/>
    <s v="0203-MINISTERIO DE DEFENSA"/>
    <x v="2"/>
    <x v="0"/>
    <x v="1"/>
    <s v="1-SERVICIOS  GENERALES"/>
    <s v="1.3-Defensa nacional"/>
    <s v="1.3.01-Defensa militar"/>
    <s v="99-MULTIPROVINCIAL"/>
    <s v="00-N/A"/>
    <s v="0001-ARMADA DE LA REPUBLICA DOMINICANA"/>
    <x v="0"/>
    <s v="2.6-BIENES MUEBLES, INMUEBLES E INTANGIBLES"/>
    <s v="2.6.6-EQUIPOS DE DEFENSA Y SEGURIDAD"/>
    <s v="10-FONDO GENERAL"/>
  </r>
  <r>
    <s v="N"/>
    <n v="24400000"/>
    <n v="6986726"/>
    <s v="0203-MINISTERIO DE DEFENSA"/>
    <x v="2"/>
    <x v="0"/>
    <x v="1"/>
    <s v="1-SERVICIOS  GENERALES"/>
    <s v="1.3-Defensa nacional"/>
    <s v="1.3.01-Defensa militar"/>
    <s v="99-MULTIPROVINCIAL"/>
    <s v="00-N/A"/>
    <s v="0001-ARMADA DE LA REPUBLICA DOMINICANA"/>
    <x v="0"/>
    <s v="2.6-BIENES MUEBLES, INMUEBLES E INTANGIBLES"/>
    <s v="2.6.8-BIENES INTANGIBLES"/>
    <s v="10-FONDO GENERAL"/>
  </r>
  <r>
    <s v="N"/>
    <n v="0"/>
    <n v="1500000"/>
    <s v="0203-MINISTERIO DE DEFENSA"/>
    <x v="2"/>
    <x v="0"/>
    <x v="1"/>
    <s v="1-SERVICIOS  GENERALES"/>
    <s v="1.3-Defensa nacional"/>
    <s v="1.3.01-Defensa militar"/>
    <s v="99-MULTIPROVINCIAL"/>
    <s v="00-N/A"/>
    <s v="0001-ARMADA DE LA REPUBLICA DOMINICANA"/>
    <x v="0"/>
    <s v="2.6-BIENES MUEBLES, INMUEBLES E INTANGIBLES"/>
    <s v="2.6.9-EDIFICIOS, ESTRUCTURAS, TIERRAS, TERRENOS Y OBJETOS DE VALOR"/>
    <s v="10-FONDO GENERAL"/>
  </r>
  <r>
    <s v="N"/>
    <n v="0"/>
    <n v="56842276"/>
    <s v="0203-MINISTERIO DE DEFENSA"/>
    <x v="2"/>
    <x v="0"/>
    <x v="1"/>
    <s v="1-SERVICIOS  GENERALES"/>
    <s v="1.3-Defensa nacional"/>
    <s v="1.3.01-Defensa militar"/>
    <s v="99-MULTIPROVINCIAL"/>
    <s v="00-N/A"/>
    <s v="0001-ARMADA DE LA REPUBLICA DOMINICANA"/>
    <x v="0"/>
    <s v="2.7-OBRAS"/>
    <s v="2.7.1-OBRAS EN EDIFICACIONES"/>
    <s v="10-FONDO GENERAL"/>
  </r>
  <r>
    <s v="N"/>
    <n v="585468.32999999996"/>
    <n v="850000"/>
    <s v="0203-MINISTERIO DE DEFENSA"/>
    <x v="2"/>
    <x v="0"/>
    <x v="1"/>
    <s v="1-SERVICIOS  GENERALES"/>
    <s v="1.3-Defensa nacional"/>
    <s v="1.3.01-Defensa militar"/>
    <s v="99-MULTIPROVINCIAL"/>
    <s v="00-N/A"/>
    <s v="0002-DIRECCION GENERAL DE DRAGAS, PRESAS Y BALIZAMIENTO, M.G"/>
    <x v="0"/>
    <s v="2.6-BIENES MUEBLES, INMUEBLES E INTANGIBLES"/>
    <s v="2.6.1-MOBILIARIO Y EQUIPO"/>
    <s v="10-FONDO GENERAL"/>
  </r>
  <r>
    <s v="N"/>
    <n v="0"/>
    <n v="250000"/>
    <s v="0203-MINISTERIO DE DEFENSA"/>
    <x v="2"/>
    <x v="0"/>
    <x v="1"/>
    <s v="1-SERVICIOS  GENERALES"/>
    <s v="1.3-Defensa nacional"/>
    <s v="1.3.01-Defensa militar"/>
    <s v="99-MULTIPROVINCIAL"/>
    <s v="00-N/A"/>
    <s v="0002-DIRECCION GENERAL DE DRAGAS, PRESAS Y BALIZAMIENTO, M.G"/>
    <x v="0"/>
    <s v="2.6-BIENES MUEBLES, INMUEBLES E INTANGIBLES"/>
    <s v="2.6.2-MOBILIARIO Y EQUIPO DE AUDIO, AUDIOVISUAL, RECREATIVO Y EDUCACIONAL"/>
    <s v="20-FONDOS CON DESTINO ESPECÍFICO"/>
  </r>
  <r>
    <s v="N"/>
    <n v="0"/>
    <n v="100000"/>
    <s v="0203-MINISTERIO DE DEFENSA"/>
    <x v="2"/>
    <x v="0"/>
    <x v="1"/>
    <s v="1-SERVICIOS  GENERALES"/>
    <s v="1.3-Defensa nacional"/>
    <s v="1.3.01-Defensa militar"/>
    <s v="99-MULTIPROVINCIAL"/>
    <s v="00-N/A"/>
    <s v="0002-DIRECCION GENERAL DE DRAGAS, PRESAS Y BALIZAMIENTO, M.G"/>
    <x v="0"/>
    <s v="2.6-BIENES MUEBLES, INMUEBLES E INTANGIBLES"/>
    <s v="2.6.3-EQUIPO E INSTRUMENTAL, CIENTÍFICO Y LABORATORIO"/>
    <s v="10-FONDO GENERAL"/>
  </r>
  <r>
    <s v="N"/>
    <n v="0"/>
    <n v="250000"/>
    <s v="0203-MINISTERIO DE DEFENSA"/>
    <x v="2"/>
    <x v="0"/>
    <x v="1"/>
    <s v="1-SERVICIOS  GENERALES"/>
    <s v="1.3-Defensa nacional"/>
    <s v="1.3.01-Defensa militar"/>
    <s v="99-MULTIPROVINCIAL"/>
    <s v="00-N/A"/>
    <s v="0002-DIRECCION GENERAL DE DRAGAS, PRESAS Y BALIZAMIENTO, M.G"/>
    <x v="0"/>
    <s v="2.6-BIENES MUEBLES, INMUEBLES E INTANGIBLES"/>
    <s v="2.6.3-EQUIPO E INSTRUMENTAL, CIENTÍFICO Y LABORATORIO"/>
    <s v="20-FONDOS CON DESTINO ESPECÍFICO"/>
  </r>
  <r>
    <s v="N"/>
    <n v="186069.19"/>
    <n v="831738"/>
    <s v="0203-MINISTERIO DE DEFENSA"/>
    <x v="2"/>
    <x v="0"/>
    <x v="1"/>
    <s v="1-SERVICIOS  GENERALES"/>
    <s v="1.3-Defensa nacional"/>
    <s v="1.3.01-Defensa militar"/>
    <s v="99-MULTIPROVINCIAL"/>
    <s v="00-N/A"/>
    <s v="0002-DIRECCION GENERAL DE DRAGAS, PRESAS Y BALIZAMIENTO, M.G"/>
    <x v="0"/>
    <s v="2.6-BIENES MUEBLES, INMUEBLES E INTANGIBLES"/>
    <s v="2.6.5-MAQUINARIA, OTROS EQUIPOS Y HERRAMIENTAS"/>
    <s v="10-FONDO GENERAL"/>
  </r>
  <r>
    <s v="N"/>
    <n v="0"/>
    <n v="0"/>
    <s v="0203-MINISTERIO DE DEFENSA"/>
    <x v="2"/>
    <x v="0"/>
    <x v="1"/>
    <s v="1-SERVICIOS  GENERALES"/>
    <s v="1.3-Defensa nacional"/>
    <s v="1.3.01-Defensa militar"/>
    <s v="99-MULTIPROVINCIAL"/>
    <s v="00-N/A"/>
    <s v="0002-DIRECCION GENERAL DE DRAGAS, PRESAS Y BALIZAMIENTO, M.G"/>
    <x v="0"/>
    <s v="2.6-BIENES MUEBLES, INMUEBLES E INTANGIBLES"/>
    <s v="2.6.6-EQUIPOS DE DEFENSA Y SEGURIDAD"/>
    <s v="10-FONDO GENERAL"/>
  </r>
  <r>
    <s v="N"/>
    <n v="0"/>
    <n v="300000"/>
    <s v="0203-MINISTERIO DE DEFENSA"/>
    <x v="2"/>
    <x v="0"/>
    <x v="1"/>
    <s v="1-SERVICIOS  GENERALES"/>
    <s v="1.3-Defensa nacional"/>
    <s v="1.3.01-Defensa militar"/>
    <s v="99-MULTIPROVINCIAL"/>
    <s v="00-N/A"/>
    <s v="0002-DIRECCION GENERAL DE DRAGAS, PRESAS Y BALIZAMIENTO, M.G"/>
    <x v="0"/>
    <s v="2.6-BIENES MUEBLES, INMUEBLES E INTANGIBLES"/>
    <s v="2.6.6-EQUIPOS DE DEFENSA Y SEGURIDAD"/>
    <s v="20-FONDOS CON DESTINO ESPECÍFICO"/>
  </r>
  <r>
    <s v="N"/>
    <n v="0"/>
    <n v="858824"/>
    <s v="0203-MINISTERIO DE DEFENSA"/>
    <x v="2"/>
    <x v="0"/>
    <x v="1"/>
    <s v="1-SERVICIOS  GENERALES"/>
    <s v="1.3-Defensa nacional"/>
    <s v="1.3.01-Defensa militar"/>
    <s v="99-MULTIPROVINCIAL"/>
    <s v="00-N/A"/>
    <s v="0003-SERVICIOS DE PESCA"/>
    <x v="0"/>
    <s v="2.6-BIENES MUEBLES, INMUEBLES E INTANGIBLES"/>
    <s v="2.6.1-MOBILIARIO Y EQUIPO"/>
    <s v="10-FONDO GENERAL"/>
  </r>
  <r>
    <s v="N"/>
    <n v="0"/>
    <n v="180000"/>
    <s v="0203-MINISTERIO DE DEFENSA"/>
    <x v="2"/>
    <x v="0"/>
    <x v="1"/>
    <s v="1-SERVICIOS  GENERALES"/>
    <s v="1.3-Defensa nacional"/>
    <s v="1.3.01-Defensa militar"/>
    <s v="99-MULTIPROVINCIAL"/>
    <s v="00-N/A"/>
    <s v="0003-SERVICIOS DE PESCA"/>
    <x v="0"/>
    <s v="2.6-BIENES MUEBLES, INMUEBLES E INTANGIBLES"/>
    <s v="2.6.5-MAQUINARIA, OTROS EQUIPOS Y HERRAMIENTAS"/>
    <s v="10-FONDO GENERAL"/>
  </r>
  <r>
    <s v="N"/>
    <n v="72684.710000000006"/>
    <n v="10000000"/>
    <s v="0203-MINISTERIO DE DEFENSA"/>
    <x v="2"/>
    <x v="0"/>
    <x v="1"/>
    <s v="1-SERVICIOS  GENERALES"/>
    <s v="1.3-Defensa nacional"/>
    <s v="1.3.01-Defensa militar"/>
    <s v="99-MULTIPROVINCIAL"/>
    <s v="00-N/A"/>
    <s v="0012-CUERPO ESPECIALIZADO DE SEGURIDAD FRONTERIZA TERRESTRE"/>
    <x v="0"/>
    <s v="2.6-BIENES MUEBLES, INMUEBLES E INTANGIBLES"/>
    <s v="2.6.1-MOBILIARIO Y EQUIPO"/>
    <s v="10-FONDO GENERAL"/>
  </r>
  <r>
    <s v="N"/>
    <n v="0"/>
    <n v="3000000"/>
    <s v="0203-MINISTERIO DE DEFENSA"/>
    <x v="2"/>
    <x v="0"/>
    <x v="1"/>
    <s v="1-SERVICIOS  GENERALES"/>
    <s v="1.3-Defensa nacional"/>
    <s v="1.3.01-Defensa militar"/>
    <s v="99-MULTIPROVINCIAL"/>
    <s v="00-N/A"/>
    <s v="0012-CUERPO ESPECIALIZADO DE SEGURIDAD FRONTERIZA TERRESTRE"/>
    <x v="0"/>
    <s v="2.6-BIENES MUEBLES, INMUEBLES E INTANGIBLES"/>
    <s v="2.6.2-MOBILIARIO Y EQUIPO DE AUDIO, AUDIOVISUAL, RECREATIVO Y EDUCACIONAL"/>
    <s v="10-FONDO GENERAL"/>
  </r>
  <r>
    <s v="N"/>
    <n v="0"/>
    <n v="2000000"/>
    <s v="0203-MINISTERIO DE DEFENSA"/>
    <x v="2"/>
    <x v="0"/>
    <x v="1"/>
    <s v="1-SERVICIOS  GENERALES"/>
    <s v="1.3-Defensa nacional"/>
    <s v="1.3.01-Defensa militar"/>
    <s v="99-MULTIPROVINCIAL"/>
    <s v="00-N/A"/>
    <s v="0012-CUERPO ESPECIALIZADO DE SEGURIDAD FRONTERIZA TERRESTRE"/>
    <x v="0"/>
    <s v="2.6-BIENES MUEBLES, INMUEBLES E INTANGIBLES"/>
    <s v="2.6.4-VEHÍCULOS Y EQUIPO DE TRANSPORTE, TRACCIÓN Y ELEVACIÓN"/>
    <s v="10-FONDO GENERAL"/>
  </r>
  <r>
    <s v="N"/>
    <n v="176499.66"/>
    <n v="0"/>
    <s v="0203-MINISTERIO DE DEFENSA"/>
    <x v="2"/>
    <x v="0"/>
    <x v="1"/>
    <s v="1-SERVICIOS  GENERALES"/>
    <s v="1.3-Defensa nacional"/>
    <s v="1.3.01-Defensa militar"/>
    <s v="99-MULTIPROVINCIAL"/>
    <s v="00-N/A"/>
    <s v="0012-CUERPO ESPECIALIZADO DE SEGURIDAD FRONTERIZA TERRESTRE"/>
    <x v="0"/>
    <s v="2.6-BIENES MUEBLES, INMUEBLES E INTANGIBLES"/>
    <s v="2.6.5-MAQUINARIA, OTROS EQUIPOS Y HERRAMIENTAS"/>
    <s v="10-FONDO GENERAL"/>
  </r>
  <r>
    <s v="N"/>
    <n v="0"/>
    <n v="1000000"/>
    <s v="0203-MINISTERIO DE DEFENSA"/>
    <x v="2"/>
    <x v="0"/>
    <x v="1"/>
    <s v="1-SERVICIOS  GENERALES"/>
    <s v="1.3-Defensa nacional"/>
    <s v="1.3.01-Defensa militar"/>
    <s v="99-MULTIPROVINCIAL"/>
    <s v="00-N/A"/>
    <s v="0012-CUERPO ESPECIALIZADO DE SEGURIDAD FRONTERIZA TERRESTRE"/>
    <x v="0"/>
    <s v="2.6-BIENES MUEBLES, INMUEBLES E INTANGIBLES"/>
    <s v="2.6.6-EQUIPOS DE DEFENSA Y SEGURIDAD"/>
    <s v="10-FONDO GENERAL"/>
  </r>
  <r>
    <s v="N"/>
    <n v="0"/>
    <n v="600000"/>
    <s v="0203-MINISTERIO DE DEFENSA"/>
    <x v="2"/>
    <x v="0"/>
    <x v="1"/>
    <s v="1-SERVICIOS  GENERALES"/>
    <s v="1.3-Defensa nacional"/>
    <s v="1.3.01-Defensa militar"/>
    <s v="99-MULTIPROVINCIAL"/>
    <s v="00-N/A"/>
    <s v="0012-CUERPO ESPECIALIZADO DE SEGURIDAD FRONTERIZA TERRESTRE"/>
    <x v="0"/>
    <s v="2.6-BIENES MUEBLES, INMUEBLES E INTANGIBLES"/>
    <s v="2.6.9-EDIFICIOS, ESTRUCTURAS, TIERRAS, TERRENOS Y OBJETOS DE VALOR"/>
    <s v="10-FONDO GENERAL"/>
  </r>
  <r>
    <s v="N"/>
    <n v="171218"/>
    <n v="223008"/>
    <s v="0203-MINISTERIO DE DEFENSA"/>
    <x v="2"/>
    <x v="0"/>
    <x v="1"/>
    <s v="1-SERVICIOS  GENERALES"/>
    <s v="1.3-Defensa nacional"/>
    <s v="1.3.01-Defensa militar"/>
    <s v="99-MULTIPROVINCIAL"/>
    <s v="00-N/A"/>
    <s v="0014-DIRECCION GENERAL DE LA RESERVA DE LAS FUERZAS ARMADAS Y POLICIA NACIONAL"/>
    <x v="0"/>
    <s v="2.6-BIENES MUEBLES, INMUEBLES E INTANGIBLES"/>
    <s v="2.6.1-MOBILIARIO Y EQUIPO"/>
    <s v="10-FONDO GENERAL"/>
  </r>
  <r>
    <s v="N"/>
    <n v="142308"/>
    <n v="0"/>
    <s v="0203-MINISTERIO DE DEFENSA"/>
    <x v="2"/>
    <x v="0"/>
    <x v="1"/>
    <s v="1-SERVICIOS  GENERALES"/>
    <s v="1.3-Defensa nacional"/>
    <s v="1.3.01-Defensa militar"/>
    <s v="99-MULTIPROVINCIAL"/>
    <s v="00-N/A"/>
    <s v="0014-DIRECCION GENERAL DE LA RESERVA DE LAS FUERZAS ARMADAS Y POLICIA NACIONAL"/>
    <x v="0"/>
    <s v="2.6-BIENES MUEBLES, INMUEBLES E INTANGIBLES"/>
    <s v="2.6.5-MAQUINARIA, OTROS EQUIPOS Y HERRAMIENTAS"/>
    <s v="10-FONDO GENERAL"/>
  </r>
  <r>
    <s v="N"/>
    <n v="66700.210000000006"/>
    <n v="0"/>
    <s v="0203-MINISTERIO DE DEFENSA"/>
    <x v="2"/>
    <x v="0"/>
    <x v="1"/>
    <s v="1-SERVICIOS  GENERALES"/>
    <s v="1.3-Defensa nacional"/>
    <s v="1.3.01-Defensa militar"/>
    <s v="99-MULTIPROVINCIAL"/>
    <s v="00-N/A"/>
    <s v="0015-CUERPOS ESPECIALIZADOS DE SEGURIDAD PORTUARIA"/>
    <x v="0"/>
    <s v="2.6-BIENES MUEBLES, INMUEBLES E INTANGIBLES"/>
    <s v="2.6.1-MOBILIARIO Y EQUIPO"/>
    <s v="10-FONDO GENERAL"/>
  </r>
  <r>
    <s v="N"/>
    <n v="809775.35"/>
    <n v="2160000"/>
    <s v="0203-MINISTERIO DE DEFENSA"/>
    <x v="2"/>
    <x v="0"/>
    <x v="1"/>
    <s v="1-SERVICIOS  GENERALES"/>
    <s v="1.3-Defensa nacional"/>
    <s v="1.3.01-Defensa militar"/>
    <s v="99-MULTIPROVINCIAL"/>
    <s v="00-N/A"/>
    <s v="0015-CUERPOS ESPECIALIZADOS DE SEGURIDAD PORTUARIA"/>
    <x v="0"/>
    <s v="2.6-BIENES MUEBLES, INMUEBLES E INTANGIBLES"/>
    <s v="2.6.1-MOBILIARIO Y EQUIPO"/>
    <s v="20-FONDOS CON DESTINO ESPECÍFICO"/>
  </r>
  <r>
    <s v="N"/>
    <n v="0"/>
    <n v="600000"/>
    <s v="0203-MINISTERIO DE DEFENSA"/>
    <x v="2"/>
    <x v="0"/>
    <x v="1"/>
    <s v="1-SERVICIOS  GENERALES"/>
    <s v="1.3-Defensa nacional"/>
    <s v="1.3.01-Defensa militar"/>
    <s v="99-MULTIPROVINCIAL"/>
    <s v="00-N/A"/>
    <s v="0015-CUERPOS ESPECIALIZADOS DE SEGURIDAD PORTUARIA"/>
    <x v="0"/>
    <s v="2.6-BIENES MUEBLES, INMUEBLES E INTANGIBLES"/>
    <s v="2.6.3-EQUIPO E INSTRUMENTAL, CIENTÍFICO Y LABORATORIO"/>
    <s v="20-FONDOS CON DESTINO ESPECÍFICO"/>
  </r>
  <r>
    <s v="N"/>
    <n v="30900"/>
    <n v="0"/>
    <s v="0203-MINISTERIO DE DEFENSA"/>
    <x v="2"/>
    <x v="0"/>
    <x v="1"/>
    <s v="1-SERVICIOS  GENERALES"/>
    <s v="1.3-Defensa nacional"/>
    <s v="1.3.01-Defensa militar"/>
    <s v="99-MULTIPROVINCIAL"/>
    <s v="00-N/A"/>
    <s v="0015-CUERPOS ESPECIALIZADOS DE SEGURIDAD PORTUARIA"/>
    <x v="0"/>
    <s v="2.6-BIENES MUEBLES, INMUEBLES E INTANGIBLES"/>
    <s v="2.6.5-MAQUINARIA, OTROS EQUIPOS Y HERRAMIENTAS"/>
    <s v="10-FONDO GENERAL"/>
  </r>
  <r>
    <s v="N"/>
    <n v="5664"/>
    <n v="600000"/>
    <s v="0203-MINISTERIO DE DEFENSA"/>
    <x v="2"/>
    <x v="0"/>
    <x v="1"/>
    <s v="1-SERVICIOS  GENERALES"/>
    <s v="1.3-Defensa nacional"/>
    <s v="1.3.01-Defensa militar"/>
    <s v="99-MULTIPROVINCIAL"/>
    <s v="00-N/A"/>
    <s v="0015-CUERPOS ESPECIALIZADOS DE SEGURIDAD PORTUARIA"/>
    <x v="0"/>
    <s v="2.6-BIENES MUEBLES, INMUEBLES E INTANGIBLES"/>
    <s v="2.6.5-MAQUINARIA, OTROS EQUIPOS Y HERRAMIENTAS"/>
    <s v="20-FONDOS CON DESTINO ESPECÍFICO"/>
  </r>
  <r>
    <s v="N"/>
    <n v="243363.20000000001"/>
    <n v="750100"/>
    <s v="0203-MINISTERIO DE DEFENSA"/>
    <x v="2"/>
    <x v="0"/>
    <x v="1"/>
    <s v="1-SERVICIOS  GENERALES"/>
    <s v="1.3-Defensa nacional"/>
    <s v="1.3.01-Defensa militar"/>
    <s v="99-MULTIPROVINCIAL"/>
    <s v="00-N/A"/>
    <s v="0017-SERVICIO MILITAR VOLUNTARIO"/>
    <x v="0"/>
    <s v="2.6-BIENES MUEBLES, INMUEBLES E INTANGIBLES"/>
    <s v="2.6.1-MOBILIARIO Y EQUIPO"/>
    <s v="10-FONDO GENERAL"/>
  </r>
  <r>
    <s v="N"/>
    <n v="25948.2"/>
    <n v="0"/>
    <s v="0203-MINISTERIO DE DEFENSA"/>
    <x v="2"/>
    <x v="0"/>
    <x v="1"/>
    <s v="1-SERVICIOS  GENERALES"/>
    <s v="1.3-Defensa nacional"/>
    <s v="1.3.01-Defensa militar"/>
    <s v="99-MULTIPROVINCIAL"/>
    <s v="00-N/A"/>
    <s v="0017-SERVICIO MILITAR VOLUNTARIO"/>
    <x v="0"/>
    <s v="2.6-BIENES MUEBLES, INMUEBLES E INTANGIBLES"/>
    <s v="2.6.4-VEHÍCULOS Y EQUIPO DE TRANSPORTE, TRACCIÓN Y ELEVACIÓN"/>
    <s v="10-FONDO GENERAL"/>
  </r>
  <r>
    <s v="N"/>
    <n v="0"/>
    <n v="1121"/>
    <s v="0203-MINISTERIO DE DEFENSA"/>
    <x v="2"/>
    <x v="0"/>
    <x v="1"/>
    <s v="1-SERVICIOS  GENERALES"/>
    <s v="1.3-Defensa nacional"/>
    <s v="1.3.01-Defensa militar"/>
    <s v="99-MULTIPROVINCIAL"/>
    <s v="00-N/A"/>
    <s v="0017-SERVICIO MILITAR VOLUNTARIO"/>
    <x v="0"/>
    <s v="2.6-BIENES MUEBLES, INMUEBLES E INTANGIBLES"/>
    <s v="2.6.5-MAQUINARIA, OTROS EQUIPOS Y HERRAMIENTAS"/>
    <s v="10-FONDO GENERAL"/>
  </r>
  <r>
    <s v="N"/>
    <n v="274810.2"/>
    <n v="1500000"/>
    <s v="0203-MINISTERIO DE DEFENSA"/>
    <x v="2"/>
    <x v="0"/>
    <x v="1"/>
    <s v="1-SERVICIOS  GENERALES"/>
    <s v="1.3-Defensa nacional"/>
    <s v="1.3.01-Defensa militar"/>
    <s v="99-MULTIPROVINCIAL"/>
    <s v="00-N/A"/>
    <s v="0019-SUPERINTENDENCIA DE VIGILANCIA Y SEGURIDAD PRIVADA"/>
    <x v="0"/>
    <s v="2.6-BIENES MUEBLES, INMUEBLES E INTANGIBLES"/>
    <s v="2.6.1-MOBILIARIO Y EQUIPO"/>
    <s v="10-FONDO GENERAL"/>
  </r>
  <r>
    <s v="N"/>
    <n v="0"/>
    <n v="300000"/>
    <s v="0203-MINISTERIO DE DEFENSA"/>
    <x v="2"/>
    <x v="0"/>
    <x v="1"/>
    <s v="1-SERVICIOS  GENERALES"/>
    <s v="1.3-Defensa nacional"/>
    <s v="1.3.01-Defensa militar"/>
    <s v="99-MULTIPROVINCIAL"/>
    <s v="00-N/A"/>
    <s v="0019-SUPERINTENDENCIA DE VIGILANCIA Y SEGURIDAD PRIVADA"/>
    <x v="0"/>
    <s v="2.6-BIENES MUEBLES, INMUEBLES E INTANGIBLES"/>
    <s v="2.6.5-MAQUINARIA, OTROS EQUIPOS Y HERRAMIENTAS"/>
    <s v="10-FONDO GENERAL"/>
  </r>
  <r>
    <s v="N"/>
    <n v="292026.5"/>
    <n v="1936948"/>
    <s v="0203-MINISTERIO DE DEFENSA"/>
    <x v="2"/>
    <x v="0"/>
    <x v="1"/>
    <s v="1-SERVICIOS  GENERALES"/>
    <s v="1.3-Defensa nacional"/>
    <s v="1.3.01-Defensa militar"/>
    <s v="99-MULTIPROVINCIAL"/>
    <s v="00-N/A"/>
    <s v="0020-CUERPO ESPECIALIZADO PARA LA SEGURIDAD DEL METRO DE SANTO DOMINGO"/>
    <x v="0"/>
    <s v="2.6-BIENES MUEBLES, INMUEBLES E INTANGIBLES"/>
    <s v="2.6.1-MOBILIARIO Y EQUIPO"/>
    <s v="10-FONDO GENERAL"/>
  </r>
  <r>
    <s v="N"/>
    <n v="23659.35"/>
    <n v="782281"/>
    <s v="0203-MINISTERIO DE DEFENSA"/>
    <x v="2"/>
    <x v="0"/>
    <x v="1"/>
    <s v="1-SERVICIOS  GENERALES"/>
    <s v="1.3-Defensa nacional"/>
    <s v="1.3.01-Defensa militar"/>
    <s v="99-MULTIPROVINCIAL"/>
    <s v="00-N/A"/>
    <s v="0020-CUERPO ESPECIALIZADO PARA LA SEGURIDAD DEL METRO DE SANTO DOMINGO"/>
    <x v="0"/>
    <s v="2.6-BIENES MUEBLES, INMUEBLES E INTANGIBLES"/>
    <s v="2.6.2-MOBILIARIO Y EQUIPO DE AUDIO, AUDIOVISUAL, RECREATIVO Y EDUCACIONAL"/>
    <s v="10-FONDO GENERAL"/>
  </r>
  <r>
    <s v="N"/>
    <n v="161787.72"/>
    <n v="1600000"/>
    <s v="0203-MINISTERIO DE DEFENSA"/>
    <x v="2"/>
    <x v="0"/>
    <x v="1"/>
    <s v="1-SERVICIOS  GENERALES"/>
    <s v="1.3-Defensa nacional"/>
    <s v="1.3.01-Defensa militar"/>
    <s v="99-MULTIPROVINCIAL"/>
    <s v="00-N/A"/>
    <s v="0020-CUERPO ESPECIALIZADO PARA LA SEGURIDAD DEL METRO DE SANTO DOMINGO"/>
    <x v="0"/>
    <s v="2.6-BIENES MUEBLES, INMUEBLES E INTANGIBLES"/>
    <s v="2.6.5-MAQUINARIA, OTROS EQUIPOS Y HERRAMIENTAS"/>
    <s v="10-FONDO GENERAL"/>
  </r>
  <r>
    <s v="N"/>
    <n v="0"/>
    <n v="300000"/>
    <s v="0203-MINISTERIO DE DEFENSA"/>
    <x v="2"/>
    <x v="0"/>
    <x v="1"/>
    <s v="1-SERVICIOS  GENERALES"/>
    <s v="1.3-Defensa nacional"/>
    <s v="1.3.01-Defensa militar"/>
    <s v="99-MULTIPROVINCIAL"/>
    <s v="00-N/A"/>
    <s v="0020-CUERPO ESPECIALIZADO PARA LA SEGURIDAD DEL METRO DE SANTO DOMINGO"/>
    <x v="0"/>
    <s v="2.6-BIENES MUEBLES, INMUEBLES E INTANGIBLES"/>
    <s v="2.6.7-ACTIVOS BIOLÓGICOS"/>
    <s v="10-FONDO GENERAL"/>
  </r>
  <r>
    <s v="N"/>
    <n v="0"/>
    <n v="260000"/>
    <s v="0203-MINISTERIO DE DEFENSA"/>
    <x v="2"/>
    <x v="0"/>
    <x v="1"/>
    <s v="1-SERVICIOS  GENERALES"/>
    <s v="1.3-Defensa nacional"/>
    <s v="1.3.01-Defensa militar"/>
    <s v="99-MULTIPROVINCIAL"/>
    <s v="00-N/A"/>
    <s v="0020-CUERPO ESPECIALIZADO PARA LA SEGURIDAD DEL METRO DE SANTO DOMINGO"/>
    <x v="0"/>
    <s v="2.6-BIENES MUEBLES, INMUEBLES E INTANGIBLES"/>
    <s v="2.6.8-BIENES INTANGIBLES"/>
    <s v="10-FONDO GENERAL"/>
  </r>
  <r>
    <s v="N"/>
    <n v="1820511.8"/>
    <n v="32924741"/>
    <s v="0203-MINISTERIO DE DEFENSA"/>
    <x v="2"/>
    <x v="0"/>
    <x v="1"/>
    <s v="1-SERVICIOS  GENERALES"/>
    <s v="1.3-Defensa nacional"/>
    <s v="1.3.01-Defensa militar"/>
    <s v="99-MULTIPROVINCIAL"/>
    <s v="00-N/A"/>
    <s v="0026-Cuerpo Especializado de Seguridad Aeroportuaria y de Aviación Civil (CESAC)"/>
    <x v="0"/>
    <s v="2.6-BIENES MUEBLES, INMUEBLES E INTANGIBLES"/>
    <s v="2.6.1-MOBILIARIO Y EQUIPO"/>
    <s v="20-FONDOS CON DESTINO ESPECÍFICO"/>
  </r>
  <r>
    <s v="N"/>
    <n v="65112.4"/>
    <n v="11075259"/>
    <s v="0203-MINISTERIO DE DEFENSA"/>
    <x v="2"/>
    <x v="0"/>
    <x v="1"/>
    <s v="1-SERVICIOS  GENERALES"/>
    <s v="1.3-Defensa nacional"/>
    <s v="1.3.01-Defensa militar"/>
    <s v="99-MULTIPROVINCIAL"/>
    <s v="00-N/A"/>
    <s v="0026-Cuerpo Especializado de Seguridad Aeroportuaria y de Aviación Civil (CESAC)"/>
    <x v="0"/>
    <s v="2.6-BIENES MUEBLES, INMUEBLES E INTANGIBLES"/>
    <s v="2.6.2-MOBILIARIO Y EQUIPO DE AUDIO, AUDIOVISUAL, RECREATIVO Y EDUCACIONAL"/>
    <s v="20-FONDOS CON DESTINO ESPECÍFICO"/>
  </r>
  <r>
    <s v="N"/>
    <n v="81122.64"/>
    <n v="1200000"/>
    <s v="0203-MINISTERIO DE DEFENSA"/>
    <x v="2"/>
    <x v="0"/>
    <x v="1"/>
    <s v="1-SERVICIOS  GENERALES"/>
    <s v="1.3-Defensa nacional"/>
    <s v="1.3.01-Defensa militar"/>
    <s v="99-MULTIPROVINCIAL"/>
    <s v="00-N/A"/>
    <s v="0026-Cuerpo Especializado de Seguridad Aeroportuaria y de Aviación Civil (CESAC)"/>
    <x v="0"/>
    <s v="2.6-BIENES MUEBLES, INMUEBLES E INTANGIBLES"/>
    <s v="2.6.3-EQUIPO E INSTRUMENTAL, CIENTÍFICO Y LABORATORIO"/>
    <s v="20-FONDOS CON DESTINO ESPECÍFICO"/>
  </r>
  <r>
    <s v="N"/>
    <n v="0"/>
    <n v="33340430"/>
    <s v="0203-MINISTERIO DE DEFENSA"/>
    <x v="2"/>
    <x v="0"/>
    <x v="1"/>
    <s v="1-SERVICIOS  GENERALES"/>
    <s v="1.3-Defensa nacional"/>
    <s v="1.3.01-Defensa militar"/>
    <s v="99-MULTIPROVINCIAL"/>
    <s v="00-N/A"/>
    <s v="0026-Cuerpo Especializado de Seguridad Aeroportuaria y de Aviación Civil (CESAC)"/>
    <x v="0"/>
    <s v="2.6-BIENES MUEBLES, INMUEBLES E INTANGIBLES"/>
    <s v="2.6.4-VEHÍCULOS Y EQUIPO DE TRANSPORTE, TRACCIÓN Y ELEVACIÓN"/>
    <s v="20-FONDOS CON DESTINO ESPECÍFICO"/>
  </r>
  <r>
    <s v="N"/>
    <n v="2035556.49"/>
    <n v="85215789"/>
    <s v="0203-MINISTERIO DE DEFENSA"/>
    <x v="2"/>
    <x v="0"/>
    <x v="1"/>
    <s v="1-SERVICIOS  GENERALES"/>
    <s v="1.3-Defensa nacional"/>
    <s v="1.3.01-Defensa militar"/>
    <s v="99-MULTIPROVINCIAL"/>
    <s v="00-N/A"/>
    <s v="0026-Cuerpo Especializado de Seguridad Aeroportuaria y de Aviación Civil (CESAC)"/>
    <x v="0"/>
    <s v="2.6-BIENES MUEBLES, INMUEBLES E INTANGIBLES"/>
    <s v="2.6.5-MAQUINARIA, OTROS EQUIPOS Y HERRAMIENTAS"/>
    <s v="20-FONDOS CON DESTINO ESPECÍFICO"/>
  </r>
  <r>
    <s v="N"/>
    <n v="0"/>
    <n v="17195000"/>
    <s v="0203-MINISTERIO DE DEFENSA"/>
    <x v="2"/>
    <x v="0"/>
    <x v="1"/>
    <s v="1-SERVICIOS  GENERALES"/>
    <s v="1.3-Defensa nacional"/>
    <s v="1.3.01-Defensa militar"/>
    <s v="99-MULTIPROVINCIAL"/>
    <s v="00-N/A"/>
    <s v="0026-Cuerpo Especializado de Seguridad Aeroportuaria y de Aviación Civil (CESAC)"/>
    <x v="0"/>
    <s v="2.6-BIENES MUEBLES, INMUEBLES E INTANGIBLES"/>
    <s v="2.6.6-EQUIPOS DE DEFENSA Y SEGURIDAD"/>
    <s v="20-FONDOS CON DESTINO ESPECÍFICO"/>
  </r>
  <r>
    <s v="N"/>
    <n v="0"/>
    <n v="8000000"/>
    <s v="0203-MINISTERIO DE DEFENSA"/>
    <x v="2"/>
    <x v="0"/>
    <x v="1"/>
    <s v="1-SERVICIOS  GENERALES"/>
    <s v="1.3-Defensa nacional"/>
    <s v="1.3.01-Defensa militar"/>
    <s v="99-MULTIPROVINCIAL"/>
    <s v="00-N/A"/>
    <s v="0026-Cuerpo Especializado de Seguridad Aeroportuaria y de Aviación Civil (CESAC)"/>
    <x v="0"/>
    <s v="2.6-BIENES MUEBLES, INMUEBLES E INTANGIBLES"/>
    <s v="2.6.8-BIENES INTANGIBLES"/>
    <s v="20-FONDOS CON DESTINO ESPECÍFICO"/>
  </r>
  <r>
    <s v="N"/>
    <n v="0"/>
    <n v="100000"/>
    <s v="0203-MINISTERIO DE DEFENSA"/>
    <x v="2"/>
    <x v="0"/>
    <x v="1"/>
    <s v="1-SERVICIOS  GENERALES"/>
    <s v="1.3-Defensa nacional"/>
    <s v="1.3.01-Defensa militar"/>
    <s v="99-MULTIPROVINCIAL"/>
    <s v="00-N/A"/>
    <s v="0026-Cuerpo Especializado de Seguridad Aeroportuaria y de Aviación Civil (CESAC)"/>
    <x v="0"/>
    <s v="2.6-BIENES MUEBLES, INMUEBLES E INTANGIBLES"/>
    <s v="2.6.9-EDIFICIOS, ESTRUCTURAS, TIERRAS, TERRENOS Y OBJETOS DE VALOR"/>
    <s v="20-FONDOS CON DESTINO ESPECÍFICO"/>
  </r>
  <r>
    <s v="N"/>
    <n v="20541653.940000001"/>
    <n v="65000000"/>
    <s v="0203-MINISTERIO DE DEFENSA"/>
    <x v="2"/>
    <x v="0"/>
    <x v="1"/>
    <s v="1-SERVICIOS  GENERALES"/>
    <s v="1.3-Defensa nacional"/>
    <s v="1.3.01-Defensa militar"/>
    <s v="99-MULTIPROVINCIAL"/>
    <s v="00-N/A"/>
    <s v="0026-Cuerpo Especializado de Seguridad Aeroportuaria y de Aviación Civil (CESAC)"/>
    <x v="0"/>
    <s v="2.7-OBRAS"/>
    <s v="2.7.1-OBRAS EN EDIFICACIONES"/>
    <s v="20-FONDOS CON DESTINO ESPECÍFICO"/>
  </r>
  <r>
    <s v="N"/>
    <n v="35838.69"/>
    <n v="3525478"/>
    <s v="0203-MINISTERIO DE DEFENSA"/>
    <x v="2"/>
    <x v="0"/>
    <x v="1"/>
    <s v="1-SERVICIOS  GENERALES"/>
    <s v="1.3-Defensa nacional"/>
    <s v="1.3.01-Defensa militar"/>
    <s v="99-MULTIPROVINCIAL"/>
    <s v="00-N/A"/>
    <s v="0032-CUERPO DE SEGURIDAD PRESIDENCIAL (CUSEP)"/>
    <x v="0"/>
    <s v="2.6-BIENES MUEBLES, INMUEBLES E INTANGIBLES"/>
    <s v="2.6.1-MOBILIARIO Y EQUIPO"/>
    <s v="10-FONDO GENERAL"/>
  </r>
  <r>
    <s v="N"/>
    <n v="58729.78"/>
    <n v="625000"/>
    <s v="0203-MINISTERIO DE DEFENSA"/>
    <x v="2"/>
    <x v="0"/>
    <x v="1"/>
    <s v="1-SERVICIOS  GENERALES"/>
    <s v="1.3-Defensa nacional"/>
    <s v="1.3.01-Defensa militar"/>
    <s v="99-MULTIPROVINCIAL"/>
    <s v="00-N/A"/>
    <s v="0032-CUERPO DE SEGURIDAD PRESIDENCIAL (CUSEP)"/>
    <x v="0"/>
    <s v="2.6-BIENES MUEBLES, INMUEBLES E INTANGIBLES"/>
    <s v="2.6.2-MOBILIARIO Y EQUIPO DE AUDIO, AUDIOVISUAL, RECREATIVO Y EDUCACIONAL"/>
    <s v="10-FONDO GENERAL"/>
  </r>
  <r>
    <s v="N"/>
    <n v="0"/>
    <n v="375000"/>
    <s v="0203-MINISTERIO DE DEFENSA"/>
    <x v="2"/>
    <x v="0"/>
    <x v="1"/>
    <s v="1-SERVICIOS  GENERALES"/>
    <s v="1.3-Defensa nacional"/>
    <s v="1.3.01-Defensa militar"/>
    <s v="99-MULTIPROVINCIAL"/>
    <s v="00-N/A"/>
    <s v="0032-CUERPO DE SEGURIDAD PRESIDENCIAL (CUSEP)"/>
    <x v="0"/>
    <s v="2.6-BIENES MUEBLES, INMUEBLES E INTANGIBLES"/>
    <s v="2.6.3-EQUIPO E INSTRUMENTAL, CIENTÍFICO Y LABORATORIO"/>
    <s v="10-FONDO GENERAL"/>
  </r>
  <r>
    <s v="N"/>
    <n v="0"/>
    <n v="3925000"/>
    <s v="0203-MINISTERIO DE DEFENSA"/>
    <x v="2"/>
    <x v="0"/>
    <x v="1"/>
    <s v="1-SERVICIOS  GENERALES"/>
    <s v="1.3-Defensa nacional"/>
    <s v="1.3.01-Defensa militar"/>
    <s v="99-MULTIPROVINCIAL"/>
    <s v="00-N/A"/>
    <s v="0032-CUERPO DE SEGURIDAD PRESIDENCIAL (CUSEP)"/>
    <x v="0"/>
    <s v="2.6-BIENES MUEBLES, INMUEBLES E INTANGIBLES"/>
    <s v="2.6.5-MAQUINARIA, OTROS EQUIPOS Y HERRAMIENTAS"/>
    <s v="10-FONDO GENERAL"/>
  </r>
  <r>
    <s v="N"/>
    <n v="0"/>
    <n v="1563000"/>
    <s v="0203-MINISTERIO DE DEFENSA"/>
    <x v="2"/>
    <x v="0"/>
    <x v="1"/>
    <s v="1-SERVICIOS  GENERALES"/>
    <s v="1.3-Defensa nacional"/>
    <s v="1.3.01-Defensa militar"/>
    <s v="99-MULTIPROVINCIAL"/>
    <s v="00-N/A"/>
    <s v="0032-CUERPO DE SEGURIDAD PRESIDENCIAL (CUSEP)"/>
    <x v="0"/>
    <s v="2.6-BIENES MUEBLES, INMUEBLES E INTANGIBLES"/>
    <s v="2.6.6-EQUIPOS DE DEFENSA Y SEGURIDAD"/>
    <s v="10-FONDO GENERAL"/>
  </r>
  <r>
    <s v="N"/>
    <n v="0"/>
    <n v="0"/>
    <s v="0203-MINISTERIO DE DEFENSA"/>
    <x v="2"/>
    <x v="0"/>
    <x v="1"/>
    <s v="1-SERVICIOS  GENERALES"/>
    <s v="1.3-Defensa nacional"/>
    <s v="1.3.01-Defensa militar"/>
    <s v="99-MULTIPROVINCIAL"/>
    <s v="00-N/A"/>
    <s v="0032-CUERPO DE SEGURIDAD PRESIDENCIAL (CUSEP)"/>
    <x v="0"/>
    <s v="2.7-OBRAS"/>
    <s v="2.7.1-OBRAS EN EDIFICACIONES"/>
    <s v="10-FONDO GENERAL"/>
  </r>
  <r>
    <s v="N"/>
    <n v="317612.32"/>
    <n v="245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1-MOBILIARIO Y EQUIPO"/>
    <s v="10-FONDO GENERAL"/>
  </r>
  <r>
    <s v="N"/>
    <n v="18467"/>
    <n v="185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1-MOBILIARIO Y EQUIPO"/>
    <s v="20-FONDOS CON DESTINO ESPECÍFICO"/>
  </r>
  <r>
    <s v="N"/>
    <n v="0"/>
    <n v="15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2-MOBILIARIO Y EQUIPO DE AUDIO, AUDIOVISUAL, RECREATIVO Y EDUCACIONAL"/>
    <s v="10-FONDO GENERAL"/>
  </r>
  <r>
    <s v="N"/>
    <n v="0"/>
    <n v="18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2-MOBILIARIO Y EQUIPO DE AUDIO, AUDIOVISUAL, RECREATIVO Y EDUCACIONAL"/>
    <s v="20-FONDOS CON DESTINO ESPECÍFICO"/>
  </r>
  <r>
    <s v="N"/>
    <n v="0"/>
    <n v="3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3-EQUIPO E INSTRUMENTAL, CIENTÍFICO Y LABORATORIO"/>
    <s v="10-FONDO GENERAL"/>
  </r>
  <r>
    <s v="N"/>
    <n v="0"/>
    <n v="35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3-EQUIPO E INSTRUMENTAL, CIENTÍFICO Y LABORATORIO"/>
    <s v="20-FONDOS CON DESTINO ESPECÍFICO"/>
  </r>
  <r>
    <s v="N"/>
    <n v="0"/>
    <n v="1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4-VEHÍCULOS Y EQUIPO DE TRANSPORTE, TRACCIÓN Y ELEVACIÓN"/>
    <s v="10-FONDO GENERAL"/>
  </r>
  <r>
    <s v="N"/>
    <n v="0"/>
    <n v="38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4-VEHÍCULOS Y EQUIPO DE TRANSPORTE, TRACCIÓN Y ELEVACIÓN"/>
    <s v="20-FONDOS CON DESTINO ESPECÍFICO"/>
  </r>
  <r>
    <s v="N"/>
    <n v="54200"/>
    <n v="11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5-MAQUINARIA, OTROS EQUIPOS Y HERRAMIENTAS"/>
    <s v="10-FONDO GENERAL"/>
  </r>
  <r>
    <s v="N"/>
    <n v="86281.99"/>
    <n v="403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5-MAQUINARIA, OTROS EQUIPOS Y HERRAMIENTAS"/>
    <s v="20-FONDOS CON DESTINO ESPECÍFICO"/>
  </r>
  <r>
    <s v="N"/>
    <n v="19470"/>
    <n v="5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6-EQUIPOS DE DEFENSA Y SEGURIDAD"/>
    <s v="10-FONDO GENERAL"/>
  </r>
  <r>
    <s v="N"/>
    <n v="0"/>
    <n v="25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6-EQUIPOS DE DEFENSA Y SEGURIDAD"/>
    <s v="20-FONDOS CON DESTINO ESPECÍFICO"/>
  </r>
  <r>
    <s v="N"/>
    <n v="0"/>
    <n v="2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8-BIENES INTANGIBLES"/>
    <s v="10-FONDO GENERAL"/>
  </r>
  <r>
    <s v="N"/>
    <n v="0"/>
    <n v="9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8-BIENES INTANGIBLES"/>
    <s v="20-FONDOS CON DESTINO ESPECÍFICO"/>
  </r>
  <r>
    <s v="N"/>
    <n v="0"/>
    <n v="20000"/>
    <s v="0203-MINISTERIO DE DEFENSA"/>
    <x v="2"/>
    <x v="0"/>
    <x v="1"/>
    <s v="1-SERVICIOS  GENERALES"/>
    <s v="1.3-Defensa nacional"/>
    <s v="1.3.98-Investigación y desarrollo para la defensa militar, civil y gestión de riesgos de desastres no climáticos"/>
    <s v="01-DISTRITO NACIONAL"/>
    <s v="00-N/A"/>
    <s v="0006-INSTITUTO CARTOGRÁFICO MILITAR DE LAS FUERZAS ARMADAS"/>
    <x v="0"/>
    <s v="2.6-BIENES MUEBLES, INMUEBLES E INTANGIBLES"/>
    <s v="2.6.9-EDIFICIOS, ESTRUCTURAS, TIERRAS, TERRENOS Y OBJETOS DE VALOR"/>
    <s v="10-FONDO GENERAL"/>
  </r>
  <r>
    <s v="N"/>
    <n v="0"/>
    <n v="425000"/>
    <s v="0203-MINISTERIO DE DEFENSA"/>
    <x v="2"/>
    <x v="0"/>
    <x v="1"/>
    <s v="1-SERVICIOS  GENERALES"/>
    <s v="1.3-Defensa nacional"/>
    <s v="1.3.98-Investigación y desarrollo para la defensa militar, civil y gestión de riesgos de desastres no climáticos"/>
    <s v="99-MULTIPROVINCIAL"/>
    <s v="00-N/A"/>
    <s v="0011-COMISION PERMANENTE PARA LA REFORMA Y MODERNIZACIÓN DE LAS  FF.AA Y P.N."/>
    <x v="0"/>
    <s v="2.6-BIENES MUEBLES, INMUEBLES E INTANGIBLES"/>
    <s v="2.6.1-MOBILIARIO Y EQUIPO"/>
    <s v="10-FONDO GENERAL"/>
  </r>
  <r>
    <s v="N"/>
    <n v="0"/>
    <n v="2000000"/>
    <s v="0203-MINISTERIO DE DEFENSA"/>
    <x v="2"/>
    <x v="0"/>
    <x v="1"/>
    <s v="2-SERVICIOS ECONÓMICOS"/>
    <s v="2.2-Agropecuaria, caza, pesca y silvicultura"/>
    <s v="2.2.01-Agropecuaria"/>
    <s v="99-MULTIPROVINCIAL"/>
    <s v="00-N/A"/>
    <s v="0003-DIRECCIÓN GENERAL DE COMUNIDADES FRONTERIZAS"/>
    <x v="0"/>
    <s v="2.6-BIENES MUEBLES, INMUEBLES E INTANGIBLES"/>
    <s v="2.6.4-VEHÍCULOS Y EQUIPO DE TRANSPORTE, TRACCIÓN Y ELEVACIÓN"/>
    <s v="20-FONDOS CON DESTINO ESPECÍFICO"/>
  </r>
  <r>
    <s v="N"/>
    <n v="0"/>
    <n v="750000"/>
    <s v="0203-MINISTERIO DE DEFENSA"/>
    <x v="2"/>
    <x v="0"/>
    <x v="1"/>
    <s v="2-SERVICIOS ECONÓMICOS"/>
    <s v="2.2-Agropecuaria, caza, pesca y silvicultura"/>
    <s v="2.2.01-Agropecuaria"/>
    <s v="99-MULTIPROVINCIAL"/>
    <s v="00-N/A"/>
    <s v="0003-DIRECCIÓN GENERAL DE COMUNIDADES FRONTERIZAS"/>
    <x v="0"/>
    <s v="2.6-BIENES MUEBLES, INMUEBLES E INTANGIBLES"/>
    <s v="2.6.5-MAQUINARIA, OTROS EQUIPOS Y HERRAMIENTAS"/>
    <s v="20-FONDOS CON DESTINO ESPECÍFICO"/>
  </r>
  <r>
    <s v="N"/>
    <n v="0"/>
    <n v="250000"/>
    <s v="0203-MINISTERIO DE DEFENSA"/>
    <x v="2"/>
    <x v="0"/>
    <x v="1"/>
    <s v="2-SERVICIOS ECONÓMICOS"/>
    <s v="2.2-Agropecuaria, caza, pesca y silvicultura"/>
    <s v="2.2.01-Agropecuaria"/>
    <s v="99-MULTIPROVINCIAL"/>
    <s v="00-N/A"/>
    <s v="0003-DIRECCIÓN GENERAL DE COMUNIDADES FRONTERIZAS"/>
    <x v="0"/>
    <s v="2.6-BIENES MUEBLES, INMUEBLES E INTANGIBLES"/>
    <s v="2.6.7-ACTIVOS BIOLÓGICOS"/>
    <s v="20-FONDOS CON DESTINO ESPECÍFICO"/>
  </r>
  <r>
    <s v="N"/>
    <n v="177000"/>
    <n v="322898"/>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6-BIENES MUEBLES, INMUEBLES E INTANGIBLES"/>
    <s v="2.6.1-MOBILIARIO Y EQUIPO"/>
    <s v="10-FONDO GENERAL"/>
  </r>
  <r>
    <s v="N"/>
    <n v="0"/>
    <n v="997000"/>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6-BIENES MUEBLES, INMUEBLES E INTANGIBLES"/>
    <s v="2.6.4-VEHÍCULOS Y EQUIPO DE TRANSPORTE, TRACCIÓN Y ELEVACIÓN"/>
    <s v="10-FONDO GENERAL"/>
  </r>
  <r>
    <s v="N"/>
    <n v="0"/>
    <n v="185000"/>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6-BIENES MUEBLES, INMUEBLES E INTANGIBLES"/>
    <s v="2.6.5-MAQUINARIA, OTROS EQUIPOS Y HERRAMIENTAS"/>
    <s v="10-FONDO GENERAL"/>
  </r>
  <r>
    <s v="N"/>
    <n v="0"/>
    <n v="616329"/>
    <s v="0203-MINISTERIO DE DEFENSA"/>
    <x v="2"/>
    <x v="0"/>
    <x v="1"/>
    <s v="3-PROTECCIÓN DEL MEDIO AMBIENTE"/>
    <s v="3.2-Protección de la biodiversidad y ordenación de desechos"/>
    <s v="3.2.09-Áreas protegidas y otras medidas de conservación"/>
    <s v="99-MULTIPROVINCIAL"/>
    <s v="00-N/A"/>
    <s v="0030-SERVICIO NACIONAL DE PROTECCION AMBIENTAL"/>
    <x v="0"/>
    <s v="2.7-OBRAS"/>
    <s v="2.7.1-OBRAS EN EDIFICACIONES"/>
    <s v="10-FONDO GENERAL"/>
  </r>
  <r>
    <s v="N"/>
    <n v="0"/>
    <n v="0"/>
    <s v="0203-MINISTERIO DE DEFENSA"/>
    <x v="2"/>
    <x v="0"/>
    <x v="1"/>
    <s v="4-SERVICIOS SOCIALES"/>
    <s v="4.2-Salud"/>
    <s v="4.2.02-Servicios hospitalarios"/>
    <s v="99-MULTIPROVINCIAL"/>
    <s v="00-N/A"/>
    <s v="0002-HOSPITAL MILITAR FAD DR RAMON DE LARA"/>
    <x v="0"/>
    <s v="2.6-BIENES MUEBLES, INMUEBLES E INTANGIBLES"/>
    <s v="2.6.1-MOBILIARIO Y EQUIPO"/>
    <s v="20-FONDOS CON DESTINO ESPECÍFICO"/>
  </r>
  <r>
    <s v="N"/>
    <n v="0"/>
    <n v="0"/>
    <s v="0203-MINISTERIO DE DEFENSA"/>
    <x v="2"/>
    <x v="0"/>
    <x v="1"/>
    <s v="4-SERVICIOS SOCIALES"/>
    <s v="4.2-Salud"/>
    <s v="4.2.02-Servicios hospitalarios"/>
    <s v="99-MULTIPROVINCIAL"/>
    <s v="00-N/A"/>
    <s v="0002-HOSPITAL MILITAR FAD DR RAMON DE LARA"/>
    <x v="0"/>
    <s v="2.6-BIENES MUEBLES, INMUEBLES E INTANGIBLES"/>
    <s v="2.6.2-MOBILIARIO Y EQUIPO DE AUDIO, AUDIOVISUAL, RECREATIVO Y EDUCACIONAL"/>
    <s v="20-FONDOS CON DESTINO ESPECÍFICO"/>
  </r>
  <r>
    <s v="N"/>
    <n v="0"/>
    <n v="100000000"/>
    <s v="0203-MINISTERIO DE DEFENSA"/>
    <x v="2"/>
    <x v="0"/>
    <x v="1"/>
    <s v="4-SERVICIOS SOCIALES"/>
    <s v="4.2-Salud"/>
    <s v="4.2.02-Servicios hospitalarios"/>
    <s v="99-MULTIPROVINCIAL"/>
    <s v="00-N/A"/>
    <s v="0002-HOSPITAL MILITAR FAD DR RAMON DE LARA"/>
    <x v="0"/>
    <s v="2.6-BIENES MUEBLES, INMUEBLES E INTANGIBLES"/>
    <s v="2.6.3-EQUIPO E INSTRUMENTAL, CIENTÍFICO Y LABORATORIO"/>
    <s v="10-FONDO GENERAL"/>
  </r>
  <r>
    <s v="N"/>
    <n v="67429.919999999998"/>
    <n v="66247360"/>
    <s v="0203-MINISTERIO DE DEFENSA"/>
    <x v="2"/>
    <x v="0"/>
    <x v="1"/>
    <s v="4-SERVICIOS SOCIALES"/>
    <s v="4.2-Salud"/>
    <s v="4.2.02-Servicios hospitalarios"/>
    <s v="99-MULTIPROVINCIAL"/>
    <s v="00-N/A"/>
    <s v="0002-HOSPITAL MILITAR FAD DR RAMON DE LARA"/>
    <x v="0"/>
    <s v="2.6-BIENES MUEBLES, INMUEBLES E INTANGIBLES"/>
    <s v="2.6.3-EQUIPO E INSTRUMENTAL, CIENTÍFICO Y LABORATORIO"/>
    <s v="20-FONDOS CON DESTINO ESPECÍFICO"/>
  </r>
  <r>
    <s v="N"/>
    <n v="705577.46"/>
    <n v="0"/>
    <s v="0203-MINISTERIO DE DEFENSA"/>
    <x v="2"/>
    <x v="0"/>
    <x v="1"/>
    <s v="4-SERVICIOS SOCIALES"/>
    <s v="4.2-Salud"/>
    <s v="4.2.02-Servicios hospitalarios"/>
    <s v="99-MULTIPROVINCIAL"/>
    <s v="00-N/A"/>
    <s v="0002-HOSPITAL MILITAR FAD DR RAMON DE LARA"/>
    <x v="0"/>
    <s v="2.6-BIENES MUEBLES, INMUEBLES E INTANGIBLES"/>
    <s v="2.6.5-MAQUINARIA, OTROS EQUIPOS Y HERRAMIENTAS"/>
    <s v="20-FONDOS CON DESTINO ESPECÍFICO"/>
  </r>
  <r>
    <s v="N"/>
    <n v="4477480.5"/>
    <n v="1800000"/>
    <s v="0203-MINISTERIO DE DEFENSA"/>
    <x v="2"/>
    <x v="0"/>
    <x v="1"/>
    <s v="4-SERVICIOS SOCIALES"/>
    <s v="4.2-Salud"/>
    <s v="4.2.02-Servicios hospitalarios"/>
    <s v="99-MULTIPROVINCIAL"/>
    <s v="00-N/A"/>
    <s v="0005-HOSPITAL CENTRAL FUERZAS  ARMADAS"/>
    <x v="0"/>
    <s v="2.6-BIENES MUEBLES, INMUEBLES E INTANGIBLES"/>
    <s v="2.6.1-MOBILIARIO Y EQUIPO"/>
    <s v="10-FONDO GENERAL"/>
  </r>
  <r>
    <s v="N"/>
    <n v="109240.77"/>
    <n v="317000"/>
    <s v="0203-MINISTERIO DE DEFENSA"/>
    <x v="2"/>
    <x v="0"/>
    <x v="1"/>
    <s v="4-SERVICIOS SOCIALES"/>
    <s v="4.2-Salud"/>
    <s v="4.2.02-Servicios hospitalarios"/>
    <s v="99-MULTIPROVINCIAL"/>
    <s v="00-N/A"/>
    <s v="0005-HOSPITAL CENTRAL FUERZAS  ARMADAS"/>
    <x v="0"/>
    <s v="2.6-BIENES MUEBLES, INMUEBLES E INTANGIBLES"/>
    <s v="2.6.1-MOBILIARIO Y EQUIPO"/>
    <s v="20-FONDOS CON DESTINO ESPECÍFICO"/>
  </r>
  <r>
    <s v="N"/>
    <n v="569940"/>
    <n v="456585"/>
    <s v="0203-MINISTERIO DE DEFENSA"/>
    <x v="2"/>
    <x v="0"/>
    <x v="1"/>
    <s v="4-SERVICIOS SOCIALES"/>
    <s v="4.2-Salud"/>
    <s v="4.2.02-Servicios hospitalarios"/>
    <s v="99-MULTIPROVINCIAL"/>
    <s v="00-N/A"/>
    <s v="0005-HOSPITAL CENTRAL FUERZAS  ARMADAS"/>
    <x v="0"/>
    <s v="2.6-BIENES MUEBLES, INMUEBLES E INTANGIBLES"/>
    <s v="2.6.2-MOBILIARIO Y EQUIPO DE AUDIO, AUDIOVISUAL, RECREATIVO Y EDUCACIONAL"/>
    <s v="10-FONDO GENERAL"/>
  </r>
  <r>
    <s v="N"/>
    <n v="3716497.32"/>
    <n v="102000000"/>
    <s v="0203-MINISTERIO DE DEFENSA"/>
    <x v="2"/>
    <x v="0"/>
    <x v="1"/>
    <s v="4-SERVICIOS SOCIALES"/>
    <s v="4.2-Salud"/>
    <s v="4.2.02-Servicios hospitalarios"/>
    <s v="99-MULTIPROVINCIAL"/>
    <s v="00-N/A"/>
    <s v="0005-HOSPITAL CENTRAL FUERZAS  ARMADAS"/>
    <x v="0"/>
    <s v="2.6-BIENES MUEBLES, INMUEBLES E INTANGIBLES"/>
    <s v="2.6.3-EQUIPO E INSTRUMENTAL, CIENTÍFICO Y LABORATORIO"/>
    <s v="10-FONDO GENERAL"/>
  </r>
  <r>
    <s v="N"/>
    <n v="1054920"/>
    <n v="3000000"/>
    <s v="0203-MINISTERIO DE DEFENSA"/>
    <x v="2"/>
    <x v="0"/>
    <x v="1"/>
    <s v="4-SERVICIOS SOCIALES"/>
    <s v="4.2-Salud"/>
    <s v="4.2.02-Servicios hospitalarios"/>
    <s v="99-MULTIPROVINCIAL"/>
    <s v="00-N/A"/>
    <s v="0005-HOSPITAL CENTRAL FUERZAS  ARMADAS"/>
    <x v="0"/>
    <s v="2.6-BIENES MUEBLES, INMUEBLES E INTANGIBLES"/>
    <s v="2.6.3-EQUIPO E INSTRUMENTAL, CIENTÍFICO Y LABORATORIO"/>
    <s v="20-FONDOS CON DESTINO ESPECÍFICO"/>
  </r>
  <r>
    <s v="N"/>
    <n v="15938.02"/>
    <n v="1950000"/>
    <s v="0203-MINISTERIO DE DEFENSA"/>
    <x v="2"/>
    <x v="0"/>
    <x v="1"/>
    <s v="4-SERVICIOS SOCIALES"/>
    <s v="4.2-Salud"/>
    <s v="4.2.02-Servicios hospitalarios"/>
    <s v="99-MULTIPROVINCIAL"/>
    <s v="00-N/A"/>
    <s v="0005-HOSPITAL CENTRAL FUERZAS  ARMADAS"/>
    <x v="0"/>
    <s v="2.6-BIENES MUEBLES, INMUEBLES E INTANGIBLES"/>
    <s v="2.6.5-MAQUINARIA, OTROS EQUIPOS Y HERRAMIENTAS"/>
    <s v="10-FONDO GENERAL"/>
  </r>
  <r>
    <s v="N"/>
    <n v="122141.8"/>
    <n v="0"/>
    <s v="0203-MINISTERIO DE DEFENSA"/>
    <x v="2"/>
    <x v="0"/>
    <x v="1"/>
    <s v="4-SERVICIOS SOCIALES"/>
    <s v="4.2-Salud"/>
    <s v="4.2.02-Servicios hospitalarios"/>
    <s v="99-MULTIPROVINCIAL"/>
    <s v="00-N/A"/>
    <s v="0005-HOSPITAL CENTRAL FUERZAS  ARMADAS"/>
    <x v="0"/>
    <s v="2.6-BIENES MUEBLES, INMUEBLES E INTANGIBLES"/>
    <s v="2.6.5-MAQUINARIA, OTROS EQUIPOS Y HERRAMIENTAS"/>
    <s v="20-FONDOS CON DESTINO ESPECÍFICO"/>
  </r>
  <r>
    <s v="N"/>
    <n v="0"/>
    <n v="800000"/>
    <s v="0203-MINISTERIO DE DEFENSA"/>
    <x v="2"/>
    <x v="0"/>
    <x v="1"/>
    <s v="4-SERVICIOS SOCIALES"/>
    <s v="4.2-Salud"/>
    <s v="4.2.02-Servicios hospitalarios"/>
    <s v="99-MULTIPROVINCIAL"/>
    <s v="00-N/A"/>
    <s v="0005-HOSPITAL CENTRAL FUERZAS  ARMADAS"/>
    <x v="0"/>
    <s v="2.6-BIENES MUEBLES, INMUEBLES E INTANGIBLES"/>
    <s v="2.6.9-EDIFICIOS, ESTRUCTURAS, TIERRAS, TERRENOS Y OBJETOS DE VALOR"/>
    <s v="10-FONDO GENERAL"/>
  </r>
  <r>
    <s v="N"/>
    <n v="7500346.4299999997"/>
    <n v="0"/>
    <s v="0203-MINISTERIO DE DEFENSA"/>
    <x v="2"/>
    <x v="0"/>
    <x v="1"/>
    <s v="4-SERVICIOS SOCIALES"/>
    <s v="4.2-Salud"/>
    <s v="4.2.02-Servicios hospitalarios"/>
    <s v="99-MULTIPROVINCIAL"/>
    <s v="00-N/A"/>
    <s v="0005-HOSPITAL CENTRAL FUERZAS  ARMADAS"/>
    <x v="0"/>
    <s v="2.7-OBRAS"/>
    <s v="2.7.1-OBRAS EN EDIFICACIONES"/>
    <s v="20-FONDOS CON DESTINO ESPECÍFICO"/>
  </r>
  <r>
    <s v="N"/>
    <n v="0"/>
    <n v="765561"/>
    <s v="0203-MINISTERIO DE DEFENSA"/>
    <x v="2"/>
    <x v="0"/>
    <x v="1"/>
    <s v="4-SERVICIOS SOCIALES"/>
    <s v="4.3-Actividades deportivas, recreativas, culturales y religiosas"/>
    <s v="4.3.02-Servicios recreativos y deportivos"/>
    <s v="01-DISTRITO NACIONAL"/>
    <s v="00-N/A"/>
    <s v="0008-CONFEDERACIÓN DEPORTIVA DE LAS FUERZAS ARMADAS Y LA POLICÍA NACIONAL"/>
    <x v="0"/>
    <s v="2.6-BIENES MUEBLES, INMUEBLES E INTANGIBLES"/>
    <s v="2.6.1-MOBILIARIO Y EQUIPO"/>
    <s v="20-FONDOS CON DESTINO ESPECÍFICO"/>
  </r>
  <r>
    <s v="N"/>
    <n v="0"/>
    <n v="100000"/>
    <s v="0203-MINISTERIO DE DEFENSA"/>
    <x v="2"/>
    <x v="0"/>
    <x v="1"/>
    <s v="4-SERVICIOS SOCIALES"/>
    <s v="4.3-Actividades deportivas, recreativas, culturales y religiosas"/>
    <s v="4.3.02-Servicios recreativos y deportivos"/>
    <s v="01-DISTRITO NACIONAL"/>
    <s v="00-N/A"/>
    <s v="0008-CONFEDERACIÓN DEPORTIVA DE LAS FUERZAS ARMADAS Y LA POLICÍA NACIONAL"/>
    <x v="0"/>
    <s v="2.6-BIENES MUEBLES, INMUEBLES E INTANGIBLES"/>
    <s v="2.6.5-MAQUINARIA, OTROS EQUIPOS Y HERRAMIENTAS"/>
    <s v="20-FONDOS CON DESTINO ESPECÍFICO"/>
  </r>
  <r>
    <s v="S"/>
    <n v="11471133.43"/>
    <n v="43873055"/>
    <s v="0203-MINISTERIO DE DEFENSA"/>
    <x v="2"/>
    <x v="0"/>
    <x v="1"/>
    <s v="4-SERVICIOS SOCIALES"/>
    <s v="4.3-Actividades deportivas, recreativas, culturales y religiosas"/>
    <s v="4.3.02-Servicios recreativos y deportivos"/>
    <s v="25-SANTIAGO"/>
    <s v="06-RECONSTRUCCIÓN CLUB DE OFICIALES 2DA. BRIGADA DE INFANTERÍA GENERAL DE DIVISIÓN FERNANDO VALERIO ERD., MUNICIPIO SANTIAGO DE LOS CABALLEROS"/>
    <s v="0001-EJERCITO DE LA REPUBLICA DOMINICANA"/>
    <x v="0"/>
    <s v="2.7-OBRAS"/>
    <s v="2.7.1-OBRAS EN EDIFICACIONES"/>
    <s v="10-FONDO GENERAL"/>
  </r>
  <r>
    <s v="N"/>
    <n v="0"/>
    <n v="750000"/>
    <s v="0203-MINISTERIO DE DEFENSA"/>
    <x v="2"/>
    <x v="0"/>
    <x v="1"/>
    <s v="4-SERVICIOS SOCIALES"/>
    <s v="4.4-Educación"/>
    <s v="4.4.04-Educación superior"/>
    <s v="32-SANTO DOMINGO"/>
    <s v="00-N/A"/>
    <s v="0003-ESCUELA DE GRADUADOS DE ESTUDIOS MILITARES DEL EJERCITO DE REP. DOM."/>
    <x v="0"/>
    <s v="2.6-BIENES MUEBLES, INMUEBLES E INTANGIBLES"/>
    <s v="2.6.1-MOBILIARIO Y EQUIPO"/>
    <s v="10-FONDO GENERAL"/>
  </r>
  <r>
    <s v="N"/>
    <n v="0"/>
    <n v="200000"/>
    <s v="0203-MINISTERIO DE DEFENSA"/>
    <x v="2"/>
    <x v="0"/>
    <x v="1"/>
    <s v="4-SERVICIOS SOCIALES"/>
    <s v="4.4-Educación"/>
    <s v="4.4.04-Educación superior"/>
    <s v="32-SANTO DOMINGO"/>
    <s v="00-N/A"/>
    <s v="0003-ESCUELA DE GRADUADOS DE ESTUDIOS MILITARES DEL EJERCITO DE REP. DOM."/>
    <x v="0"/>
    <s v="2.6-BIENES MUEBLES, INMUEBLES E INTANGIBLES"/>
    <s v="2.6.2-MOBILIARIO Y EQUIPO DE AUDIO, AUDIOVISUAL, RECREATIVO Y EDUCACIONAL"/>
    <s v="10-FONDO GENERAL"/>
  </r>
  <r>
    <s v="N"/>
    <n v="0"/>
    <n v="50000"/>
    <s v="0203-MINISTERIO DE DEFENSA"/>
    <x v="2"/>
    <x v="0"/>
    <x v="1"/>
    <s v="4-SERVICIOS SOCIALES"/>
    <s v="4.4-Educación"/>
    <s v="4.4.04-Educación superior"/>
    <s v="32-SANTO DOMINGO"/>
    <s v="00-N/A"/>
    <s v="0003-ESCUELA DE GRADUADOS DE ESTUDIOS MILITARES DEL EJERCITO DE REP. DOM."/>
    <x v="0"/>
    <s v="2.6-BIENES MUEBLES, INMUEBLES E INTANGIBLES"/>
    <s v="2.6.3-EQUIPO E INSTRUMENTAL, CIENTÍFICO Y LABORATORIO"/>
    <s v="10-FONDO GENERAL"/>
  </r>
  <r>
    <s v="N"/>
    <n v="0"/>
    <n v="450000"/>
    <s v="0203-MINISTERIO DE DEFENSA"/>
    <x v="2"/>
    <x v="0"/>
    <x v="1"/>
    <s v="4-SERVICIOS SOCIALES"/>
    <s v="4.4-Educación"/>
    <s v="4.4.04-Educación superior"/>
    <s v="32-SANTO DOMINGO"/>
    <s v="00-N/A"/>
    <s v="0003-ESCUELA DE GRADUADOS DE ESTUDIOS MILITARES DEL EJERCITO DE REP. DOM."/>
    <x v="0"/>
    <s v="2.6-BIENES MUEBLES, INMUEBLES E INTANGIBLES"/>
    <s v="2.6.5-MAQUINARIA, OTROS EQUIPOS Y HERRAMIENTAS"/>
    <s v="10-FONDO GENERAL"/>
  </r>
  <r>
    <s v="N"/>
    <n v="188742.72"/>
    <n v="600000"/>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1-MOBILIARIO Y EQUIPO"/>
    <s v="10-FONDO GENERAL"/>
  </r>
  <r>
    <s v="N"/>
    <n v="0"/>
    <n v="100000"/>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2-MOBILIARIO Y EQUIPO DE AUDIO, AUDIOVISUAL, RECREATIVO Y EDUCACIONAL"/>
    <s v="10-FONDO GENERAL"/>
  </r>
  <r>
    <s v="N"/>
    <n v="130000"/>
    <n v="200000"/>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5-MAQUINARIA, OTROS EQUIPOS Y HERRAMIENTAS"/>
    <s v="10-FONDO GENERAL"/>
  </r>
  <r>
    <s v="N"/>
    <n v="58557"/>
    <n v="0"/>
    <s v="0203-MINISTERIO DE DEFENSA"/>
    <x v="2"/>
    <x v="0"/>
    <x v="1"/>
    <s v="4-SERVICIOS SOCIALES"/>
    <s v="4.4-Educación"/>
    <s v="4.4.04-Educación superior"/>
    <s v="99-MULTIPROVINCIAL"/>
    <s v="00-N/A"/>
    <s v="0007-ESCUELA DE GRADUADOS DE DOCTRINA CONJUNTA GENERAL DE DIV. GREGORIO LUPERÓN (EGDC)"/>
    <x v="0"/>
    <s v="2.6-BIENES MUEBLES, INMUEBLES E INTANGIBLES"/>
    <s v="2.6.6-EQUIPOS DE DEFENSA Y SEGURIDAD"/>
    <s v="10-FONDO GENERAL"/>
  </r>
  <r>
    <s v="N"/>
    <n v="0"/>
    <n v="300000"/>
    <s v="0203-MINISTERIO DE DEFENSA"/>
    <x v="2"/>
    <x v="0"/>
    <x v="1"/>
    <s v="4-SERVICIOS SOCIALES"/>
    <s v="4.4-Educación"/>
    <s v="4.4.04-Educación superior"/>
    <s v="99-MULTIPROVINCIAL"/>
    <s v="00-N/A"/>
    <s v="0010-'ESCUELA DE GRADUADOS DE ALTOS ESTUDIOS ESTRATÉGICOS' (EGAEE)"/>
    <x v="0"/>
    <s v="2.6-BIENES MUEBLES, INMUEBLES E INTANGIBLES"/>
    <s v="2.6.1-MOBILIARIO Y EQUIPO"/>
    <s v="10-FONDO GENERAL"/>
  </r>
  <r>
    <s v="N"/>
    <n v="0"/>
    <n v="543000"/>
    <s v="0203-MINISTERIO DE DEFENSA"/>
    <x v="2"/>
    <x v="0"/>
    <x v="1"/>
    <s v="4-SERVICIOS SOCIALES"/>
    <s v="4.4-Educación"/>
    <s v="4.4.04-Educación superior"/>
    <s v="99-MULTIPROVINCIAL"/>
    <s v="00-N/A"/>
    <s v="0028-UNIVERSIDAD NACIONAL PARA LA DEFENSA GENERAL JUAN PABLO DUARTE Y DIEZ (UNADE)"/>
    <x v="0"/>
    <s v="2.6-BIENES MUEBLES, INMUEBLES E INTANGIBLES"/>
    <s v="2.6.1-MOBILIARIO Y EQUIPO"/>
    <s v="10-FONDO GENERAL"/>
  </r>
  <r>
    <s v="N"/>
    <n v="36802.01"/>
    <n v="7700000"/>
    <s v="0203-MINISTERIO DE DEFENSA"/>
    <x v="2"/>
    <x v="0"/>
    <x v="1"/>
    <s v="4-SERVICIOS SOCIALES"/>
    <s v="4.4-Educación"/>
    <s v="4.4.04-Educación superior"/>
    <s v="99-MULTIPROVINCIAL"/>
    <s v="00-N/A"/>
    <s v="0028-UNIVERSIDAD NACIONAL PARA LA DEFENSA GENERAL JUAN PABLO DUARTE Y DIEZ (UNADE)"/>
    <x v="0"/>
    <s v="2.6-BIENES MUEBLES, INMUEBLES E INTANGIBLES"/>
    <s v="2.6.1-MOBILIARIO Y EQUIPO"/>
    <s v="20-FONDOS CON DESTINO ESPECÍFICO"/>
  </r>
  <r>
    <s v="N"/>
    <n v="0"/>
    <n v="150000"/>
    <s v="0203-MINISTERIO DE DEFENSA"/>
    <x v="2"/>
    <x v="0"/>
    <x v="1"/>
    <s v="4-SERVICIOS SOCIALES"/>
    <s v="4.4-Educación"/>
    <s v="4.4.04-Educación superior"/>
    <s v="99-MULTIPROVINCIAL"/>
    <s v="00-N/A"/>
    <s v="0028-UNIVERSIDAD NACIONAL PARA LA DEFENSA GENERAL JUAN PABLO DUARTE Y DIEZ (UNADE)"/>
    <x v="0"/>
    <s v="2.6-BIENES MUEBLES, INMUEBLES E INTANGIBLES"/>
    <s v="2.6.2-MOBILIARIO Y EQUIPO DE AUDIO, AUDIOVISUAL, RECREATIVO Y EDUCACIONAL"/>
    <s v="10-FONDO GENERAL"/>
  </r>
  <r>
    <s v="N"/>
    <n v="0"/>
    <n v="3500000"/>
    <s v="0203-MINISTERIO DE DEFENSA"/>
    <x v="2"/>
    <x v="0"/>
    <x v="1"/>
    <s v="4-SERVICIOS SOCIALES"/>
    <s v="4.4-Educación"/>
    <s v="4.4.04-Educación superior"/>
    <s v="99-MULTIPROVINCIAL"/>
    <s v="00-N/A"/>
    <s v="0028-UNIVERSIDAD NACIONAL PARA LA DEFENSA GENERAL JUAN PABLO DUARTE Y DIEZ (UNADE)"/>
    <x v="0"/>
    <s v="2.6-BIENES MUEBLES, INMUEBLES E INTANGIBLES"/>
    <s v="2.6.2-MOBILIARIO Y EQUIPO DE AUDIO, AUDIOVISUAL, RECREATIVO Y EDUCACIONAL"/>
    <s v="20-FONDOS CON DESTINO ESPECÍFICO"/>
  </r>
  <r>
    <s v="N"/>
    <n v="0"/>
    <n v="200000"/>
    <s v="0203-MINISTERIO DE DEFENSA"/>
    <x v="2"/>
    <x v="0"/>
    <x v="1"/>
    <s v="4-SERVICIOS SOCIALES"/>
    <s v="4.4-Educación"/>
    <s v="4.4.04-Educación superior"/>
    <s v="99-MULTIPROVINCIAL"/>
    <s v="00-N/A"/>
    <s v="0028-UNIVERSIDAD NACIONAL PARA LA DEFENSA GENERAL JUAN PABLO DUARTE Y DIEZ (UNADE)"/>
    <x v="0"/>
    <s v="2.6-BIENES MUEBLES, INMUEBLES E INTANGIBLES"/>
    <s v="2.6.5-MAQUINARIA, OTROS EQUIPOS Y HERRAMIENTAS"/>
    <s v="10-FONDO GENERAL"/>
  </r>
  <r>
    <s v="N"/>
    <n v="0"/>
    <n v="6000000"/>
    <s v="0203-MINISTERIO DE DEFENSA"/>
    <x v="2"/>
    <x v="0"/>
    <x v="1"/>
    <s v="4-SERVICIOS SOCIALES"/>
    <s v="4.4-Educación"/>
    <s v="4.4.04-Educación superior"/>
    <s v="99-MULTIPROVINCIAL"/>
    <s v="00-N/A"/>
    <s v="0028-UNIVERSIDAD NACIONAL PARA LA DEFENSA GENERAL JUAN PABLO DUARTE Y DIEZ (UNADE)"/>
    <x v="0"/>
    <s v="2.6-BIENES MUEBLES, INMUEBLES E INTANGIBLES"/>
    <s v="2.6.5-MAQUINARIA, OTROS EQUIPOS Y HERRAMIENTAS"/>
    <s v="20-FONDOS CON DESTINO ESPECÍFICO"/>
  </r>
  <r>
    <s v="N"/>
    <n v="303460.59999999998"/>
    <n v="3055221"/>
    <s v="0203-MINISTERIO DE DEFENSA"/>
    <x v="2"/>
    <x v="0"/>
    <x v="1"/>
    <s v="4-SERVICIOS SOCIALES"/>
    <s v="4.4-Educación"/>
    <s v="4.4.07-Educación vocacional"/>
    <s v="99-MULTIPROVINCIAL"/>
    <s v="00-N/A"/>
    <s v="0002-DIRECCION GENERAL DE ESCUELAS VOCACIONALES"/>
    <x v="0"/>
    <s v="2.6-BIENES MUEBLES, INMUEBLES E INTANGIBLES"/>
    <s v="2.6.1-MOBILIARIO Y EQUIPO"/>
    <s v="10-FONDO GENERAL"/>
  </r>
  <r>
    <s v="N"/>
    <n v="0"/>
    <n v="4999894"/>
    <s v="0203-MINISTERIO DE DEFENSA"/>
    <x v="2"/>
    <x v="0"/>
    <x v="1"/>
    <s v="4-SERVICIOS SOCIALES"/>
    <s v="4.4-Educación"/>
    <s v="4.4.07-Educación vocacional"/>
    <s v="99-MULTIPROVINCIAL"/>
    <s v="00-N/A"/>
    <s v="0002-DIRECCION GENERAL DE ESCUELAS VOCACIONALES"/>
    <x v="0"/>
    <s v="2.6-BIENES MUEBLES, INMUEBLES E INTANGIBLES"/>
    <s v="2.6.1-MOBILIARIO Y EQUIPO"/>
    <s v="20-FONDOS CON DESTINO ESPECÍFICO"/>
  </r>
  <r>
    <s v="N"/>
    <n v="0"/>
    <n v="911007"/>
    <s v="0203-MINISTERIO DE DEFENSA"/>
    <x v="2"/>
    <x v="0"/>
    <x v="1"/>
    <s v="4-SERVICIOS SOCIALES"/>
    <s v="4.4-Educación"/>
    <s v="4.4.07-Educación vocacional"/>
    <s v="99-MULTIPROVINCIAL"/>
    <s v="00-N/A"/>
    <s v="0002-DIRECCION GENERAL DE ESCUELAS VOCACIONALES"/>
    <x v="0"/>
    <s v="2.6-BIENES MUEBLES, INMUEBLES E INTANGIBLES"/>
    <s v="2.6.2-MOBILIARIO Y EQUIPO DE AUDIO, AUDIOVISUAL, RECREATIVO Y EDUCACIONAL"/>
    <s v="10-FONDO GENERAL"/>
  </r>
  <r>
    <s v="N"/>
    <n v="0"/>
    <n v="684724"/>
    <s v="0203-MINISTERIO DE DEFENSA"/>
    <x v="2"/>
    <x v="0"/>
    <x v="1"/>
    <s v="4-SERVICIOS SOCIALES"/>
    <s v="4.4-Educación"/>
    <s v="4.4.07-Educación vocacional"/>
    <s v="99-MULTIPROVINCIAL"/>
    <s v="00-N/A"/>
    <s v="0002-DIRECCION GENERAL DE ESCUELAS VOCACIONALES"/>
    <x v="0"/>
    <s v="2.6-BIENES MUEBLES, INMUEBLES E INTANGIBLES"/>
    <s v="2.6.3-EQUIPO E INSTRUMENTAL, CIENTÍFICO Y LABORATORIO"/>
    <s v="10-FONDO GENERAL"/>
  </r>
  <r>
    <s v="N"/>
    <n v="0"/>
    <n v="75000"/>
    <s v="0203-MINISTERIO DE DEFENSA"/>
    <x v="2"/>
    <x v="0"/>
    <x v="1"/>
    <s v="4-SERVICIOS SOCIALES"/>
    <s v="4.4-Educación"/>
    <s v="4.4.07-Educación vocacional"/>
    <s v="99-MULTIPROVINCIAL"/>
    <s v="00-N/A"/>
    <s v="0002-DIRECCION GENERAL DE ESCUELAS VOCACIONALES"/>
    <x v="0"/>
    <s v="2.6-BIENES MUEBLES, INMUEBLES E INTANGIBLES"/>
    <s v="2.6.3-EQUIPO E INSTRUMENTAL, CIENTÍFICO Y LABORATORIO"/>
    <s v="20-FONDOS CON DESTINO ESPECÍFICO"/>
  </r>
  <r>
    <s v="N"/>
    <n v="0"/>
    <n v="8300000"/>
    <s v="0203-MINISTERIO DE DEFENSA"/>
    <x v="2"/>
    <x v="0"/>
    <x v="1"/>
    <s v="4-SERVICIOS SOCIALES"/>
    <s v="4.4-Educación"/>
    <s v="4.4.07-Educación vocacional"/>
    <s v="99-MULTIPROVINCIAL"/>
    <s v="00-N/A"/>
    <s v="0002-DIRECCION GENERAL DE ESCUELAS VOCACIONALES"/>
    <x v="0"/>
    <s v="2.6-BIENES MUEBLES, INMUEBLES E INTANGIBLES"/>
    <s v="2.6.4-VEHÍCULOS Y EQUIPO DE TRANSPORTE, TRACCIÓN Y ELEVACIÓN"/>
    <s v="10-FONDO GENERAL"/>
  </r>
  <r>
    <s v="N"/>
    <n v="1264043.8500000001"/>
    <n v="4065620"/>
    <s v="0203-MINISTERIO DE DEFENSA"/>
    <x v="2"/>
    <x v="0"/>
    <x v="1"/>
    <s v="4-SERVICIOS SOCIALES"/>
    <s v="4.4-Educación"/>
    <s v="4.4.07-Educación vocacional"/>
    <s v="99-MULTIPROVINCIAL"/>
    <s v="00-N/A"/>
    <s v="0002-DIRECCION GENERAL DE ESCUELAS VOCACIONALES"/>
    <x v="0"/>
    <s v="2.6-BIENES MUEBLES, INMUEBLES E INTANGIBLES"/>
    <s v="2.6.5-MAQUINARIA, OTROS EQUIPOS Y HERRAMIENTAS"/>
    <s v="10-FONDO GENERAL"/>
  </r>
  <r>
    <s v="N"/>
    <n v="0"/>
    <n v="253400"/>
    <s v="0203-MINISTERIO DE DEFENSA"/>
    <x v="2"/>
    <x v="0"/>
    <x v="1"/>
    <s v="4-SERVICIOS SOCIALES"/>
    <s v="4.4-Educación"/>
    <s v="4.4.07-Educación vocacional"/>
    <s v="99-MULTIPROVINCIAL"/>
    <s v="00-N/A"/>
    <s v="0002-DIRECCION GENERAL DE ESCUELAS VOCACIONALES"/>
    <x v="0"/>
    <s v="2.6-BIENES MUEBLES, INMUEBLES E INTANGIBLES"/>
    <s v="2.6.5-MAQUINARIA, OTROS EQUIPOS Y HERRAMIENTAS"/>
    <s v="20-FONDOS CON DESTINO ESPECÍFICO"/>
  </r>
  <r>
    <s v="N"/>
    <n v="0"/>
    <n v="116000"/>
    <s v="0203-MINISTERIO DE DEFENSA"/>
    <x v="2"/>
    <x v="0"/>
    <x v="1"/>
    <s v="4-SERVICIOS SOCIALES"/>
    <s v="4.4-Educación"/>
    <s v="4.4.07-Educación vocacional"/>
    <s v="99-MULTIPROVINCIAL"/>
    <s v="00-N/A"/>
    <s v="0002-DIRECCION GENERAL DE ESCUELAS VOCACIONALES"/>
    <x v="0"/>
    <s v="2.6-BIENES MUEBLES, INMUEBLES E INTANGIBLES"/>
    <s v="2.6.6-EQUIPOS DE DEFENSA Y SEGURIDAD"/>
    <s v="10-FONDO GENERAL"/>
  </r>
  <r>
    <s v="N"/>
    <n v="0"/>
    <n v="100000"/>
    <s v="0203-MINISTERIO DE DEFENSA"/>
    <x v="2"/>
    <x v="0"/>
    <x v="1"/>
    <s v="4-SERVICIOS SOCIALES"/>
    <s v="4.4-Educación"/>
    <s v="4.4.07-Educación vocacional"/>
    <s v="99-MULTIPROVINCIAL"/>
    <s v="00-N/A"/>
    <s v="0002-DIRECCION GENERAL DE ESCUELAS VOCACIONALES"/>
    <x v="0"/>
    <s v="2.6-BIENES MUEBLES, INMUEBLES E INTANGIBLES"/>
    <s v="2.6.9-EDIFICIOS, ESTRUCTURAS, TIERRAS, TERRENOS Y OBJETOS DE VALOR"/>
    <s v="10-FONDO GENERAL"/>
  </r>
  <r>
    <s v="N"/>
    <n v="0"/>
    <n v="100000"/>
    <s v="0203-MINISTERIO DE DEFENSA"/>
    <x v="2"/>
    <x v="0"/>
    <x v="1"/>
    <s v="4-SERVICIOS SOCIALES"/>
    <s v="4.4-Educación"/>
    <s v="4.4.07-Educación vocacional"/>
    <s v="99-MULTIPROVINCIAL"/>
    <s v="00-N/A"/>
    <s v="0002-DIRECCION GENERAL DE ESCUELAS VOCACIONALES"/>
    <x v="0"/>
    <s v="2.6-BIENES MUEBLES, INMUEBLES E INTANGIBLES"/>
    <s v="2.6.9-EDIFICIOS, ESTRUCTURAS, TIERRAS, TERRENOS Y OBJETOS DE VALOR"/>
    <s v="20-FONDOS CON DESTINO ESPECÍFICO"/>
  </r>
  <r>
    <s v="N"/>
    <n v="4897000"/>
    <n v="10000000"/>
    <s v="0203-MINISTERIO DE DEFENSA"/>
    <x v="2"/>
    <x v="0"/>
    <x v="1"/>
    <s v="4-SERVICIOS SOCIALES"/>
    <s v="4.4-Educación"/>
    <s v="4.4.07-Educación vocacional"/>
    <s v="99-MULTIPROVINCIAL"/>
    <s v="00-N/A"/>
    <s v="0002-DIRECCION GENERAL DE ESCUELAS VOCACIONALES"/>
    <x v="0"/>
    <s v="2.7-OBRAS"/>
    <s v="2.7.1-OBRAS EN EDIFICACIONES"/>
    <s v="10-FONDO GENERAL"/>
  </r>
  <r>
    <s v="N"/>
    <n v="92432.94"/>
    <n v="600000"/>
    <s v="0203-MINISTERIO DE DEFENSA"/>
    <x v="2"/>
    <x v="0"/>
    <x v="1"/>
    <s v="4-SERVICIOS SOCIALES"/>
    <s v="4.4-Educación"/>
    <s v="4.4.08-Enseñanza y capacitación para defensa y seguridad"/>
    <s v="32-SANTO DOMINGO"/>
    <s v="00-N/A"/>
    <s v="0002-ACADEMIA MILITAR BATALLA DE LA CARRERA"/>
    <x v="0"/>
    <s v="2.6-BIENES MUEBLES, INMUEBLES E INTANGIBLES"/>
    <s v="2.6.1-MOBILIARIO Y EQUIPO"/>
    <s v="10-FONDO GENERAL"/>
  </r>
  <r>
    <s v="N"/>
    <n v="0"/>
    <n v="400000"/>
    <s v="0203-MINISTERIO DE DEFENSA"/>
    <x v="2"/>
    <x v="0"/>
    <x v="1"/>
    <s v="4-SERVICIOS SOCIALES"/>
    <s v="4.4-Educación"/>
    <s v="4.4.08-Enseñanza y capacitación para defensa y seguridad"/>
    <s v="32-SANTO DOMINGO"/>
    <s v="00-N/A"/>
    <s v="0002-ACADEMIA MILITAR BATALLA DE LA CARRERA"/>
    <x v="0"/>
    <s v="2.6-BIENES MUEBLES, INMUEBLES E INTANGIBLES"/>
    <s v="2.6.2-MOBILIARIO Y EQUIPO DE AUDIO, AUDIOVISUAL, RECREATIVO Y EDUCACIONAL"/>
    <s v="10-FONDO GENERAL"/>
  </r>
  <r>
    <s v="N"/>
    <n v="0"/>
    <n v="200000"/>
    <s v="0203-MINISTERIO DE DEFENSA"/>
    <x v="2"/>
    <x v="0"/>
    <x v="1"/>
    <s v="4-SERVICIOS SOCIALES"/>
    <s v="4.4-Educación"/>
    <s v="4.4.08-Enseñanza y capacitación para defensa y seguridad"/>
    <s v="32-SANTO DOMINGO"/>
    <s v="00-N/A"/>
    <s v="0002-ACADEMIA MILITAR BATALLA DE LA CARRERA"/>
    <x v="0"/>
    <s v="2.6-BIENES MUEBLES, INMUEBLES E INTANGIBLES"/>
    <s v="2.6.5-MAQUINARIA, OTROS EQUIPOS Y HERRAMIENTAS"/>
    <s v="10-FONDO GENERAL"/>
  </r>
  <r>
    <s v="N"/>
    <n v="0"/>
    <n v="100000"/>
    <s v="0203-MINISTERIO DE DEFENSA"/>
    <x v="2"/>
    <x v="0"/>
    <x v="1"/>
    <s v="4-SERVICIOS SOCIALES"/>
    <s v="4.4-Educación"/>
    <s v="4.4.08-Enseñanza y capacitación para defensa y seguridad"/>
    <s v="32-SANTO DOMINGO"/>
    <s v="00-N/A"/>
    <s v="0002-ACADEMIA MILITAR BATALLA DE LA CARRERA"/>
    <x v="0"/>
    <s v="2.6-BIENES MUEBLES, INMUEBLES E INTANGIBLES"/>
    <s v="2.6.6-EQUIPOS DE DEFENSA Y SEGURIDAD"/>
    <s v="10-FONDO GENERAL"/>
  </r>
  <r>
    <s v="N"/>
    <n v="0"/>
    <n v="8000000"/>
    <s v="0203-MINISTERIO DE DEFENSA"/>
    <x v="2"/>
    <x v="0"/>
    <x v="1"/>
    <s v="4-SERVICIOS SOCIALES"/>
    <s v="4.4-Educación"/>
    <s v="4.4.08-Enseñanza y capacitación para defensa y seguridad"/>
    <s v="99-MULTIPROVINCIAL"/>
    <s v="00-N/A"/>
    <s v="0001-ARMADA DE LA REPUBLICA DOMINICANA"/>
    <x v="0"/>
    <s v="2.6-BIENES MUEBLES, INMUEBLES E INTANGIBLES"/>
    <s v="2.6.1-MOBILIARIO Y EQUIPO"/>
    <s v="10-FONDO GENERAL"/>
  </r>
  <r>
    <s v="N"/>
    <n v="98093.4"/>
    <n v="105000"/>
    <s v="0203-MINISTERIO DE DEFENSA"/>
    <x v="2"/>
    <x v="0"/>
    <x v="1"/>
    <s v="4-SERVICIOS SOCIALES"/>
    <s v="4.4-Educación"/>
    <s v="4.4.08-Enseñanza y capacitación para defensa y seguridad"/>
    <s v="99-MULTIPROVINCIAL"/>
    <s v="00-N/A"/>
    <s v="0003-FORMACION Y CAPACITACION TECNICO PROFESIONAL (IMESA)"/>
    <x v="0"/>
    <s v="2.6-BIENES MUEBLES, INMUEBLES E INTANGIBLES"/>
    <s v="2.6.1-MOBILIARIO Y EQUIPO"/>
    <s v="10-FONDO GENERAL"/>
  </r>
  <r>
    <s v="N"/>
    <n v="149860"/>
    <n v="0"/>
    <s v="0203-MINISTERIO DE DEFENSA"/>
    <x v="2"/>
    <x v="0"/>
    <x v="1"/>
    <s v="4-SERVICIOS SOCIALES"/>
    <s v="4.4-Educación"/>
    <s v="4.4.08-Enseñanza y capacitación para defensa y seguridad"/>
    <s v="99-MULTIPROVINCIAL"/>
    <s v="00-N/A"/>
    <s v="0003-FORMACION Y CAPACITACION TECNICO PROFESIONAL (IMESA)"/>
    <x v="0"/>
    <s v="2.6-BIENES MUEBLES, INMUEBLES E INTANGIBLES"/>
    <s v="2.6.2-MOBILIARIO Y EQUIPO DE AUDIO, AUDIOVISUAL, RECREATIVO Y EDUCACIONAL"/>
    <s v="10-FONDO GENERAL"/>
  </r>
  <r>
    <s v="N"/>
    <n v="99769"/>
    <n v="70000"/>
    <s v="0203-MINISTERIO DE DEFENSA"/>
    <x v="2"/>
    <x v="0"/>
    <x v="1"/>
    <s v="4-SERVICIOS SOCIALES"/>
    <s v="4.4-Educación"/>
    <s v="4.4.08-Enseñanza y capacitación para defensa y seguridad"/>
    <s v="99-MULTIPROVINCIAL"/>
    <s v="00-N/A"/>
    <s v="0003-FORMACION Y CAPACITACION TECNICO PROFESIONAL (IMESA)"/>
    <x v="0"/>
    <s v="2.6-BIENES MUEBLES, INMUEBLES E INTANGIBLES"/>
    <s v="2.6.5-MAQUINARIA, OTROS EQUIPOS Y HERRAMIENTAS"/>
    <s v="10-FONDO GENERAL"/>
  </r>
  <r>
    <s v="N"/>
    <n v="244999.99"/>
    <n v="1050000"/>
    <s v="0203-MINISTERIO DE DEFENSA"/>
    <x v="2"/>
    <x v="0"/>
    <x v="1"/>
    <s v="4-SERVICIOS SOCIALES"/>
    <s v="4.4-Educación"/>
    <s v="4.4.08-Enseñanza y capacitación para defensa y seguridad"/>
    <s v="99-MULTIPROVINCIAL"/>
    <s v="00-N/A"/>
    <s v="0009-ESCUELA DE GRADUADOS EN DERECHOS HUMANOS Y DERECHO INTERNACIONAL HUMANITARIO"/>
    <x v="0"/>
    <s v="2.6-BIENES MUEBLES, INMUEBLES E INTANGIBLES"/>
    <s v="2.6.1-MOBILIARIO Y EQUIPO"/>
    <s v="10-FONDO GENERAL"/>
  </r>
  <r>
    <s v="N"/>
    <n v="0"/>
    <n v="642000"/>
    <s v="0203-MINISTERIO DE DEFENSA"/>
    <x v="2"/>
    <x v="0"/>
    <x v="1"/>
    <s v="4-SERVICIOS SOCIALES"/>
    <s v="4.5-Protección social"/>
    <s v="4.5.10-Asistencia social"/>
    <s v="99-MULTIPROVINCIAL"/>
    <s v="00-N/A"/>
    <s v="0002-DIRECCION GENERAL DE ESCUELAS VOCACIONALES"/>
    <x v="0"/>
    <s v="2.6-BIENES MUEBLES, INMUEBLES E INTANGIBLES"/>
    <s v="2.6.1-MOBILIARIO Y EQUIPO"/>
    <s v="10-FONDO GENERAL"/>
  </r>
  <r>
    <s v="N"/>
    <n v="122720"/>
    <n v="265633"/>
    <s v="0203-MINISTERIO DE DEFENSA"/>
    <x v="2"/>
    <x v="0"/>
    <x v="1"/>
    <s v="4-SERVICIOS SOCIALES"/>
    <s v="4.5-Protección social"/>
    <s v="4.5.10-Asistencia social"/>
    <s v="99-MULTIPROVINCIAL"/>
    <s v="00-N/A"/>
    <s v="0002-DIRECCION GENERAL DE ESCUELAS VOCACIONALES"/>
    <x v="0"/>
    <s v="2.6-BIENES MUEBLES, INMUEBLES E INTANGIBLES"/>
    <s v="2.6.5-MAQUINARIA, OTROS EQUIPOS Y HERRAMIENTAS"/>
    <s v="10-FONDO GENERAL"/>
  </r>
  <r>
    <s v="N"/>
    <n v="0"/>
    <n v="7682902"/>
    <s v="0203-MINISTERIO DE DEFENSA"/>
    <x v="2"/>
    <x v="0"/>
    <x v="1"/>
    <s v="4-SERVICIOS SOCIALES"/>
    <s v="4.5-Protección social"/>
    <s v="4.5.10-Asistencia social"/>
    <s v="99-MULTIPROVINCIAL"/>
    <s v="00-N/A"/>
    <s v="0004-INSTITUTO DE SEGURIDAD SOCIAL DE LAS FUERZAS ARMADAS"/>
    <x v="0"/>
    <s v="2.7-OBRAS"/>
    <s v="2.7.1-OBRAS EN EDIFICACIONES"/>
    <s v="10-FONDO GENERAL"/>
  </r>
  <r>
    <s v="N"/>
    <n v="0"/>
    <n v="300000"/>
    <s v="0203-MINISTERIO DE DEFENSA"/>
    <x v="6"/>
    <x v="0"/>
    <x v="1"/>
    <s v="1-SERVICIOS  GENERALES"/>
    <s v="1.3-Defensa nacional"/>
    <s v="1.3.01-Defensa militar"/>
    <s v="99-MULTIPROVINCIAL"/>
    <s v="00-N/A"/>
    <s v="0001-ARMADA DE LA REPUBLICA DOMINICANA"/>
    <x v="0"/>
    <s v="2.6-BIENES MUEBLES, INMUEBLES E INTANGIBLES"/>
    <s v="2.6.9-EDIFICIOS, ESTRUCTURAS, TIERRAS, TERRENOS Y OBJETOS DE VALOR"/>
    <s v="10-FONDO GENERAL"/>
  </r>
  <r>
    <s v="N"/>
    <n v="0"/>
    <n v="300000"/>
    <s v="0203-MINISTERIO DE DEFENSA"/>
    <x v="6"/>
    <x v="0"/>
    <x v="1"/>
    <s v="1-SERVICIOS  GENERALES"/>
    <s v="1.3-Defensa nacional"/>
    <s v="1.3.01-Defensa militar"/>
    <s v="99-MULTIPROVINCIAL"/>
    <s v="00-N/A"/>
    <s v="0026-Cuerpo Especializado de Seguridad Aeroportuaria y de Aviación Civil (CESAC)"/>
    <x v="0"/>
    <s v="2.6-BIENES MUEBLES, INMUEBLES E INTANGIBLES"/>
    <s v="2.6.9-EDIFICIOS, ESTRUCTURAS, TIERRAS, TERRENOS Y OBJETOS DE VALOR"/>
    <s v="20-FONDOS CON DESTINO ESPECÍFICO"/>
  </r>
  <r>
    <s v="N"/>
    <n v="0"/>
    <n v="350000"/>
    <s v="0203-MINISTERIO DE DEFENSA"/>
    <x v="6"/>
    <x v="0"/>
    <x v="1"/>
    <s v="4-SERVICIOS SOCIALES"/>
    <s v="4.4-Educación"/>
    <s v="4.4.04-Educación superior"/>
    <s v="99-MULTIPROVINCIAL"/>
    <s v="00-N/A"/>
    <s v="0007-ESCUELA DE GRADUADOS DE DOCTRINA CONJUNTA GENERAL DE DIV. GREGORIO LUPERÓN (EGDC)"/>
    <x v="0"/>
    <s v="2.6-BIENES MUEBLES, INMUEBLES E INTANGIBLES"/>
    <s v="2.6.9-EDIFICIOS, ESTRUCTURAS, TIERRAS, TERRENOS Y OBJETOS DE VALOR"/>
    <s v="10-FONDO GENERAL"/>
  </r>
  <r>
    <s v="N"/>
    <n v="0"/>
    <n v="3800000"/>
    <s v="0203-MINISTERIO DE DEFENSA"/>
    <x v="6"/>
    <x v="0"/>
    <x v="1"/>
    <s v="4-SERVICIOS SOCIALES"/>
    <s v="4.4-Educación"/>
    <s v="4.4.08-Enseñanza y capacitación para defensa y seguridad"/>
    <s v="99-MULTIPROVINCIAL"/>
    <s v="00-N/A"/>
    <s v="0001-ARMADA DE LA REPUBLICA DOMINICANA"/>
    <x v="0"/>
    <s v="2.6-BIENES MUEBLES, INMUEBLES E INTANGIBLES"/>
    <s v="2.6.9-EDIFICIOS, ESTRUCTURAS, TIERRAS, TERRENOS Y OBJETOS DE VALOR"/>
    <s v="10-FONDO GENERAL"/>
  </r>
  <r>
    <s v="S"/>
    <n v="0"/>
    <n v="70000000"/>
    <s v="0203-MINISTERIO DE DEFENSA"/>
    <x v="3"/>
    <x v="0"/>
    <x v="1"/>
    <s v="1-SERVICIOS  GENERALES"/>
    <s v="1.3-Defensa nacional"/>
    <s v="1.3.01-Defensa militar"/>
    <s v="05-DAJABON"/>
    <s v="01-CONSTRUCCIÓN VERJA PERIMETRAL INTELIGENTE FRONTERA REPÚBLICA DOMINICANA-HAITÍ"/>
    <s v="0001-MINISTERIO DE DEFENSA"/>
    <x v="0"/>
    <s v="2.6-BIENES MUEBLES, INMUEBLES E INTANGIBLES"/>
    <s v="2.6.9-EDIFICIOS, ESTRUCTURAS, TIERRAS, TERRENOS Y OBJETOS DE VALOR"/>
    <s v="10-FONDO GENERAL"/>
  </r>
  <r>
    <s v="N"/>
    <n v="840000"/>
    <n v="2730000"/>
    <s v="0204-MINISTERIO DE RELACIONES EXTERIORES"/>
    <x v="0"/>
    <x v="0"/>
    <x v="0"/>
    <s v="1-SERVICIOS  GENERALES"/>
    <s v="1.1-Administración general"/>
    <s v="1.1.05-Gestión de la administración general para transversalizar el enfoque de género"/>
    <s v="01-DISTRITO NACIONAL"/>
    <s v="00-N/A"/>
    <s v="0001-MINISTERIO DE RELACIONES EXTERIORES"/>
    <x v="0"/>
    <s v="2.1-REMUNERACIONES Y CONTRIBUCIONES"/>
    <s v="2.1.1-REMUNERACIONES"/>
    <s v="10-FONDO GENERAL"/>
  </r>
  <r>
    <s v="N"/>
    <n v="126075.12"/>
    <n v="377613"/>
    <s v="0204-MINISTERIO DE RELACIONES EXTERIORES"/>
    <x v="0"/>
    <x v="0"/>
    <x v="0"/>
    <s v="1-SERVICIOS  GENERALES"/>
    <s v="1.1-Administración general"/>
    <s v="1.1.05-Gestión de la administración general para transversalizar el enfoque de género"/>
    <s v="01-DISTRITO NACIONAL"/>
    <s v="00-N/A"/>
    <s v="0001-MINISTERIO DE RELACIONES EXTERIORES"/>
    <x v="0"/>
    <s v="2.1-REMUNERACIONES Y CONTRIBUCIONES"/>
    <s v="2.1.5-CONTRIBUCIONES A LA SEGURIDAD SOCIAL"/>
    <s v="10-FONDO GENERAL"/>
  </r>
  <r>
    <s v="N"/>
    <n v="216425676.05000001"/>
    <n v="830221728"/>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1-REMUNERACIONES"/>
    <s v="10-FONDO GENERAL"/>
  </r>
  <r>
    <s v="N"/>
    <n v="102994566.03"/>
    <n v="251049800"/>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2-SOBRESUELDOS"/>
    <s v="10-FONDO GENERAL"/>
  </r>
  <r>
    <s v="N"/>
    <n v="0"/>
    <n v="1098000"/>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3-DIETAS Y GASTOS DE REPRESENTACIÓN"/>
    <s v="10-FONDO GENERAL"/>
  </r>
  <r>
    <s v="N"/>
    <n v="0"/>
    <n v="109200000"/>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4-GRATIFICACIONES Y BONIFICACIONES"/>
    <s v="10-FONDO GENERAL"/>
  </r>
  <r>
    <s v="N"/>
    <n v="32060023.670000002"/>
    <n v="107754327"/>
    <s v="0204-MINISTERIO DE RELACIONES EXTERIORES"/>
    <x v="0"/>
    <x v="0"/>
    <x v="0"/>
    <s v="1-SERVICIOS  GENERALES"/>
    <s v="1.2-Relaciones internacionales"/>
    <s v="1.2.01-Relaciones internacionales desde oficinas en el país"/>
    <s v="01-DISTRITO NACIONAL"/>
    <s v="00-N/A"/>
    <s v="0001-MINISTERIO DE RELACIONES EXTERIORES"/>
    <x v="0"/>
    <s v="2.1-REMUNERACIONES Y CONTRIBUCIONES"/>
    <s v="2.1.5-CONTRIBUCIONES A LA SEGURIDAD SOCIAL"/>
    <s v="10-FONDO GENERAL"/>
  </r>
  <r>
    <s v="N"/>
    <n v="17880760.09"/>
    <n v="7953642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1-SERVICIOS BÁSICOS"/>
    <s v="10-FONDO GENERAL"/>
  </r>
  <r>
    <s v="N"/>
    <n v="8066441.9400000004"/>
    <n v="9432000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2-PUBLICIDAD, IMPRESIÓN Y ENCUADERNACIÓN"/>
    <s v="10-FONDO GENERAL"/>
  </r>
  <r>
    <s v="N"/>
    <n v="7591528.5499999998"/>
    <n v="5991000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3-VIÁTICOS"/>
    <s v="10-FONDO GENERAL"/>
  </r>
  <r>
    <s v="N"/>
    <n v="20871540.530000001"/>
    <n v="5000000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4-TRANSPORTE Y ALMACENAJE"/>
    <s v="10-FONDO GENERAL"/>
  </r>
  <r>
    <s v="N"/>
    <n v="64690312.100000001"/>
    <n v="10422405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5-ALQUILERES Y RENTAS"/>
    <s v="10-FONDO GENERAL"/>
  </r>
  <r>
    <s v="N"/>
    <n v="2262313.36"/>
    <n v="3435000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6-SEGUROS"/>
    <s v="10-FONDO GENERAL"/>
  </r>
  <r>
    <s v="N"/>
    <n v="4201180.25"/>
    <n v="110000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7-SERVICIOS DE CONSERVACIÓN, REPARACIONES MENORES E INSTALACIONES TEMPORALES"/>
    <s v="10-FONDO GENERAL"/>
  </r>
  <r>
    <s v="N"/>
    <n v="41969179.609999999"/>
    <n v="59999000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8-OTROS SERVICIOS NO INCLUIDOS EN CONCEPTOS ANTERIORES"/>
    <s v="10-FONDO GENERAL"/>
  </r>
  <r>
    <s v="N"/>
    <n v="7124019.9000000004"/>
    <n v="40500000"/>
    <s v="0204-MINISTERIO DE RELACIONES EXTERIORES"/>
    <x v="0"/>
    <x v="0"/>
    <x v="0"/>
    <s v="1-SERVICIOS  GENERALES"/>
    <s v="1.2-Relaciones internacionales"/>
    <s v="1.2.01-Relaciones internacionales desde oficinas en el país"/>
    <s v="01-DISTRITO NACIONAL"/>
    <s v="00-N/A"/>
    <s v="0001-MINISTERIO DE RELACIONES EXTERIORES"/>
    <x v="0"/>
    <s v="2.2-CONTRATACIÓN DE SERVICIOS"/>
    <s v="2.2.9-OTRAS CONTRATACIONES DE SERVICIOS"/>
    <s v="10-FONDO GENERAL"/>
  </r>
  <r>
    <s v="N"/>
    <n v="2879116.65"/>
    <n v="1250000"/>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1-ALIMENTOS Y PRODUCTOS AGROFORESTALES"/>
    <s v="10-FONDO GENERAL"/>
  </r>
  <r>
    <s v="N"/>
    <n v="0"/>
    <n v="1300000"/>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2-TEXTILES Y VESTUARIOS"/>
    <s v="10-FONDO GENERAL"/>
  </r>
  <r>
    <s v="N"/>
    <n v="414013.62"/>
    <n v="5524275"/>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3-PAPEL, CARTÓN E IMPRESOS"/>
    <s v="10-FONDO GENERAL"/>
  </r>
  <r>
    <s v="N"/>
    <n v="7552"/>
    <n v="50000"/>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4-PRODUCTOS FARMACÉUTICOS"/>
    <s v="10-FONDO GENERAL"/>
  </r>
  <r>
    <s v="N"/>
    <n v="0"/>
    <n v="200000"/>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5-CUERO, CAUCHO Y PLÁSTICO"/>
    <s v="10-FONDO GENERAL"/>
  </r>
  <r>
    <s v="N"/>
    <n v="132104.64000000001"/>
    <n v="950000"/>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6-PRODUCTOS DE MINERALES, METÁLICOS Y NO METÁLICOS"/>
    <s v="10-FONDO GENERAL"/>
  </r>
  <r>
    <s v="N"/>
    <n v="31950439.280000001"/>
    <n v="103595911"/>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7-COMBUSTIBLES, LUBRICANTES, PRODUCTOS QUÍMICOS Y CONEXOS"/>
    <s v="10-FONDO GENERAL"/>
  </r>
  <r>
    <s v="N"/>
    <n v="3126164.09"/>
    <n v="37154673"/>
    <s v="0204-MINISTERIO DE RELACIONES EXTERIORES"/>
    <x v="0"/>
    <x v="0"/>
    <x v="0"/>
    <s v="1-SERVICIOS  GENERALES"/>
    <s v="1.2-Relaciones internacionales"/>
    <s v="1.2.01-Relaciones internacionales desde oficinas en el país"/>
    <s v="01-DISTRITO NACIONAL"/>
    <s v="00-N/A"/>
    <s v="0001-MINISTERIO DE RELACIONES EXTERIORES"/>
    <x v="0"/>
    <s v="2.3-MATERIALES Y SUMINISTROS"/>
    <s v="2.3.9-PRODUCTOS Y ÚTILES VARIOS"/>
    <s v="10-FONDO GENERAL"/>
  </r>
  <r>
    <s v="N"/>
    <n v="206468.52"/>
    <n v="0"/>
    <s v="0204-MINISTERIO DE RELACIONES EXTERIORES"/>
    <x v="0"/>
    <x v="0"/>
    <x v="0"/>
    <s v="1-SERVICIOS  GENERALES"/>
    <s v="1.2-Relaciones internacionales"/>
    <s v="1.2.01-Relaciones internacionales desde oficinas en el país"/>
    <s v="01-DISTRITO NACIONAL"/>
    <s v="00-N/A"/>
    <s v="0001-MINISTERIO DE RELACIONES EXTERIORES"/>
    <x v="0"/>
    <s v="2.9-GASTOS FINANCIEROS"/>
    <s v="2.9.5-GASTOS DE INTERESES, RECARGOS MULTAS Y SANCIONES DE IMPUESTOS Y CONTRIBUCIONES SOCIALES"/>
    <s v="10-FONDO GENERAL"/>
  </r>
  <r>
    <s v="N"/>
    <n v="8210000"/>
    <n v="21530600"/>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1-REMUNERACIONES"/>
    <s v="10-FONDO GENERAL"/>
  </r>
  <r>
    <s v="N"/>
    <n v="1272583.3400000001"/>
    <n v="3598000"/>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2-SOBRESUELDOS"/>
    <s v="10-FONDO GENERAL"/>
  </r>
  <r>
    <s v="N"/>
    <n v="0"/>
    <n v="240000"/>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4-GRATIFICACIONES Y BONIFICACIONES"/>
    <s v="10-FONDO GENERAL"/>
  </r>
  <r>
    <s v="N"/>
    <n v="1246229.46"/>
    <n v="2891889"/>
    <s v="0204-MINISTERIO DE RELACIONES EXTERIORES"/>
    <x v="0"/>
    <x v="0"/>
    <x v="0"/>
    <s v="1-SERVICIOS  GENERALES"/>
    <s v="1.2-Relaciones internacionales"/>
    <s v="1.2.01-Relaciones internacionales desde oficinas en el país"/>
    <s v="01-DISTRITO NACIONAL"/>
    <s v="00-N/A"/>
    <s v="0005-COMISION NACIONAL DE NEGOCIACIONES  COMERCIALES (CNNC)"/>
    <x v="0"/>
    <s v="2.1-REMUNERACIONES Y CONTRIBUCIONES"/>
    <s v="2.1.5-CONTRIBUCIONES A LA SEGURIDAD SOCIAL"/>
    <s v="10-FONDO GENERAL"/>
  </r>
  <r>
    <s v="N"/>
    <n v="478978.8"/>
    <n v="1360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1-SERVICIOS BÁSICOS"/>
    <s v="10-FONDO GENERAL"/>
  </r>
  <r>
    <s v="N"/>
    <n v="0"/>
    <n v="120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2-PUBLICIDAD, IMPRESIÓN Y ENCUADERNACIÓN"/>
    <s v="10-FONDO GENERAL"/>
  </r>
  <r>
    <s v="N"/>
    <n v="0"/>
    <n v="1500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3-VIÁTICOS"/>
    <s v="10-FONDO GENERAL"/>
  </r>
  <r>
    <s v="N"/>
    <n v="0"/>
    <n v="1005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4-TRANSPORTE Y ALMACENAJE"/>
    <s v="10-FONDO GENERAL"/>
  </r>
  <r>
    <s v="N"/>
    <n v="0"/>
    <n v="450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5-ALQUILERES Y RENTAS"/>
    <s v="10-FONDO GENERAL"/>
  </r>
  <r>
    <s v="N"/>
    <n v="55199"/>
    <n v="386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6-SEGUROS"/>
    <s v="10-FONDO GENERAL"/>
  </r>
  <r>
    <s v="N"/>
    <n v="68191.56"/>
    <n v="750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7-SERVICIOS DE CONSERVACIÓN, REPARACIONES MENORES E INSTALACIONES TEMPORALES"/>
    <s v="10-FONDO GENERAL"/>
  </r>
  <r>
    <s v="N"/>
    <n v="0"/>
    <n v="2504499"/>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8-OTROS SERVICIOS NO INCLUIDOS EN CONCEPTOS ANTERIORES"/>
    <s v="10-FONDO GENERAL"/>
  </r>
  <r>
    <s v="N"/>
    <n v="0"/>
    <n v="1050000"/>
    <s v="0204-MINISTERIO DE RELACIONES EXTERIORES"/>
    <x v="0"/>
    <x v="0"/>
    <x v="0"/>
    <s v="1-SERVICIOS  GENERALES"/>
    <s v="1.2-Relaciones internacionales"/>
    <s v="1.2.01-Relaciones internacionales desde oficinas en el país"/>
    <s v="01-DISTRITO NACIONAL"/>
    <s v="00-N/A"/>
    <s v="0005-COMISION NACIONAL DE NEGOCIACIONES  COMERCIALES (CNNC)"/>
    <x v="0"/>
    <s v="2.2-CONTRATACIÓN DE SERVICIOS"/>
    <s v="2.2.9-OTRAS CONTRATACIONES DE SERVICIOS"/>
    <s v="10-FONDO GENERAL"/>
  </r>
  <r>
    <s v="N"/>
    <n v="47929.760000000002"/>
    <n v="325000"/>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1-ALIMENTOS Y PRODUCTOS AGROFORESTALES"/>
    <s v="10-FONDO GENERAL"/>
  </r>
  <r>
    <s v="N"/>
    <n v="0"/>
    <n v="550000"/>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2-TEXTILES Y VESTUARIOS"/>
    <s v="10-FONDO GENERAL"/>
  </r>
  <r>
    <s v="N"/>
    <n v="42686.15"/>
    <n v="300000"/>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3-PAPEL, CARTÓN E IMPRESOS"/>
    <s v="10-FONDO GENERAL"/>
  </r>
  <r>
    <s v="N"/>
    <n v="0"/>
    <n v="100000"/>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5-CUERO, CAUCHO Y PLÁSTICO"/>
    <s v="10-FONDO GENERAL"/>
  </r>
  <r>
    <s v="N"/>
    <n v="808500"/>
    <n v="3349000"/>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7-COMBUSTIBLES, LUBRICANTES, PRODUCTOS QUÍMICOS Y CONEXOS"/>
    <s v="10-FONDO GENERAL"/>
  </r>
  <r>
    <s v="N"/>
    <n v="144908.32"/>
    <n v="1075000"/>
    <s v="0204-MINISTERIO DE RELACIONES EXTERIORES"/>
    <x v="0"/>
    <x v="0"/>
    <x v="0"/>
    <s v="1-SERVICIOS  GENERALES"/>
    <s v="1.2-Relaciones internacionales"/>
    <s v="1.2.01-Relaciones internacionales desde oficinas en el país"/>
    <s v="01-DISTRITO NACIONAL"/>
    <s v="00-N/A"/>
    <s v="0005-COMISION NACIONAL DE NEGOCIACIONES  COMERCIALES (CNNC)"/>
    <x v="0"/>
    <s v="2.3-MATERIALES Y SUMINISTROS"/>
    <s v="2.3.9-PRODUCTOS Y ÚTILES VARIOS"/>
    <s v="10-FONDO GENERAL"/>
  </r>
  <r>
    <s v="N"/>
    <n v="173017514.94"/>
    <n v="575851405"/>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1-REMUNERACIONES"/>
    <s v="10-FONDO GENERAL"/>
  </r>
  <r>
    <s v="N"/>
    <n v="16709011.460000001"/>
    <n v="142108197"/>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2-SOBRESUELDOS"/>
    <s v="10-FONDO GENERAL"/>
  </r>
  <r>
    <s v="N"/>
    <n v="0"/>
    <n v="468000"/>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3-DIETAS Y GASTOS DE REPRESENTACIÓN"/>
    <s v="10-FONDO GENERAL"/>
  </r>
  <r>
    <s v="N"/>
    <n v="0"/>
    <n v="10000000"/>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4-GRATIFICACIONES Y BONIFICACIONES"/>
    <s v="10-FONDO GENERAL"/>
  </r>
  <r>
    <s v="N"/>
    <n v="25883807.949999999"/>
    <n v="81250968"/>
    <s v="0204-MINISTERIO DE RELACIONES EXTERIORES"/>
    <x v="0"/>
    <x v="0"/>
    <x v="0"/>
    <s v="1-SERVICIOS  GENERALES"/>
    <s v="1.2-Relaciones internacionales"/>
    <s v="1.2.01-Relaciones internacionales desde oficinas en el país"/>
    <s v="99-MULTIPROVINCIAL"/>
    <s v="00-N/A"/>
    <s v="0002-DIRECCION GENERAL DE PASAPORTES"/>
    <x v="0"/>
    <s v="2.1-REMUNERACIONES Y CONTRIBUCIONES"/>
    <s v="2.1.5-CONTRIBUCIONES A LA SEGURIDAD SOCIAL"/>
    <s v="10-FONDO GENERAL"/>
  </r>
  <r>
    <s v="N"/>
    <n v="28318436.199999999"/>
    <n v="115058882"/>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1-SERVICIOS BÁSICOS"/>
    <s v="10-FONDO GENERAL"/>
  </r>
  <r>
    <s v="N"/>
    <n v="0"/>
    <n v="66099738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2-PUBLICIDAD, IMPRESIÓN Y ENCUADERNACIÓN"/>
    <s v="10-FONDO GENERAL"/>
  </r>
  <r>
    <s v="N"/>
    <n v="2517942.54"/>
    <n v="17170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2-PUBLICIDAD, IMPRESIÓN Y ENCUADERNACIÓN"/>
    <s v="20-FONDOS CON DESTINO ESPECÍFICO"/>
  </r>
  <r>
    <s v="N"/>
    <n v="1830874.88"/>
    <n v="1812867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3-VIÁTICOS"/>
    <s v="10-FONDO GENERAL"/>
  </r>
  <r>
    <s v="N"/>
    <n v="0"/>
    <n v="1500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3-VIÁTICOS"/>
    <s v="20-FONDOS CON DESTINO ESPECÍFICO"/>
  </r>
  <r>
    <s v="N"/>
    <n v="787454.44"/>
    <n v="550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4-TRANSPORTE Y ALMACENAJE"/>
    <s v="20-FONDOS CON DESTINO ESPECÍFICO"/>
  </r>
  <r>
    <s v="N"/>
    <n v="38224028.920000002"/>
    <n v="14160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5-ALQUILERES Y RENTAS"/>
    <s v="10-FONDO GENERAL"/>
  </r>
  <r>
    <s v="N"/>
    <n v="1588307.2"/>
    <n v="1645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5-ALQUILERES Y RENTAS"/>
    <s v="20-FONDOS CON DESTINO ESPECÍFICO"/>
  </r>
  <r>
    <s v="N"/>
    <n v="8279673.1399999997"/>
    <n v="5946461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6-SEGUROS"/>
    <s v="10-FONDO GENERAL"/>
  </r>
  <r>
    <s v="N"/>
    <n v="1909982.45"/>
    <n v="2278539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6-SEGUROS"/>
    <s v="20-FONDOS CON DESTINO ESPECÍFICO"/>
  </r>
  <r>
    <s v="N"/>
    <n v="4235432.01"/>
    <n v="2305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7-SERVICIOS DE CONSERVACIÓN, REPARACIONES MENORES E INSTALACIONES TEMPORALES"/>
    <s v="20-FONDOS CON DESTINO ESPECÍFICO"/>
  </r>
  <r>
    <s v="N"/>
    <n v="0"/>
    <n v="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8-OTROS SERVICIOS NO INCLUIDOS EN CONCEPTOS ANTERIORES"/>
    <s v="10-FONDO GENERAL"/>
  </r>
  <r>
    <s v="N"/>
    <n v="2495965.0099999998"/>
    <n v="4816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8-OTROS SERVICIOS NO INCLUIDOS EN CONCEPTOS ANTERIORES"/>
    <s v="20-FONDOS CON DESTINO ESPECÍFICO"/>
  </r>
  <r>
    <s v="N"/>
    <n v="24547603.390000001"/>
    <n v="90500000"/>
    <s v="0204-MINISTERIO DE RELACIONES EXTERIORES"/>
    <x v="0"/>
    <x v="0"/>
    <x v="0"/>
    <s v="1-SERVICIOS  GENERALES"/>
    <s v="1.2-Relaciones internacionales"/>
    <s v="1.2.01-Relaciones internacionales desde oficinas en el país"/>
    <s v="99-MULTIPROVINCIAL"/>
    <s v="00-N/A"/>
    <s v="0002-DIRECCION GENERAL DE PASAPORTES"/>
    <x v="0"/>
    <s v="2.2-CONTRATACIÓN DE SERVICIOS"/>
    <s v="2.2.9-OTRAS CONTRATACIONES DE SERVICIOS"/>
    <s v="20-FONDOS CON DESTINO ESPECÍFICO"/>
  </r>
  <r>
    <s v="N"/>
    <n v="140195"/>
    <n v="560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1-ALIMENTOS Y PRODUCTOS AGROFORESTALES"/>
    <s v="20-FONDOS CON DESTINO ESPECÍFICO"/>
  </r>
  <r>
    <s v="N"/>
    <n v="0"/>
    <n v="685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2-TEXTILES Y VESTUARIOS"/>
    <s v="20-FONDOS CON DESTINO ESPECÍFICO"/>
  </r>
  <r>
    <s v="N"/>
    <n v="0"/>
    <n v="50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3-PAPEL, CARTÓN E IMPRESOS"/>
    <s v="10-FONDO GENERAL"/>
  </r>
  <r>
    <s v="N"/>
    <n v="1216816"/>
    <n v="225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3-PAPEL, CARTÓN E IMPRESOS"/>
    <s v="20-FONDOS CON DESTINO ESPECÍFICO"/>
  </r>
  <r>
    <s v="N"/>
    <n v="0"/>
    <n v="50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4-PRODUCTOS FARMACÉUTICOS"/>
    <s v="20-FONDOS CON DESTINO ESPECÍFICO"/>
  </r>
  <r>
    <s v="N"/>
    <n v="94659.43"/>
    <n v="1315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5-CUERO, CAUCHO Y PLÁSTICO"/>
    <s v="20-FONDOS CON DESTINO ESPECÍFICO"/>
  </r>
  <r>
    <s v="N"/>
    <n v="10336.799999999999"/>
    <n v="62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6-PRODUCTOS DE MINERALES, METÁLICOS Y NO METÁLICOS"/>
    <s v="20-FONDOS CON DESTINO ESPECÍFICO"/>
  </r>
  <r>
    <s v="N"/>
    <n v="4200000"/>
    <n v="1400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7-COMBUSTIBLES, LUBRICANTES, PRODUCTOS QUÍMICOS Y CONEXOS"/>
    <s v="10-FONDO GENERAL"/>
  </r>
  <r>
    <s v="N"/>
    <n v="414379.42"/>
    <n v="2355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7-COMBUSTIBLES, LUBRICANTES, PRODUCTOS QUÍMICOS Y CONEXOS"/>
    <s v="20-FONDOS CON DESTINO ESPECÍFICO"/>
  </r>
  <r>
    <s v="N"/>
    <n v="9759225.1500000004"/>
    <n v="43450000"/>
    <s v="0204-MINISTERIO DE RELACIONES EXTERIORES"/>
    <x v="0"/>
    <x v="0"/>
    <x v="0"/>
    <s v="1-SERVICIOS  GENERALES"/>
    <s v="1.2-Relaciones internacionales"/>
    <s v="1.2.01-Relaciones internacionales desde oficinas en el país"/>
    <s v="99-MULTIPROVINCIAL"/>
    <s v="00-N/A"/>
    <s v="0002-DIRECCION GENERAL DE PASAPORTES"/>
    <x v="0"/>
    <s v="2.3-MATERIALES Y SUMINISTROS"/>
    <s v="2.3.9-PRODUCTOS Y ÚTILES VARIOS"/>
    <s v="20-FONDOS CON DESTINO ESPECÍFICO"/>
  </r>
  <r>
    <s v="N"/>
    <n v="9446976.4700000007"/>
    <n v="30782400"/>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1-REMUNERACIONES"/>
    <s v="10-FONDO GENERAL"/>
  </r>
  <r>
    <s v="N"/>
    <n v="1573000"/>
    <n v="6384800"/>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2-SOBRESUELDOS"/>
    <s v="10-FONDO GENERAL"/>
  </r>
  <r>
    <s v="N"/>
    <n v="0"/>
    <n v="410000"/>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4-GRATIFICACIONES Y BONIFICACIONES"/>
    <s v="10-FONDO GENERAL"/>
  </r>
  <r>
    <s v="N"/>
    <n v="1375959.6"/>
    <n v="4203048"/>
    <s v="0204-MINISTERIO DE RELACIONES EXTERIORES"/>
    <x v="0"/>
    <x v="0"/>
    <x v="0"/>
    <s v="1-SERVICIOS  GENERALES"/>
    <s v="1.2-Relaciones internacionales"/>
    <s v="1.2.01-Relaciones internacionales desde oficinas en el país"/>
    <s v="99-MULTIPROVINCIAL"/>
    <s v="00-N/A"/>
    <s v="0004-CONSEJO NACIONAL DE FRONTERAS"/>
    <x v="0"/>
    <s v="2.1-REMUNERACIONES Y CONTRIBUCIONES"/>
    <s v="2.1.5-CONTRIBUCIONES A LA SEGURIDAD SOCIAL"/>
    <s v="10-FONDO GENERAL"/>
  </r>
  <r>
    <s v="N"/>
    <n v="522495.54"/>
    <n v="126000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1-SERVICIOS BÁSICOS"/>
    <s v="10-FONDO GENERAL"/>
  </r>
  <r>
    <s v="N"/>
    <n v="0"/>
    <n v="5000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2-PUBLICIDAD, IMPRESIÓN Y ENCUADERNACIÓN"/>
    <s v="10-FONDO GENERAL"/>
  </r>
  <r>
    <s v="N"/>
    <n v="930700"/>
    <n v="200000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3-VIÁTICOS"/>
    <s v="10-FONDO GENERAL"/>
  </r>
  <r>
    <s v="N"/>
    <n v="0"/>
    <n v="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4-TRANSPORTE Y ALMACENAJE"/>
    <s v="10-FONDO GENERAL"/>
  </r>
  <r>
    <s v="N"/>
    <n v="246450"/>
    <n v="60000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5-ALQUILERES Y RENTAS"/>
    <s v="10-FONDO GENERAL"/>
  </r>
  <r>
    <s v="N"/>
    <n v="0"/>
    <n v="12000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6-SEGUROS"/>
    <s v="10-FONDO GENERAL"/>
  </r>
  <r>
    <s v="N"/>
    <n v="0"/>
    <n v="38500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7-SERVICIOS DE CONSERVACIÓN, REPARACIONES MENORES E INSTALACIONES TEMPORALES"/>
    <s v="10-FONDO GENERAL"/>
  </r>
  <r>
    <s v="N"/>
    <n v="0"/>
    <n v="500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8-OTROS SERVICIOS NO INCLUIDOS EN CONCEPTOS ANTERIORES"/>
    <s v="10-FONDO GENERAL"/>
  </r>
  <r>
    <s v="N"/>
    <n v="0"/>
    <n v="0"/>
    <s v="0204-MINISTERIO DE RELACIONES EXTERIORES"/>
    <x v="0"/>
    <x v="0"/>
    <x v="0"/>
    <s v="1-SERVICIOS  GENERALES"/>
    <s v="1.2-Relaciones internacionales"/>
    <s v="1.2.01-Relaciones internacionales desde oficinas en el país"/>
    <s v="99-MULTIPROVINCIAL"/>
    <s v="00-N/A"/>
    <s v="0004-CONSEJO NACIONAL DE FRONTERAS"/>
    <x v="0"/>
    <s v="2.2-CONTRATACIÓN DE SERVICIOS"/>
    <s v="2.2.9-OTRAS CONTRATACIONES DE SERVICIOS"/>
    <s v="10-FONDO GENERAL"/>
  </r>
  <r>
    <s v="N"/>
    <n v="30090"/>
    <n v="100000"/>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1-ALIMENTOS Y PRODUCTOS AGROFORESTALES"/>
    <s v="10-FONDO GENERAL"/>
  </r>
  <r>
    <s v="N"/>
    <n v="0"/>
    <n v="0"/>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2-TEXTILES Y VESTUARIOS"/>
    <s v="10-FONDO GENERAL"/>
  </r>
  <r>
    <s v="N"/>
    <n v="0"/>
    <n v="50000"/>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3-PAPEL, CARTÓN E IMPRESOS"/>
    <s v="10-FONDO GENERAL"/>
  </r>
  <r>
    <s v="N"/>
    <n v="0"/>
    <n v="52000"/>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5-CUERO, CAUCHO Y PLÁSTICO"/>
    <s v="10-FONDO GENERAL"/>
  </r>
  <r>
    <s v="N"/>
    <n v="0"/>
    <n v="4800000"/>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7-COMBUSTIBLES, LUBRICANTES, PRODUCTOS QUÍMICOS Y CONEXOS"/>
    <s v="10-FONDO GENERAL"/>
  </r>
  <r>
    <s v="N"/>
    <n v="0"/>
    <n v="2335211"/>
    <s v="0204-MINISTERIO DE RELACIONES EXTERIORES"/>
    <x v="0"/>
    <x v="0"/>
    <x v="0"/>
    <s v="1-SERVICIOS  GENERALES"/>
    <s v="1.2-Relaciones internacionales"/>
    <s v="1.2.01-Relaciones internacionales desde oficinas en el país"/>
    <s v="99-MULTIPROVINCIAL"/>
    <s v="00-N/A"/>
    <s v="0004-CONSEJO NACIONAL DE FRONTERAS"/>
    <x v="0"/>
    <s v="2.3-MATERIALES Y SUMINISTROS"/>
    <s v="2.3.9-PRODUCTOS Y ÚTILES VARIOS"/>
    <s v="10-FONDO GENERAL"/>
  </r>
  <r>
    <s v="N"/>
    <n v="0"/>
    <n v="0"/>
    <s v="0204-MINISTERIO DE RELACIONES EXTERIORES"/>
    <x v="0"/>
    <x v="0"/>
    <x v="0"/>
    <s v="1-SERVICIOS  GENERALES"/>
    <s v="1.2-Relaciones internacionales"/>
    <s v="1.2.01-Relaciones internacionales desde oficinas en el país"/>
    <s v="99-MULTIPROVINCIAL"/>
    <s v="00-N/A"/>
    <s v="0004-CONSEJO NACIONAL DE FRONTERAS"/>
    <x v="0"/>
    <s v="2.9-GASTOS FINANCIEROS"/>
    <s v="2.9.5-GASTOS DE INTERESES, RECARGOS MULTAS Y SANCIONES DE IMPUESTOS Y CONTRIBUCIONES SOCIALES"/>
    <s v="10-FONDO GENERAL"/>
  </r>
  <r>
    <s v="N"/>
    <n v="670331904.32000005"/>
    <n v="2666389759"/>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1-REMUNERACIONES"/>
    <s v="10-FONDO GENERAL"/>
  </r>
  <r>
    <s v="N"/>
    <n v="562262742.36000001"/>
    <n v="1715231621"/>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2-SOBRESUELDOS"/>
    <s v="10-FONDO GENERAL"/>
  </r>
  <r>
    <s v="N"/>
    <n v="381405.52"/>
    <n v="2370000"/>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3-DIETAS Y GASTOS DE REPRESENTACIÓN"/>
    <s v="10-FONDO GENERAL"/>
  </r>
  <r>
    <s v="N"/>
    <n v="98335173.819999993"/>
    <n v="280758620"/>
    <s v="0204-MINISTERIO DE RELACIONES EXTERIORES"/>
    <x v="0"/>
    <x v="0"/>
    <x v="0"/>
    <s v="1-SERVICIOS  GENERALES"/>
    <s v="1.2-Relaciones internacionales"/>
    <s v="1.2.02-Relaciones internacionales desde oficinas en el exterior"/>
    <s v="99-MULTIPROVINCIAL"/>
    <s v="00-N/A"/>
    <s v="0001-MINISTERIO DE RELACIONES EXTERIORES"/>
    <x v="0"/>
    <s v="2.1-REMUNERACIONES Y CONTRIBUCIONES"/>
    <s v="2.1.5-CONTRIBUCIONES A LA SEGURIDAD SOCIAL"/>
    <s v="10-FONDO GENERAL"/>
  </r>
  <r>
    <s v="N"/>
    <n v="364201914.20999998"/>
    <n v="1049193700"/>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3-VIÁTICOS"/>
    <s v="10-FONDO GENERAL"/>
  </r>
  <r>
    <s v="N"/>
    <n v="5705494.3600000003"/>
    <n v="15307300"/>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4-TRANSPORTE Y ALMACENAJE"/>
    <s v="10-FONDO GENERAL"/>
  </r>
  <r>
    <s v="N"/>
    <n v="599036892.00999999"/>
    <n v="1702209954"/>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5-ALQUILERES Y RENTAS"/>
    <s v="10-FONDO GENERAL"/>
  </r>
  <r>
    <s v="N"/>
    <n v="127229913.18000001"/>
    <n v="542489012"/>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6-SEGUROS"/>
    <s v="10-FONDO GENERAL"/>
  </r>
  <r>
    <s v="N"/>
    <n v="3881052.6"/>
    <n v="21909411"/>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8-OTROS SERVICIOS NO INCLUIDOS EN CONCEPTOS ANTERIORES"/>
    <s v="10-FONDO GENERAL"/>
  </r>
  <r>
    <s v="N"/>
    <n v="0"/>
    <n v="50000"/>
    <s v="0204-MINISTERIO DE RELACIONES EXTERIORES"/>
    <x v="0"/>
    <x v="0"/>
    <x v="0"/>
    <s v="1-SERVICIOS  GENERALES"/>
    <s v="1.2-Relaciones internacionales"/>
    <s v="1.2.02-Relaciones internacionales desde oficinas en el exterior"/>
    <s v="99-MULTIPROVINCIAL"/>
    <s v="00-N/A"/>
    <s v="0001-MINISTERIO DE RELACIONES EXTERIORES"/>
    <x v="0"/>
    <s v="2.2-CONTRATACIÓN DE SERVICIOS"/>
    <s v="2.2.9-OTRAS CONTRATACIONES DE SERVICIOS"/>
    <s v="10-FONDO GENERAL"/>
  </r>
  <r>
    <s v="N"/>
    <n v="433146938.93000001"/>
    <n v="1306854062"/>
    <s v="0204-MINISTERIO DE RELACIONES EXTERIORES"/>
    <x v="0"/>
    <x v="0"/>
    <x v="0"/>
    <s v="1-SERVICIOS  GENERALES"/>
    <s v="1.2-Relaciones internacionales"/>
    <s v="1.2.02-Relaciones internacionales desde oficinas en el exterior"/>
    <s v="99-MULTIPROVINCIAL"/>
    <s v="00-N/A"/>
    <s v="0001-MINISTERIO DE RELACIONES EXTERIORES"/>
    <x v="0"/>
    <s v="2.3-MATERIALES Y SUMINISTROS"/>
    <s v="2.3.3-PAPEL, CARTÓN E IMPRESOS"/>
    <s v="10-FONDO GENERAL"/>
  </r>
  <r>
    <s v="N"/>
    <n v="0"/>
    <n v="190252169"/>
    <s v="0204-MINISTERIO DE RELACIONES EXTERIORES"/>
    <x v="0"/>
    <x v="0"/>
    <x v="0"/>
    <s v="1-SERVICIOS  GENERALES"/>
    <s v="1.2-Relaciones internacionales"/>
    <s v="1.2.02-Relaciones internacionales desde oficinas en el exterior"/>
    <s v="99-MULTIPROVINCIAL"/>
    <s v="00-N/A"/>
    <s v="0001-MINISTERIO DE RELACIONES EXTERIORES"/>
    <x v="0"/>
    <s v="2.3-MATERIALES Y SUMINISTROS"/>
    <s v="2.3.9-PRODUCTOS Y ÚTILES VARIOS"/>
    <s v="10-FONDO GENERAL"/>
  </r>
  <r>
    <s v="N"/>
    <n v="27377890.219999999"/>
    <n v="100340142"/>
    <s v="0204-MINISTERIO DE RELACIONES EXTERIORES"/>
    <x v="0"/>
    <x v="0"/>
    <x v="0"/>
    <s v="4-SERVICIOS SOCIALES"/>
    <s v="4.4-Educación"/>
    <s v="4.4.04-Educación superior"/>
    <s v="01-DISTRITO NACIONAL"/>
    <s v="00-N/A"/>
    <s v="0003-INSTITUTO DE EDUCACION SUPERIOR"/>
    <x v="0"/>
    <s v="2.1-REMUNERACIONES Y CONTRIBUCIONES"/>
    <s v="2.1.1-REMUNERACIONES"/>
    <s v="10-FONDO GENERAL"/>
  </r>
  <r>
    <s v="N"/>
    <n v="6873202.8499999996"/>
    <n v="17385200"/>
    <s v="0204-MINISTERIO DE RELACIONES EXTERIORES"/>
    <x v="0"/>
    <x v="0"/>
    <x v="0"/>
    <s v="4-SERVICIOS SOCIALES"/>
    <s v="4.4-Educación"/>
    <s v="4.4.04-Educación superior"/>
    <s v="01-DISTRITO NACIONAL"/>
    <s v="00-N/A"/>
    <s v="0003-INSTITUTO DE EDUCACION SUPERIOR"/>
    <x v="0"/>
    <s v="2.1-REMUNERACIONES Y CONTRIBUCIONES"/>
    <s v="2.1.2-SOBRESUELDOS"/>
    <s v="10-FONDO GENERAL"/>
  </r>
  <r>
    <s v="N"/>
    <n v="128771.04"/>
    <n v="468000"/>
    <s v="0204-MINISTERIO DE RELACIONES EXTERIORES"/>
    <x v="0"/>
    <x v="0"/>
    <x v="0"/>
    <s v="4-SERVICIOS SOCIALES"/>
    <s v="4.4-Educación"/>
    <s v="4.4.04-Educación superior"/>
    <s v="01-DISTRITO NACIONAL"/>
    <s v="00-N/A"/>
    <s v="0003-INSTITUTO DE EDUCACION SUPERIOR"/>
    <x v="0"/>
    <s v="2.1-REMUNERACIONES Y CONTRIBUCIONES"/>
    <s v="2.1.3-DIETAS Y GASTOS DE REPRESENTACIÓN"/>
    <s v="10-FONDO GENERAL"/>
  </r>
  <r>
    <s v="N"/>
    <n v="0"/>
    <n v="700000"/>
    <s v="0204-MINISTERIO DE RELACIONES EXTERIORES"/>
    <x v="0"/>
    <x v="0"/>
    <x v="0"/>
    <s v="4-SERVICIOS SOCIALES"/>
    <s v="4.4-Educación"/>
    <s v="4.4.04-Educación superior"/>
    <s v="01-DISTRITO NACIONAL"/>
    <s v="00-N/A"/>
    <s v="0003-INSTITUTO DE EDUCACION SUPERIOR"/>
    <x v="0"/>
    <s v="2.1-REMUNERACIONES Y CONTRIBUCIONES"/>
    <s v="2.1.4-GRATIFICACIONES Y BONIFICACIONES"/>
    <s v="10-FONDO GENERAL"/>
  </r>
  <r>
    <s v="N"/>
    <n v="4103608.1"/>
    <n v="14974708"/>
    <s v="0204-MINISTERIO DE RELACIONES EXTERIORES"/>
    <x v="0"/>
    <x v="0"/>
    <x v="0"/>
    <s v="4-SERVICIOS SOCIALES"/>
    <s v="4.4-Educación"/>
    <s v="4.4.04-Educación superior"/>
    <s v="01-DISTRITO NACIONAL"/>
    <s v="00-N/A"/>
    <s v="0003-INSTITUTO DE EDUCACION SUPERIOR"/>
    <x v="0"/>
    <s v="2.1-REMUNERACIONES Y CONTRIBUCIONES"/>
    <s v="2.1.5-CONTRIBUCIONES A LA SEGURIDAD SOCIAL"/>
    <s v="10-FONDO GENERAL"/>
  </r>
  <r>
    <s v="N"/>
    <n v="2575601.17"/>
    <n v="9310000"/>
    <s v="0204-MINISTERIO DE RELACIONES EXTERIORES"/>
    <x v="0"/>
    <x v="0"/>
    <x v="0"/>
    <s v="4-SERVICIOS SOCIALES"/>
    <s v="4.4-Educación"/>
    <s v="4.4.04-Educación superior"/>
    <s v="01-DISTRITO NACIONAL"/>
    <s v="00-N/A"/>
    <s v="0003-INSTITUTO DE EDUCACION SUPERIOR"/>
    <x v="0"/>
    <s v="2.2-CONTRATACIÓN DE SERVICIOS"/>
    <s v="2.2.1-SERVICIOS BÁSICOS"/>
    <s v="10-FONDO GENERAL"/>
  </r>
  <r>
    <s v="N"/>
    <n v="49055.13"/>
    <n v="1200760"/>
    <s v="0204-MINISTERIO DE RELACIONES EXTERIORES"/>
    <x v="0"/>
    <x v="0"/>
    <x v="0"/>
    <s v="4-SERVICIOS SOCIALES"/>
    <s v="4.4-Educación"/>
    <s v="4.4.04-Educación superior"/>
    <s v="01-DISTRITO NACIONAL"/>
    <s v="00-N/A"/>
    <s v="0003-INSTITUTO DE EDUCACION SUPERIOR"/>
    <x v="0"/>
    <s v="2.2-CONTRATACIÓN DE SERVICIOS"/>
    <s v="2.2.2-PUBLICIDAD, IMPRESIÓN Y ENCUADERNACIÓN"/>
    <s v="10-FONDO GENERAL"/>
  </r>
  <r>
    <s v="N"/>
    <n v="0"/>
    <n v="0"/>
    <s v="0204-MINISTERIO DE RELACIONES EXTERIORES"/>
    <x v="0"/>
    <x v="0"/>
    <x v="0"/>
    <s v="4-SERVICIOS SOCIALES"/>
    <s v="4.4-Educación"/>
    <s v="4.4.04-Educación superior"/>
    <s v="01-DISTRITO NACIONAL"/>
    <s v="00-N/A"/>
    <s v="0003-INSTITUTO DE EDUCACION SUPERIOR"/>
    <x v="0"/>
    <s v="2.2-CONTRATACIÓN DE SERVICIOS"/>
    <s v="2.2.2-PUBLICIDAD, IMPRESIÓN Y ENCUADERNACIÓN"/>
    <s v="20-FONDOS CON DESTINO ESPECÍFICO"/>
  </r>
  <r>
    <s v="N"/>
    <n v="313478"/>
    <n v="400000"/>
    <s v="0204-MINISTERIO DE RELACIONES EXTERIORES"/>
    <x v="0"/>
    <x v="0"/>
    <x v="0"/>
    <s v="4-SERVICIOS SOCIALES"/>
    <s v="4.4-Educación"/>
    <s v="4.4.04-Educación superior"/>
    <s v="01-DISTRITO NACIONAL"/>
    <s v="00-N/A"/>
    <s v="0003-INSTITUTO DE EDUCACION SUPERIOR"/>
    <x v="0"/>
    <s v="2.2-CONTRATACIÓN DE SERVICIOS"/>
    <s v="2.2.3-VIÁTICOS"/>
    <s v="10-FONDO GENERAL"/>
  </r>
  <r>
    <s v="N"/>
    <n v="16000"/>
    <n v="223071"/>
    <s v="0204-MINISTERIO DE RELACIONES EXTERIORES"/>
    <x v="0"/>
    <x v="0"/>
    <x v="0"/>
    <s v="4-SERVICIOS SOCIALES"/>
    <s v="4.4-Educación"/>
    <s v="4.4.04-Educación superior"/>
    <s v="01-DISTRITO NACIONAL"/>
    <s v="00-N/A"/>
    <s v="0003-INSTITUTO DE EDUCACION SUPERIOR"/>
    <x v="0"/>
    <s v="2.2-CONTRATACIÓN DE SERVICIOS"/>
    <s v="2.2.4-TRANSPORTE Y ALMACENAJE"/>
    <s v="10-FONDO GENERAL"/>
  </r>
  <r>
    <s v="N"/>
    <n v="201788.09"/>
    <n v="0"/>
    <s v="0204-MINISTERIO DE RELACIONES EXTERIORES"/>
    <x v="0"/>
    <x v="0"/>
    <x v="0"/>
    <s v="4-SERVICIOS SOCIALES"/>
    <s v="4.4-Educación"/>
    <s v="4.4.04-Educación superior"/>
    <s v="01-DISTRITO NACIONAL"/>
    <s v="00-N/A"/>
    <s v="0003-INSTITUTO DE EDUCACION SUPERIOR"/>
    <x v="0"/>
    <s v="2.2-CONTRATACIÓN DE SERVICIOS"/>
    <s v="2.2.4-TRANSPORTE Y ALMACENAJE"/>
    <s v="20-FONDOS CON DESTINO ESPECÍFICO"/>
  </r>
  <r>
    <s v="N"/>
    <n v="1615382.7"/>
    <n v="3144777"/>
    <s v="0204-MINISTERIO DE RELACIONES EXTERIORES"/>
    <x v="0"/>
    <x v="0"/>
    <x v="0"/>
    <s v="4-SERVICIOS SOCIALES"/>
    <s v="4.4-Educación"/>
    <s v="4.4.04-Educación superior"/>
    <s v="01-DISTRITO NACIONAL"/>
    <s v="00-N/A"/>
    <s v="0003-INSTITUTO DE EDUCACION SUPERIOR"/>
    <x v="0"/>
    <s v="2.2-CONTRATACIÓN DE SERVICIOS"/>
    <s v="2.2.5-ALQUILERES Y RENTAS"/>
    <s v="10-FONDO GENERAL"/>
  </r>
  <r>
    <s v="N"/>
    <n v="0"/>
    <n v="0"/>
    <s v="0204-MINISTERIO DE RELACIONES EXTERIORES"/>
    <x v="0"/>
    <x v="0"/>
    <x v="0"/>
    <s v="4-SERVICIOS SOCIALES"/>
    <s v="4.4-Educación"/>
    <s v="4.4.04-Educación superior"/>
    <s v="01-DISTRITO NACIONAL"/>
    <s v="00-N/A"/>
    <s v="0003-INSTITUTO DE EDUCACION SUPERIOR"/>
    <x v="0"/>
    <s v="2.2-CONTRATACIÓN DE SERVICIOS"/>
    <s v="2.2.5-ALQUILERES Y RENTAS"/>
    <s v="20-FONDOS CON DESTINO ESPECÍFICO"/>
  </r>
  <r>
    <s v="N"/>
    <n v="287998.52"/>
    <n v="500000"/>
    <s v="0204-MINISTERIO DE RELACIONES EXTERIORES"/>
    <x v="0"/>
    <x v="0"/>
    <x v="0"/>
    <s v="4-SERVICIOS SOCIALES"/>
    <s v="4.4-Educación"/>
    <s v="4.4.04-Educación superior"/>
    <s v="01-DISTRITO NACIONAL"/>
    <s v="00-N/A"/>
    <s v="0003-INSTITUTO DE EDUCACION SUPERIOR"/>
    <x v="0"/>
    <s v="2.2-CONTRATACIÓN DE SERVICIOS"/>
    <s v="2.2.6-SEGUROS"/>
    <s v="10-FONDO GENERAL"/>
  </r>
  <r>
    <s v="N"/>
    <n v="197780.35"/>
    <n v="1006640"/>
    <s v="0204-MINISTERIO DE RELACIONES EXTERIORES"/>
    <x v="0"/>
    <x v="0"/>
    <x v="0"/>
    <s v="4-SERVICIOS SOCIALES"/>
    <s v="4.4-Educación"/>
    <s v="4.4.04-Educación superior"/>
    <s v="01-DISTRITO NACIONAL"/>
    <s v="00-N/A"/>
    <s v="0003-INSTITUTO DE EDUCACION SUPERIOR"/>
    <x v="0"/>
    <s v="2.2-CONTRATACIÓN DE SERVICIOS"/>
    <s v="2.2.7-SERVICIOS DE CONSERVACIÓN, REPARACIONES MENORES E INSTALACIONES TEMPORALES"/>
    <s v="10-FONDO GENERAL"/>
  </r>
  <r>
    <s v="N"/>
    <n v="0"/>
    <n v="0"/>
    <s v="0204-MINISTERIO DE RELACIONES EXTERIORES"/>
    <x v="0"/>
    <x v="0"/>
    <x v="0"/>
    <s v="4-SERVICIOS SOCIALES"/>
    <s v="4.4-Educación"/>
    <s v="4.4.04-Educación superior"/>
    <s v="01-DISTRITO NACIONAL"/>
    <s v="00-N/A"/>
    <s v="0003-INSTITUTO DE EDUCACION SUPERIOR"/>
    <x v="0"/>
    <s v="2.2-CONTRATACIÓN DE SERVICIOS"/>
    <s v="2.2.7-SERVICIOS DE CONSERVACIÓN, REPARACIONES MENORES E INSTALACIONES TEMPORALES"/>
    <s v="20-FONDOS CON DESTINO ESPECÍFICO"/>
  </r>
  <r>
    <s v="N"/>
    <n v="1612923.86"/>
    <n v="5960000"/>
    <s v="0204-MINISTERIO DE RELACIONES EXTERIORES"/>
    <x v="0"/>
    <x v="0"/>
    <x v="0"/>
    <s v="4-SERVICIOS SOCIALES"/>
    <s v="4.4-Educación"/>
    <s v="4.4.04-Educación superior"/>
    <s v="01-DISTRITO NACIONAL"/>
    <s v="00-N/A"/>
    <s v="0003-INSTITUTO DE EDUCACION SUPERIOR"/>
    <x v="0"/>
    <s v="2.2-CONTRATACIÓN DE SERVICIOS"/>
    <s v="2.2.8-OTROS SERVICIOS NO INCLUIDOS EN CONCEPTOS ANTERIORES"/>
    <s v="10-FONDO GENERAL"/>
  </r>
  <r>
    <s v="N"/>
    <n v="0"/>
    <n v="0"/>
    <s v="0204-MINISTERIO DE RELACIONES EXTERIORES"/>
    <x v="0"/>
    <x v="0"/>
    <x v="0"/>
    <s v="4-SERVICIOS SOCIALES"/>
    <s v="4.4-Educación"/>
    <s v="4.4.04-Educación superior"/>
    <s v="01-DISTRITO NACIONAL"/>
    <s v="00-N/A"/>
    <s v="0003-INSTITUTO DE EDUCACION SUPERIOR"/>
    <x v="0"/>
    <s v="2.2-CONTRATACIÓN DE SERVICIOS"/>
    <s v="2.2.8-OTROS SERVICIOS NO INCLUIDOS EN CONCEPTOS ANTERIORES"/>
    <s v="20-FONDOS CON DESTINO ESPECÍFICO"/>
  </r>
  <r>
    <s v="N"/>
    <n v="607485.96"/>
    <n v="1629477"/>
    <s v="0204-MINISTERIO DE RELACIONES EXTERIORES"/>
    <x v="0"/>
    <x v="0"/>
    <x v="0"/>
    <s v="4-SERVICIOS SOCIALES"/>
    <s v="4.4-Educación"/>
    <s v="4.4.04-Educación superior"/>
    <s v="01-DISTRITO NACIONAL"/>
    <s v="00-N/A"/>
    <s v="0003-INSTITUTO DE EDUCACION SUPERIOR"/>
    <x v="0"/>
    <s v="2.2-CONTRATACIÓN DE SERVICIOS"/>
    <s v="2.2.9-OTRAS CONTRATACIONES DE SERVICIOS"/>
    <s v="10-FONDO GENERAL"/>
  </r>
  <r>
    <s v="N"/>
    <n v="0"/>
    <n v="0"/>
    <s v="0204-MINISTERIO DE RELACIONES EXTERIORES"/>
    <x v="0"/>
    <x v="0"/>
    <x v="0"/>
    <s v="4-SERVICIOS SOCIALES"/>
    <s v="4.4-Educación"/>
    <s v="4.4.04-Educación superior"/>
    <s v="01-DISTRITO NACIONAL"/>
    <s v="00-N/A"/>
    <s v="0003-INSTITUTO DE EDUCACION SUPERIOR"/>
    <x v="0"/>
    <s v="2.2-CONTRATACIÓN DE SERVICIOS"/>
    <s v="2.2.9-OTRAS CONTRATACIONES DE SERVICIOS"/>
    <s v="20-FONDOS CON DESTINO ESPECÍFICO"/>
  </r>
  <r>
    <s v="N"/>
    <n v="134018.82999999999"/>
    <n v="621000"/>
    <s v="0204-MINISTERIO DE RELACIONES EXTERIORES"/>
    <x v="0"/>
    <x v="0"/>
    <x v="0"/>
    <s v="4-SERVICIOS SOCIALES"/>
    <s v="4.4-Educación"/>
    <s v="4.4.04-Educación superior"/>
    <s v="01-DISTRITO NACIONAL"/>
    <s v="00-N/A"/>
    <s v="0003-INSTITUTO DE EDUCACION SUPERIOR"/>
    <x v="0"/>
    <s v="2.3-MATERIALES Y SUMINISTROS"/>
    <s v="2.3.1-ALIMENTOS Y PRODUCTOS AGROFORESTALES"/>
    <s v="10-FONDO GENERAL"/>
  </r>
  <r>
    <s v="N"/>
    <n v="0"/>
    <n v="350000"/>
    <s v="0204-MINISTERIO DE RELACIONES EXTERIORES"/>
    <x v="0"/>
    <x v="0"/>
    <x v="0"/>
    <s v="4-SERVICIOS SOCIALES"/>
    <s v="4.4-Educación"/>
    <s v="4.4.04-Educación superior"/>
    <s v="01-DISTRITO NACIONAL"/>
    <s v="00-N/A"/>
    <s v="0003-INSTITUTO DE EDUCACION SUPERIOR"/>
    <x v="0"/>
    <s v="2.3-MATERIALES Y SUMINISTROS"/>
    <s v="2.3.2-TEXTILES Y VESTUARIOS"/>
    <s v="10-FONDO GENERAL"/>
  </r>
  <r>
    <s v="N"/>
    <n v="22718.31"/>
    <n v="0"/>
    <s v="0204-MINISTERIO DE RELACIONES EXTERIORES"/>
    <x v="0"/>
    <x v="0"/>
    <x v="0"/>
    <s v="4-SERVICIOS SOCIALES"/>
    <s v="4.4-Educación"/>
    <s v="4.4.04-Educación superior"/>
    <s v="01-DISTRITO NACIONAL"/>
    <s v="00-N/A"/>
    <s v="0003-INSTITUTO DE EDUCACION SUPERIOR"/>
    <x v="0"/>
    <s v="2.3-MATERIALES Y SUMINISTROS"/>
    <s v="2.3.2-TEXTILES Y VESTUARIOS"/>
    <s v="20-FONDOS CON DESTINO ESPECÍFICO"/>
  </r>
  <r>
    <s v="N"/>
    <n v="99562.5"/>
    <n v="825000"/>
    <s v="0204-MINISTERIO DE RELACIONES EXTERIORES"/>
    <x v="0"/>
    <x v="0"/>
    <x v="0"/>
    <s v="4-SERVICIOS SOCIALES"/>
    <s v="4.4-Educación"/>
    <s v="4.4.04-Educación superior"/>
    <s v="01-DISTRITO NACIONAL"/>
    <s v="00-N/A"/>
    <s v="0003-INSTITUTO DE EDUCACION SUPERIOR"/>
    <x v="0"/>
    <s v="2.3-MATERIALES Y SUMINISTROS"/>
    <s v="2.3.3-PAPEL, CARTÓN E IMPRESOS"/>
    <s v="10-FONDO GENERAL"/>
  </r>
  <r>
    <s v="N"/>
    <n v="0"/>
    <n v="0"/>
    <s v="0204-MINISTERIO DE RELACIONES EXTERIORES"/>
    <x v="0"/>
    <x v="0"/>
    <x v="0"/>
    <s v="4-SERVICIOS SOCIALES"/>
    <s v="4.4-Educación"/>
    <s v="4.4.04-Educación superior"/>
    <s v="01-DISTRITO NACIONAL"/>
    <s v="00-N/A"/>
    <s v="0003-INSTITUTO DE EDUCACION SUPERIOR"/>
    <x v="0"/>
    <s v="2.3-MATERIALES Y SUMINISTROS"/>
    <s v="2.3.3-PAPEL, CARTÓN E IMPRESOS"/>
    <s v="20-FONDOS CON DESTINO ESPECÍFICO"/>
  </r>
  <r>
    <s v="N"/>
    <n v="0"/>
    <n v="20000"/>
    <s v="0204-MINISTERIO DE RELACIONES EXTERIORES"/>
    <x v="0"/>
    <x v="0"/>
    <x v="0"/>
    <s v="4-SERVICIOS SOCIALES"/>
    <s v="4.4-Educación"/>
    <s v="4.4.04-Educación superior"/>
    <s v="01-DISTRITO NACIONAL"/>
    <s v="00-N/A"/>
    <s v="0003-INSTITUTO DE EDUCACION SUPERIOR"/>
    <x v="0"/>
    <s v="2.3-MATERIALES Y SUMINISTROS"/>
    <s v="2.3.4-PRODUCTOS FARMACÉUTICOS"/>
    <s v="10-FONDO GENERAL"/>
  </r>
  <r>
    <s v="N"/>
    <n v="26904"/>
    <n v="210477"/>
    <s v="0204-MINISTERIO DE RELACIONES EXTERIORES"/>
    <x v="0"/>
    <x v="0"/>
    <x v="0"/>
    <s v="4-SERVICIOS SOCIALES"/>
    <s v="4.4-Educación"/>
    <s v="4.4.04-Educación superior"/>
    <s v="01-DISTRITO NACIONAL"/>
    <s v="00-N/A"/>
    <s v="0003-INSTITUTO DE EDUCACION SUPERIOR"/>
    <x v="0"/>
    <s v="2.3-MATERIALES Y SUMINISTROS"/>
    <s v="2.3.5-CUERO, CAUCHO Y PLÁSTICO"/>
    <s v="10-FONDO GENERAL"/>
  </r>
  <r>
    <s v="N"/>
    <n v="0"/>
    <n v="271506"/>
    <s v="0204-MINISTERIO DE RELACIONES EXTERIORES"/>
    <x v="0"/>
    <x v="0"/>
    <x v="0"/>
    <s v="4-SERVICIOS SOCIALES"/>
    <s v="4.4-Educación"/>
    <s v="4.4.04-Educación superior"/>
    <s v="01-DISTRITO NACIONAL"/>
    <s v="00-N/A"/>
    <s v="0003-INSTITUTO DE EDUCACION SUPERIOR"/>
    <x v="0"/>
    <s v="2.3-MATERIALES Y SUMINISTROS"/>
    <s v="2.3.6-PRODUCTOS DE MINERALES, METÁLICOS Y NO METÁLICOS"/>
    <s v="10-FONDO GENERAL"/>
  </r>
  <r>
    <s v="N"/>
    <n v="22030.6"/>
    <n v="0"/>
    <s v="0204-MINISTERIO DE RELACIONES EXTERIORES"/>
    <x v="0"/>
    <x v="0"/>
    <x v="0"/>
    <s v="4-SERVICIOS SOCIALES"/>
    <s v="4.4-Educación"/>
    <s v="4.4.04-Educación superior"/>
    <s v="01-DISTRITO NACIONAL"/>
    <s v="00-N/A"/>
    <s v="0003-INSTITUTO DE EDUCACION SUPERIOR"/>
    <x v="0"/>
    <s v="2.3-MATERIALES Y SUMINISTROS"/>
    <s v="2.3.6-PRODUCTOS DE MINERALES, METÁLICOS Y NO METÁLICOS"/>
    <s v="20-FONDOS CON DESTINO ESPECÍFICO"/>
  </r>
  <r>
    <s v="N"/>
    <n v="0"/>
    <n v="8931000"/>
    <s v="0204-MINISTERIO DE RELACIONES EXTERIORES"/>
    <x v="0"/>
    <x v="0"/>
    <x v="0"/>
    <s v="4-SERVICIOS SOCIALES"/>
    <s v="4.4-Educación"/>
    <s v="4.4.04-Educación superior"/>
    <s v="01-DISTRITO NACIONAL"/>
    <s v="00-N/A"/>
    <s v="0003-INSTITUTO DE EDUCACION SUPERIOR"/>
    <x v="0"/>
    <s v="2.3-MATERIALES Y SUMINISTROS"/>
    <s v="2.3.7-COMBUSTIBLES, LUBRICANTES, PRODUCTOS QUÍMICOS Y CONEXOS"/>
    <s v="10-FONDO GENERAL"/>
  </r>
  <r>
    <s v="N"/>
    <n v="22999.99"/>
    <n v="0"/>
    <s v="0204-MINISTERIO DE RELACIONES EXTERIORES"/>
    <x v="0"/>
    <x v="0"/>
    <x v="0"/>
    <s v="4-SERVICIOS SOCIALES"/>
    <s v="4.4-Educación"/>
    <s v="4.4.04-Educación superior"/>
    <s v="01-DISTRITO NACIONAL"/>
    <s v="00-N/A"/>
    <s v="0003-INSTITUTO DE EDUCACION SUPERIOR"/>
    <x v="0"/>
    <s v="2.3-MATERIALES Y SUMINISTROS"/>
    <s v="2.3.7-COMBUSTIBLES, LUBRICANTES, PRODUCTOS QUÍMICOS Y CONEXOS"/>
    <s v="20-FONDOS CON DESTINO ESPECÍFICO"/>
  </r>
  <r>
    <s v="N"/>
    <n v="511965.68"/>
    <n v="2410154"/>
    <s v="0204-MINISTERIO DE RELACIONES EXTERIORES"/>
    <x v="0"/>
    <x v="0"/>
    <x v="0"/>
    <s v="4-SERVICIOS SOCIALES"/>
    <s v="4.4-Educación"/>
    <s v="4.4.04-Educación superior"/>
    <s v="01-DISTRITO NACIONAL"/>
    <s v="00-N/A"/>
    <s v="0003-INSTITUTO DE EDUCACION SUPERIOR"/>
    <x v="0"/>
    <s v="2.3-MATERIALES Y SUMINISTROS"/>
    <s v="2.3.9-PRODUCTOS Y ÚTILES VARIOS"/>
    <s v="10-FONDO GENERAL"/>
  </r>
  <r>
    <s v="N"/>
    <n v="332209.03999999998"/>
    <n v="0"/>
    <s v="0204-MINISTERIO DE RELACIONES EXTERIORES"/>
    <x v="0"/>
    <x v="0"/>
    <x v="0"/>
    <s v="4-SERVICIOS SOCIALES"/>
    <s v="4.4-Educación"/>
    <s v="4.4.04-Educación superior"/>
    <s v="01-DISTRITO NACIONAL"/>
    <s v="00-N/A"/>
    <s v="0003-INSTITUTO DE EDUCACION SUPERIOR"/>
    <x v="0"/>
    <s v="2.3-MATERIALES Y SUMINISTROS"/>
    <s v="2.3.9-PRODUCTOS Y ÚTILES VARIOS"/>
    <s v="20-FONDOS CON DESTINO ESPECÍFICO"/>
  </r>
  <r>
    <s v="N"/>
    <n v="1175000"/>
    <n v="14994261"/>
    <s v="0204-MINISTERIO DE RELACIONES EXTERIORES"/>
    <x v="1"/>
    <x v="0"/>
    <x v="0"/>
    <s v="1-SERVICIOS  GENERALES"/>
    <s v="1.2-Relaciones internacionales"/>
    <s v="1.2.01-Relaciones internacionales desde oficinas en el país"/>
    <s v="99-MULTIPROVINCIAL"/>
    <s v="00-N/A"/>
    <s v="0001-MINISTERIO DE RELACIONES EXTERIORES"/>
    <x v="0"/>
    <s v="2.4-TRANSFERENCIAS CORRIENTES"/>
    <s v="2.4.1-TRANSFERENCIAS CORRIENTES AL SECTOR PRIVADO"/>
    <s v="10-FONDO GENERAL"/>
  </r>
  <r>
    <s v="N"/>
    <n v="237690.62"/>
    <n v="0"/>
    <s v="0204-MINISTERIO DE RELACIONES EXTERIORES"/>
    <x v="1"/>
    <x v="0"/>
    <x v="0"/>
    <s v="1-SERVICIOS  GENERALES"/>
    <s v="1.2-Relaciones internacionales"/>
    <s v="1.2.01-Relaciones internacionales desde oficinas en el país"/>
    <s v="99-MULTIPROVINCIAL"/>
    <s v="00-N/A"/>
    <s v="0002-DIRECCION GENERAL DE PASAPORTES"/>
    <x v="0"/>
    <s v="2.4-TRANSFERENCIAS CORRIENTES"/>
    <s v="2.4.1-TRANSFERENCIAS CORRIENTES AL SECTOR PRIVADO"/>
    <s v="20-FONDOS CON DESTINO ESPECÍFICO"/>
  </r>
  <r>
    <s v="N"/>
    <n v="967802.51"/>
    <n v="0"/>
    <s v="0204-MINISTERIO DE RELACIONES EXTERIORES"/>
    <x v="1"/>
    <x v="0"/>
    <x v="0"/>
    <s v="1-SERVICIOS  GENERALES"/>
    <s v="1.2-Relaciones internacionales"/>
    <s v="1.2.01-Relaciones internacionales desde oficinas en el país"/>
    <s v="99-MULTIPROVINCIAL"/>
    <s v="00-N/A"/>
    <s v="0002-DIRECCION GENERAL DE PASAPORTES"/>
    <x v="0"/>
    <s v="2.4-TRANSFERENCIAS CORRIENTES"/>
    <s v="2.4.7-TRANSFERENCIAS CORRIENTES AL SECTOR EXTERNO"/>
    <s v="20-FONDOS CON DESTINO ESPECÍFICO"/>
  </r>
  <r>
    <s v="N"/>
    <n v="54474487.299999997"/>
    <n v="412190000"/>
    <s v="0204-MINISTERIO DE RELACIONES EXTERIORES"/>
    <x v="1"/>
    <x v="0"/>
    <x v="0"/>
    <s v="1-SERVICIOS  GENERALES"/>
    <s v="1.2-Relaciones internacionales"/>
    <s v="1.2.02-Relaciones internacionales desde oficinas en el exterior"/>
    <s v="99-MULTIPROVINCIAL"/>
    <s v="00-N/A"/>
    <s v="0001-MINISTERIO DE RELACIONES EXTERIORES"/>
    <x v="0"/>
    <s v="2.4-TRANSFERENCIAS CORRIENTES"/>
    <s v="2.4.7-TRANSFERENCIAS CORRIENTES AL SECTOR EXTERNO"/>
    <s v="10-FONDO GENERAL"/>
  </r>
  <r>
    <s v="N"/>
    <n v="100000"/>
    <n v="150000"/>
    <s v="0204-MINISTERIO DE RELACIONES EXTERIORES"/>
    <x v="1"/>
    <x v="0"/>
    <x v="0"/>
    <s v="4-SERVICIOS SOCIALES"/>
    <s v="4.4-Educación"/>
    <s v="4.4.04-Educación superior"/>
    <s v="01-DISTRITO NACIONAL"/>
    <s v="00-N/A"/>
    <s v="0003-INSTITUTO DE EDUCACION SUPERIOR"/>
    <x v="0"/>
    <s v="2.4-TRANSFERENCIAS CORRIENTES"/>
    <s v="2.4.1-TRANSFERENCIAS CORRIENTES AL SECTOR PRIVADO"/>
    <s v="10-FONDO GENERAL"/>
  </r>
  <r>
    <s v="N"/>
    <n v="123365.14"/>
    <n v="300000"/>
    <s v="0204-MINISTERIO DE RELACIONES EXTERIORES"/>
    <x v="1"/>
    <x v="0"/>
    <x v="0"/>
    <s v="4-SERVICIOS SOCIALES"/>
    <s v="4.4-Educación"/>
    <s v="4.4.04-Educación superior"/>
    <s v="01-DISTRITO NACIONAL"/>
    <s v="00-N/A"/>
    <s v="0003-INSTITUTO DE EDUCACION SUPERIOR"/>
    <x v="0"/>
    <s v="2.4-TRANSFERENCIAS CORRIENTES"/>
    <s v="2.4.7-TRANSFERENCIAS CORRIENTES AL SECTOR EXTERNO"/>
    <s v="10-FONDO GENERAL"/>
  </r>
  <r>
    <s v="N"/>
    <n v="0"/>
    <n v="0"/>
    <s v="0204-MINISTERIO DE RELACIONES EXTERIORES"/>
    <x v="9"/>
    <x v="0"/>
    <x v="0"/>
    <s v="1-SERVICIOS  GENERALES"/>
    <s v="1.2-Relaciones internacionales"/>
    <s v="1.2.01-Relaciones internacionales desde oficinas en el país"/>
    <s v="01-DISTRITO NACIONAL"/>
    <s v="00-N/A"/>
    <s v="0001-MINISTERIO DE RELACIONES EXTERIORES"/>
    <x v="0"/>
    <s v="2.2-CONTRATACIÓN DE SERVICIOS"/>
    <s v="2.2.8-OTROS SERVICIOS NO INCLUIDOS EN CONCEPTOS ANTERIORES"/>
    <s v="10-FONDO GENERAL"/>
  </r>
  <r>
    <s v="N"/>
    <n v="6112801.54"/>
    <n v="8300000"/>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1-MOBILIARIO Y EQUIPO"/>
    <s v="10-FONDO GENERAL"/>
  </r>
  <r>
    <s v="N"/>
    <n v="0"/>
    <n v="9500"/>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2-MOBILIARIO Y EQUIPO DE AUDIO, AUDIOVISUAL, RECREATIVO Y EDUCACIONAL"/>
    <s v="10-FONDO GENERAL"/>
  </r>
  <r>
    <s v="N"/>
    <n v="0"/>
    <n v="1250000"/>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4-VEHÍCULOS Y EQUIPO DE TRANSPORTE, TRACCIÓN Y ELEVACIÓN"/>
    <s v="10-FONDO GENERAL"/>
  </r>
  <r>
    <s v="N"/>
    <n v="3337040"/>
    <n v="1710150"/>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5-MAQUINARIA, OTROS EQUIPOS Y HERRAMIENTAS"/>
    <s v="10-FONDO GENERAL"/>
  </r>
  <r>
    <s v="N"/>
    <n v="0"/>
    <n v="400000"/>
    <s v="0204-MINISTERIO DE RELACIONES EXTERIORES"/>
    <x v="2"/>
    <x v="0"/>
    <x v="1"/>
    <s v="1-SERVICIOS  GENERALES"/>
    <s v="1.2-Relaciones internacionales"/>
    <s v="1.2.01-Relaciones internacionales desde oficinas en el país"/>
    <s v="01-DISTRITO NACIONAL"/>
    <s v="00-N/A"/>
    <s v="0001-MINISTERIO DE RELACIONES EXTERIORES"/>
    <x v="0"/>
    <s v="2.6-BIENES MUEBLES, INMUEBLES E INTANGIBLES"/>
    <s v="2.6.6-EQUIPOS DE DEFENSA Y SEGURIDAD"/>
    <s v="10-FONDO GENERAL"/>
  </r>
  <r>
    <s v="N"/>
    <n v="0"/>
    <n v="15000000"/>
    <s v="0204-MINISTERIO DE RELACIONES EXTERIORES"/>
    <x v="2"/>
    <x v="0"/>
    <x v="1"/>
    <s v="1-SERVICIOS  GENERALES"/>
    <s v="1.2-Relaciones internacionales"/>
    <s v="1.2.01-Relaciones internacionales desde oficinas en el país"/>
    <s v="01-DISTRITO NACIONAL"/>
    <s v="00-N/A"/>
    <s v="0001-MINISTERIO DE RELACIONES EXTERIORES"/>
    <x v="0"/>
    <s v="2.7-OBRAS"/>
    <s v="2.7.1-OBRAS EN EDIFICACIONES"/>
    <s v="10-FONDO GENERAL"/>
  </r>
  <r>
    <s v="N"/>
    <n v="44166.46"/>
    <n v="1300000"/>
    <s v="0204-MINISTERIO DE RELACIONES EXTERIORES"/>
    <x v="2"/>
    <x v="0"/>
    <x v="1"/>
    <s v="1-SERVICIOS  GENERALES"/>
    <s v="1.2-Relaciones internacionales"/>
    <s v="1.2.01-Relaciones internacionales desde oficinas en el país"/>
    <s v="01-DISTRITO NACIONAL"/>
    <s v="00-N/A"/>
    <s v="0005-COMISION NACIONAL DE NEGOCIACIONES  COMERCIALES (CNNC)"/>
    <x v="0"/>
    <s v="2.6-BIENES MUEBLES, INMUEBLES E INTANGIBLES"/>
    <s v="2.6.1-MOBILIARIO Y EQUIPO"/>
    <s v="10-FONDO GENERAL"/>
  </r>
  <r>
    <s v="N"/>
    <n v="0"/>
    <n v="175000"/>
    <s v="0204-MINISTERIO DE RELACIONES EXTERIORES"/>
    <x v="2"/>
    <x v="0"/>
    <x v="1"/>
    <s v="1-SERVICIOS  GENERALES"/>
    <s v="1.2-Relaciones internacionales"/>
    <s v="1.2.01-Relaciones internacionales desde oficinas en el país"/>
    <s v="01-DISTRITO NACIONAL"/>
    <s v="00-N/A"/>
    <s v="0005-COMISION NACIONAL DE NEGOCIACIONES  COMERCIALES (CNNC)"/>
    <x v="0"/>
    <s v="2.6-BIENES MUEBLES, INMUEBLES E INTANGIBLES"/>
    <s v="2.6.5-MAQUINARIA, OTROS EQUIPOS Y HERRAMIENTAS"/>
    <s v="10-FONDO GENERAL"/>
  </r>
  <r>
    <s v="N"/>
    <n v="167933.82"/>
    <n v="3520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1-MOBILIARIO Y EQUIPO"/>
    <s v="20-FONDOS CON DESTINO ESPECÍFICO"/>
  </r>
  <r>
    <s v="N"/>
    <n v="0"/>
    <n v="140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2-MOBILIARIO Y EQUIPO DE AUDIO, AUDIOVISUAL, RECREATIVO Y EDUCACIONAL"/>
    <s v="20-FONDOS CON DESTINO ESPECÍFICO"/>
  </r>
  <r>
    <s v="N"/>
    <n v="248007.09"/>
    <n v="25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3-EQUIPO E INSTRUMENTAL, CIENTÍFICO Y LABORATORIO"/>
    <s v="20-FONDOS CON DESTINO ESPECÍFICO"/>
  </r>
  <r>
    <s v="N"/>
    <n v="0"/>
    <n v="3475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4-VEHÍCULOS Y EQUIPO DE TRANSPORTE, TRACCIÓN Y ELEVACIÓN"/>
    <s v="20-FONDOS CON DESTINO ESPECÍFICO"/>
  </r>
  <r>
    <s v="N"/>
    <n v="0"/>
    <n v="450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5-MAQUINARIA, OTROS EQUIPOS Y HERRAMIENTAS"/>
    <s v="20-FONDOS CON DESTINO ESPECÍFICO"/>
  </r>
  <r>
    <s v="N"/>
    <n v="247833.51"/>
    <n v="500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6-EQUIPOS DE DEFENSA Y SEGURIDAD"/>
    <s v="20-FONDOS CON DESTINO ESPECÍFICO"/>
  </r>
  <r>
    <s v="N"/>
    <n v="1740500"/>
    <n v="500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8-BIENES INTANGIBLES"/>
    <s v="20-FONDOS CON DESTINO ESPECÍFICO"/>
  </r>
  <r>
    <s v="N"/>
    <n v="0"/>
    <n v="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9-EDIFICIOS, ESTRUCTURAS, TIERRAS, TERRENOS Y OBJETOS DE VALOR"/>
    <s v="10-FONDO GENERAL"/>
  </r>
  <r>
    <s v="N"/>
    <n v="0"/>
    <n v="50500000"/>
    <s v="0204-MINISTERIO DE RELACIONES EXTERIORES"/>
    <x v="2"/>
    <x v="0"/>
    <x v="1"/>
    <s v="1-SERVICIOS  GENERALES"/>
    <s v="1.2-Relaciones internacionales"/>
    <s v="1.2.01-Relaciones internacionales desde oficinas en el país"/>
    <s v="99-MULTIPROVINCIAL"/>
    <s v="00-N/A"/>
    <s v="0002-DIRECCION GENERAL DE PASAPORTES"/>
    <x v="0"/>
    <s v="2.6-BIENES MUEBLES, INMUEBLES E INTANGIBLES"/>
    <s v="2.6.9-EDIFICIOS, ESTRUCTURAS, TIERRAS, TERRENOS Y OBJETOS DE VALOR"/>
    <s v="20-FONDOS CON DESTINO ESPECÍFICO"/>
  </r>
  <r>
    <s v="N"/>
    <n v="8954332.2200000007"/>
    <n v="35000000"/>
    <s v="0204-MINISTERIO DE RELACIONES EXTERIORES"/>
    <x v="2"/>
    <x v="0"/>
    <x v="1"/>
    <s v="1-SERVICIOS  GENERALES"/>
    <s v="1.2-Relaciones internacionales"/>
    <s v="1.2.01-Relaciones internacionales desde oficinas en el país"/>
    <s v="99-MULTIPROVINCIAL"/>
    <s v="00-N/A"/>
    <s v="0002-DIRECCION GENERAL DE PASAPORTES"/>
    <x v="0"/>
    <s v="2.7-OBRAS"/>
    <s v="2.7.1-OBRAS EN EDIFICACIONES"/>
    <s v="20-FONDOS CON DESTINO ESPECÍFICO"/>
  </r>
  <r>
    <s v="N"/>
    <n v="0"/>
    <n v="0"/>
    <s v="0204-MINISTERIO DE RELACIONES EXTERIORES"/>
    <x v="2"/>
    <x v="0"/>
    <x v="1"/>
    <s v="1-SERVICIOS  GENERALES"/>
    <s v="1.2-Relaciones internacionales"/>
    <s v="1.2.01-Relaciones internacionales desde oficinas en el país"/>
    <s v="99-MULTIPROVINCIAL"/>
    <s v="00-N/A"/>
    <s v="0004-CONSEJO NACIONAL DE FRONTERAS"/>
    <x v="0"/>
    <s v="2.6-BIENES MUEBLES, INMUEBLES E INTANGIBLES"/>
    <s v="2.6.1-MOBILIARIO Y EQUIPO"/>
    <s v="10-FONDO GENERAL"/>
  </r>
  <r>
    <s v="N"/>
    <n v="0"/>
    <n v="0"/>
    <s v="0204-MINISTERIO DE RELACIONES EXTERIORES"/>
    <x v="2"/>
    <x v="0"/>
    <x v="1"/>
    <s v="1-SERVICIOS  GENERALES"/>
    <s v="1.2-Relaciones internacionales"/>
    <s v="1.2.01-Relaciones internacionales desde oficinas en el país"/>
    <s v="99-MULTIPROVINCIAL"/>
    <s v="00-N/A"/>
    <s v="0004-CONSEJO NACIONAL DE FRONTERAS"/>
    <x v="0"/>
    <s v="2.6-BIENES MUEBLES, INMUEBLES E INTANGIBLES"/>
    <s v="2.6.4-VEHÍCULOS Y EQUIPO DE TRANSPORTE, TRACCIÓN Y ELEVACIÓN"/>
    <s v="10-FONDO GENERAL"/>
  </r>
  <r>
    <s v="N"/>
    <n v="197484.79999999999"/>
    <n v="2403198"/>
    <s v="0204-MINISTERIO DE RELACIONES EXTERIORES"/>
    <x v="2"/>
    <x v="0"/>
    <x v="1"/>
    <s v="4-SERVICIOS SOCIALES"/>
    <s v="4.4-Educación"/>
    <s v="4.4.04-Educación superior"/>
    <s v="01-DISTRITO NACIONAL"/>
    <s v="00-N/A"/>
    <s v="0003-INSTITUTO DE EDUCACION SUPERIOR"/>
    <x v="0"/>
    <s v="2.6-BIENES MUEBLES, INMUEBLES E INTANGIBLES"/>
    <s v="2.6.1-MOBILIARIO Y EQUIPO"/>
    <s v="10-FONDO GENERAL"/>
  </r>
  <r>
    <s v="N"/>
    <n v="0"/>
    <n v="0"/>
    <s v="0204-MINISTERIO DE RELACIONES EXTERIORES"/>
    <x v="2"/>
    <x v="0"/>
    <x v="1"/>
    <s v="4-SERVICIOS SOCIALES"/>
    <s v="4.4-Educación"/>
    <s v="4.4.04-Educación superior"/>
    <s v="01-DISTRITO NACIONAL"/>
    <s v="00-N/A"/>
    <s v="0003-INSTITUTO DE EDUCACION SUPERIOR"/>
    <x v="0"/>
    <s v="2.6-BIENES MUEBLES, INMUEBLES E INTANGIBLES"/>
    <s v="2.6.1-MOBILIARIO Y EQUIPO"/>
    <s v="20-FONDOS CON DESTINO ESPECÍFICO"/>
  </r>
  <r>
    <s v="N"/>
    <n v="0"/>
    <n v="450000"/>
    <s v="0204-MINISTERIO DE RELACIONES EXTERIORES"/>
    <x v="2"/>
    <x v="0"/>
    <x v="1"/>
    <s v="4-SERVICIOS SOCIALES"/>
    <s v="4.4-Educación"/>
    <s v="4.4.04-Educación superior"/>
    <s v="01-DISTRITO NACIONAL"/>
    <s v="00-N/A"/>
    <s v="0003-INSTITUTO DE EDUCACION SUPERIOR"/>
    <x v="0"/>
    <s v="2.6-BIENES MUEBLES, INMUEBLES E INTANGIBLES"/>
    <s v="2.6.2-MOBILIARIO Y EQUIPO DE AUDIO, AUDIOVISUAL, RECREATIVO Y EDUCACIONAL"/>
    <s v="10-FONDO GENERAL"/>
  </r>
  <r>
    <s v="N"/>
    <n v="195382.55"/>
    <n v="0"/>
    <s v="0204-MINISTERIO DE RELACIONES EXTERIORES"/>
    <x v="2"/>
    <x v="0"/>
    <x v="1"/>
    <s v="4-SERVICIOS SOCIALES"/>
    <s v="4.4-Educación"/>
    <s v="4.4.04-Educación superior"/>
    <s v="01-DISTRITO NACIONAL"/>
    <s v="00-N/A"/>
    <s v="0003-INSTITUTO DE EDUCACION SUPERIOR"/>
    <x v="0"/>
    <s v="2.6-BIENES MUEBLES, INMUEBLES E INTANGIBLES"/>
    <s v="2.6.2-MOBILIARIO Y EQUIPO DE AUDIO, AUDIOVISUAL, RECREATIVO Y EDUCACIONAL"/>
    <s v="20-FONDOS CON DESTINO ESPECÍFICO"/>
  </r>
  <r>
    <s v="N"/>
    <n v="0"/>
    <n v="50000"/>
    <s v="0204-MINISTERIO DE RELACIONES EXTERIORES"/>
    <x v="2"/>
    <x v="0"/>
    <x v="1"/>
    <s v="4-SERVICIOS SOCIALES"/>
    <s v="4.4-Educación"/>
    <s v="4.4.04-Educación superior"/>
    <s v="01-DISTRITO NACIONAL"/>
    <s v="00-N/A"/>
    <s v="0003-INSTITUTO DE EDUCACION SUPERIOR"/>
    <x v="0"/>
    <s v="2.6-BIENES MUEBLES, INMUEBLES E INTANGIBLES"/>
    <s v="2.6.3-EQUIPO E INSTRUMENTAL, CIENTÍFICO Y LABORATORIO"/>
    <s v="10-FONDO GENERAL"/>
  </r>
  <r>
    <s v="N"/>
    <n v="0"/>
    <n v="1000"/>
    <s v="0204-MINISTERIO DE RELACIONES EXTERIORES"/>
    <x v="2"/>
    <x v="0"/>
    <x v="1"/>
    <s v="4-SERVICIOS SOCIALES"/>
    <s v="4.4-Educación"/>
    <s v="4.4.04-Educación superior"/>
    <s v="01-DISTRITO NACIONAL"/>
    <s v="00-N/A"/>
    <s v="0003-INSTITUTO DE EDUCACION SUPERIOR"/>
    <x v="0"/>
    <s v="2.6-BIENES MUEBLES, INMUEBLES E INTANGIBLES"/>
    <s v="2.6.4-VEHÍCULOS Y EQUIPO DE TRANSPORTE, TRACCIÓN Y ELEVACIÓN"/>
    <s v="10-FONDO GENERAL"/>
  </r>
  <r>
    <s v="N"/>
    <n v="0"/>
    <n v="660000"/>
    <s v="0204-MINISTERIO DE RELACIONES EXTERIORES"/>
    <x v="2"/>
    <x v="0"/>
    <x v="1"/>
    <s v="4-SERVICIOS SOCIALES"/>
    <s v="4.4-Educación"/>
    <s v="4.4.04-Educación superior"/>
    <s v="01-DISTRITO NACIONAL"/>
    <s v="00-N/A"/>
    <s v="0003-INSTITUTO DE EDUCACION SUPERIOR"/>
    <x v="0"/>
    <s v="2.6-BIENES MUEBLES, INMUEBLES E INTANGIBLES"/>
    <s v="2.6.5-MAQUINARIA, OTROS EQUIPOS Y HERRAMIENTAS"/>
    <s v="10-FONDO GENERAL"/>
  </r>
  <r>
    <s v="N"/>
    <n v="0"/>
    <n v="0"/>
    <s v="0204-MINISTERIO DE RELACIONES EXTERIORES"/>
    <x v="2"/>
    <x v="0"/>
    <x v="1"/>
    <s v="4-SERVICIOS SOCIALES"/>
    <s v="4.4-Educación"/>
    <s v="4.4.04-Educación superior"/>
    <s v="01-DISTRITO NACIONAL"/>
    <s v="00-N/A"/>
    <s v="0003-INSTITUTO DE EDUCACION SUPERIOR"/>
    <x v="0"/>
    <s v="2.6-BIENES MUEBLES, INMUEBLES E INTANGIBLES"/>
    <s v="2.6.5-MAQUINARIA, OTROS EQUIPOS Y HERRAMIENTAS"/>
    <s v="20-FONDOS CON DESTINO ESPECÍFICO"/>
  </r>
  <r>
    <s v="N"/>
    <n v="39238.28"/>
    <n v="150000"/>
    <s v="0204-MINISTERIO DE RELACIONES EXTERIORES"/>
    <x v="2"/>
    <x v="0"/>
    <x v="1"/>
    <s v="4-SERVICIOS SOCIALES"/>
    <s v="4.4-Educación"/>
    <s v="4.4.04-Educación superior"/>
    <s v="01-DISTRITO NACIONAL"/>
    <s v="00-N/A"/>
    <s v="0003-INSTITUTO DE EDUCACION SUPERIOR"/>
    <x v="0"/>
    <s v="2.6-BIENES MUEBLES, INMUEBLES E INTANGIBLES"/>
    <s v="2.6.6-EQUIPOS DE DEFENSA Y SEGURIDAD"/>
    <s v="10-FONDO GENERAL"/>
  </r>
  <r>
    <s v="N"/>
    <n v="57702"/>
    <n v="0"/>
    <s v="0204-MINISTERIO DE RELACIONES EXTERIORES"/>
    <x v="2"/>
    <x v="0"/>
    <x v="1"/>
    <s v="4-SERVICIOS SOCIALES"/>
    <s v="4.4-Educación"/>
    <s v="4.4.04-Educación superior"/>
    <s v="01-DISTRITO NACIONAL"/>
    <s v="00-N/A"/>
    <s v="0003-INSTITUTO DE EDUCACION SUPERIOR"/>
    <x v="0"/>
    <s v="2.6-BIENES MUEBLES, INMUEBLES E INTANGIBLES"/>
    <s v="2.6.6-EQUIPOS DE DEFENSA Y SEGURIDAD"/>
    <s v="20-FONDOS CON DESTINO ESPECÍFICO"/>
  </r>
  <r>
    <s v="N"/>
    <n v="0"/>
    <n v="200000"/>
    <s v="0204-MINISTERIO DE RELACIONES EXTERIORES"/>
    <x v="2"/>
    <x v="0"/>
    <x v="1"/>
    <s v="4-SERVICIOS SOCIALES"/>
    <s v="4.4-Educación"/>
    <s v="4.4.04-Educación superior"/>
    <s v="01-DISTRITO NACIONAL"/>
    <s v="00-N/A"/>
    <s v="0003-INSTITUTO DE EDUCACION SUPERIOR"/>
    <x v="0"/>
    <s v="2.6-BIENES MUEBLES, INMUEBLES E INTANGIBLES"/>
    <s v="2.6.8-BIENES INTANGIBLES"/>
    <s v="10-FONDO GENERAL"/>
  </r>
  <r>
    <s v="N"/>
    <n v="0"/>
    <n v="2000000"/>
    <s v="0204-MINISTERIO DE RELACIONES EXTERIORES"/>
    <x v="2"/>
    <x v="0"/>
    <x v="1"/>
    <s v="4-SERVICIOS SOCIALES"/>
    <s v="4.4-Educación"/>
    <s v="4.4.04-Educación superior"/>
    <s v="01-DISTRITO NACIONAL"/>
    <s v="00-N/A"/>
    <s v="0003-INSTITUTO DE EDUCACION SUPERIOR"/>
    <x v="0"/>
    <s v="2.7-OBRAS"/>
    <s v="2.7.1-OBRAS EN EDIFICACIONES"/>
    <s v="10-FONDO GENERAL"/>
  </r>
  <r>
    <s v="N"/>
    <n v="0"/>
    <n v="0"/>
    <s v="0204-MINISTERIO DE RELACIONES EXTERIORES"/>
    <x v="2"/>
    <x v="0"/>
    <x v="1"/>
    <s v="4-SERVICIOS SOCIALES"/>
    <s v="4.4-Educación"/>
    <s v="4.4.04-Educación superior"/>
    <s v="01-DISTRITO NACIONAL"/>
    <s v="00-N/A"/>
    <s v="0003-INSTITUTO DE EDUCACION SUPERIOR"/>
    <x v="0"/>
    <s v="2.7-OBRAS"/>
    <s v="2.7.1-OBRAS EN EDIFICACIONES"/>
    <s v="20-FONDOS CON DESTINO ESPECÍFICO"/>
  </r>
  <r>
    <s v="N"/>
    <n v="0"/>
    <n v="500000"/>
    <s v="0204-MINISTERIO DE RELACIONES EXTERIORES"/>
    <x v="6"/>
    <x v="0"/>
    <x v="1"/>
    <s v="1-SERVICIOS  GENERALES"/>
    <s v="1.2-Relaciones internacionales"/>
    <s v="1.2.01-Relaciones internacionales desde oficinas en el país"/>
    <s v="01-DISTRITO NACIONAL"/>
    <s v="00-N/A"/>
    <s v="0001-MINISTERIO DE RELACIONES EXTERIORES"/>
    <x v="0"/>
    <s v="2.6-BIENES MUEBLES, INMUEBLES E INTANGIBLES"/>
    <s v="2.6.9-EDIFICIOS, ESTRUCTURAS, TIERRAS, TERRENOS Y OBJETOS DE VALOR"/>
    <s v="10-FONDO GENERAL"/>
  </r>
  <r>
    <s v="N"/>
    <n v="481194220.25999999"/>
    <n v="1160144898"/>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1-REMUNERACIONES"/>
    <s v="10-FONDO GENERAL"/>
  </r>
  <r>
    <s v="N"/>
    <n v="2860000"/>
    <n v="0"/>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1-REMUNERACIONES"/>
    <s v="70-DONACION EXTERNA"/>
  </r>
  <r>
    <s v="N"/>
    <n v="143360065.93000001"/>
    <n v="382229127"/>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2-SOBRESUELDOS"/>
    <s v="10-FONDO GENERAL"/>
  </r>
  <r>
    <s v="N"/>
    <n v="22190702.010000002"/>
    <n v="56989200"/>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2-SOBRESUELDOS"/>
    <s v="20-FONDOS CON DESTINO ESPECÍFICO"/>
  </r>
  <r>
    <s v="N"/>
    <n v="0"/>
    <n v="0"/>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2-SOBRESUELDOS"/>
    <s v="70-DONACION EXTERNA"/>
  </r>
  <r>
    <s v="N"/>
    <n v="0"/>
    <n v="40736990"/>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4-GRATIFICACIONES Y BONIFICACIONES"/>
    <s v="10-FONDO GENERAL"/>
  </r>
  <r>
    <s v="N"/>
    <n v="68723690.930000007"/>
    <n v="128893608"/>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5-CONTRIBUCIONES A LA SEGURIDAD SOCIAL"/>
    <s v="10-FONDO GENERAL"/>
  </r>
  <r>
    <s v="N"/>
    <n v="430894.17"/>
    <n v="0"/>
    <s v="0205-MINISTERIO DE HACIENDA Y ECONOMIA"/>
    <x v="0"/>
    <x v="0"/>
    <x v="0"/>
    <s v="1-SERVICIOS  GENERALES"/>
    <s v="1.1-Administración general"/>
    <s v="1.1.02-Gestión administrativa, financiera, fiscal, económica y planificación"/>
    <s v="99-MULTIPROVINCIAL"/>
    <s v="00-N/A"/>
    <s v="0001-MINISTERIO DE HACIENDA Y ECONOMIA"/>
    <x v="0"/>
    <s v="2.1-REMUNERACIONES Y CONTRIBUCIONES"/>
    <s v="2.1.5-CONTRIBUCIONES A LA SEGURIDAD SOCIAL"/>
    <s v="70-DONACION EXTERNA"/>
  </r>
  <r>
    <s v="N"/>
    <n v="33472136.57"/>
    <n v="55400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1-SERVICIOS BÁSICOS"/>
    <s v="10-FONDO GENERAL"/>
  </r>
  <r>
    <s v="N"/>
    <n v="61358.77"/>
    <n v="30808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2-PUBLICIDAD, IMPRESIÓN Y ENCUADERNACIÓN"/>
    <s v="10-FONDO GENERAL"/>
  </r>
  <r>
    <s v="N"/>
    <n v="402811.27"/>
    <n v="9792848"/>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2-PUBLICIDAD, IMPRESIÓN Y ENCUADERNACIÓN"/>
    <s v="20-FONDOS CON DESTINO ESPECÍFICO"/>
  </r>
  <r>
    <s v="N"/>
    <n v="0"/>
    <n v="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2-PUBLICIDAD, IMPRESIÓN Y ENCUADERNACIÓN"/>
    <s v="70-DONACION EXTERNA"/>
  </r>
  <r>
    <s v="N"/>
    <n v="1874128.04"/>
    <n v="1500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3-VIÁTICOS"/>
    <s v="10-FONDO GENERAL"/>
  </r>
  <r>
    <s v="N"/>
    <n v="4649135.78"/>
    <n v="10000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3-VIÁTICOS"/>
    <s v="20-FONDOS CON DESTINO ESPECÍFICO"/>
  </r>
  <r>
    <s v="N"/>
    <n v="0"/>
    <n v="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3-VIÁTICOS"/>
    <s v="70-DONACION EXTERNA"/>
  </r>
  <r>
    <s v="N"/>
    <n v="1147058.1200000001"/>
    <n v="1030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4-TRANSPORTE Y ALMACENAJE"/>
    <s v="10-FONDO GENERAL"/>
  </r>
  <r>
    <s v="N"/>
    <n v="139322.20000000001"/>
    <n v="1120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4-TRANSPORTE Y ALMACENAJE"/>
    <s v="20-FONDOS CON DESTINO ESPECÍFICO"/>
  </r>
  <r>
    <s v="N"/>
    <n v="13261347.449999999"/>
    <n v="258500155"/>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5-ALQUILERES Y RENTAS"/>
    <s v="10-FONDO GENERAL"/>
  </r>
  <r>
    <s v="N"/>
    <n v="60034108.789999999"/>
    <n v="282353006"/>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5-ALQUILERES Y RENTAS"/>
    <s v="20-FONDOS CON DESTINO ESPECÍFICO"/>
  </r>
  <r>
    <s v="N"/>
    <n v="12686627.199999999"/>
    <n v="39121113"/>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6-SEGUROS"/>
    <s v="10-FONDO GENERAL"/>
  </r>
  <r>
    <s v="N"/>
    <n v="272681.64"/>
    <n v="30000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6-SEGUROS"/>
    <s v="20-FONDOS CON DESTINO ESPECÍFICO"/>
  </r>
  <r>
    <s v="N"/>
    <n v="2317856.52"/>
    <n v="32624822"/>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7-SERVICIOS DE CONSERVACIÓN, REPARACIONES MENORES E INSTALACIONES TEMPORALES"/>
    <s v="10-FONDO GENERAL"/>
  </r>
  <r>
    <s v="N"/>
    <n v="58437277.619999997"/>
    <n v="82882586"/>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7-SERVICIOS DE CONSERVACIÓN, REPARACIONES MENORES E INSTALACIONES TEMPORALES"/>
    <s v="20-FONDOS CON DESTINO ESPECÍFICO"/>
  </r>
  <r>
    <s v="N"/>
    <n v="5720038.29"/>
    <n v="61100008"/>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10-FONDO GENERAL"/>
  </r>
  <r>
    <s v="N"/>
    <n v="16993172.710000001"/>
    <n v="132347445"/>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20-FONDOS CON DESTINO ESPECÍFICO"/>
  </r>
  <r>
    <s v="N"/>
    <n v="570135.06999999995"/>
    <n v="62902654"/>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70-DONACION EXTERNA"/>
  </r>
  <r>
    <s v="N"/>
    <n v="17084142.300000001"/>
    <n v="42956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9-OTRAS CONTRATACIONES DE SERVICIOS"/>
    <s v="10-FONDO GENERAL"/>
  </r>
  <r>
    <s v="N"/>
    <n v="56640"/>
    <n v="39500000"/>
    <s v="0205-MINISTERIO DE HACIENDA Y ECONOMIA"/>
    <x v="0"/>
    <x v="0"/>
    <x v="0"/>
    <s v="1-SERVICIOS  GENERALES"/>
    <s v="1.1-Administración general"/>
    <s v="1.1.02-Gestión administrativa, financiera, fiscal, económica y planificación"/>
    <s v="99-MULTIPROVINCIAL"/>
    <s v="00-N/A"/>
    <s v="0001-MINISTERIO DE HACIENDA Y ECONOMIA"/>
    <x v="0"/>
    <s v="2.2-CONTRATACIÓN DE SERVICIOS"/>
    <s v="2.2.9-OTRAS CONTRATACIONES DE SERVICIOS"/>
    <s v="20-FONDOS CON DESTINO ESPECÍFICO"/>
  </r>
  <r>
    <s v="N"/>
    <n v="710224"/>
    <n v="1046700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1-ALIMENTOS Y PRODUCTOS AGROFORESTALES"/>
    <s v="10-FONDO GENERAL"/>
  </r>
  <r>
    <s v="N"/>
    <n v="293629.2"/>
    <n v="7033526"/>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1-ALIMENTOS Y PRODUCTOS AGROFORESTALES"/>
    <s v="20-FONDOS CON DESTINO ESPECÍFICO"/>
  </r>
  <r>
    <s v="N"/>
    <n v="479435.35"/>
    <n v="1642150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2-TEXTILES Y VESTUARIOS"/>
    <s v="10-FONDO GENERAL"/>
  </r>
  <r>
    <s v="N"/>
    <n v="469.17"/>
    <n v="9061925"/>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2-TEXTILES Y VESTUARIOS"/>
    <s v="20-FONDOS CON DESTINO ESPECÍFICO"/>
  </r>
  <r>
    <s v="N"/>
    <n v="606946.06999999995"/>
    <n v="733000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3-PAPEL, CARTÓN E IMPRESOS"/>
    <s v="10-FONDO GENERAL"/>
  </r>
  <r>
    <s v="N"/>
    <n v="48213.38"/>
    <n v="2166419"/>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3-PAPEL, CARTÓN E IMPRESOS"/>
    <s v="20-FONDOS CON DESTINO ESPECÍFICO"/>
  </r>
  <r>
    <s v="N"/>
    <n v="60180"/>
    <n v="40000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4-PRODUCTOS FARMACÉUTICOS"/>
    <s v="10-FONDO GENERAL"/>
  </r>
  <r>
    <s v="N"/>
    <n v="152360.47"/>
    <n v="35800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4-PRODUCTOS FARMACÉUTICOS"/>
    <s v="20-FONDOS CON DESTINO ESPECÍFICO"/>
  </r>
  <r>
    <s v="N"/>
    <n v="176390.18"/>
    <n v="58136258"/>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5-CUERO, CAUCHO Y PLÁSTICO"/>
    <s v="10-FONDO GENERAL"/>
  </r>
  <r>
    <s v="N"/>
    <n v="0"/>
    <n v="31260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5-CUERO, CAUCHO Y PLÁSTICO"/>
    <s v="20-FONDOS CON DESTINO ESPECÍFICO"/>
  </r>
  <r>
    <s v="N"/>
    <n v="16261.11"/>
    <n v="5345964"/>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6-PRODUCTOS DE MINERALES, METÁLICOS Y NO METÁLICOS"/>
    <s v="10-FONDO GENERAL"/>
  </r>
  <r>
    <s v="N"/>
    <n v="1692.12"/>
    <n v="248710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6-PRODUCTOS DE MINERALES, METÁLICOS Y NO METÁLICOS"/>
    <s v="20-FONDOS CON DESTINO ESPECÍFICO"/>
  </r>
  <r>
    <s v="N"/>
    <n v="13852065.42"/>
    <n v="41346023"/>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7-COMBUSTIBLES, LUBRICANTES, PRODUCTOS QUÍMICOS Y CONEXOS"/>
    <s v="10-FONDO GENERAL"/>
  </r>
  <r>
    <s v="N"/>
    <n v="3836247.3"/>
    <n v="2065532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7-COMBUSTIBLES, LUBRICANTES, PRODUCTOS QUÍMICOS Y CONEXOS"/>
    <s v="20-FONDOS CON DESTINO ESPECÍFICO"/>
  </r>
  <r>
    <s v="N"/>
    <n v="1740540.92"/>
    <n v="46478107"/>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9-PRODUCTOS Y ÚTILES VARIOS"/>
    <s v="10-FONDO GENERAL"/>
  </r>
  <r>
    <s v="N"/>
    <n v="978009.48"/>
    <n v="17514205"/>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9-PRODUCTOS Y ÚTILES VARIOS"/>
    <s v="20-FONDOS CON DESTINO ESPECÍFICO"/>
  </r>
  <r>
    <s v="N"/>
    <n v="0"/>
    <n v="0"/>
    <s v="0205-MINISTERIO DE HACIENDA Y ECONOMIA"/>
    <x v="0"/>
    <x v="0"/>
    <x v="0"/>
    <s v="1-SERVICIOS  GENERALES"/>
    <s v="1.1-Administración general"/>
    <s v="1.1.02-Gestión administrativa, financiera, fiscal, económica y planificación"/>
    <s v="99-MULTIPROVINCIAL"/>
    <s v="00-N/A"/>
    <s v="0001-MINISTERIO DE HACIENDA Y ECONOMIA"/>
    <x v="0"/>
    <s v="2.3-MATERIALES Y SUMINISTROS"/>
    <s v="2.3.9-PRODUCTOS Y ÚTILES VARIOS"/>
    <s v="70-DONACION EXTERNA"/>
  </r>
  <r>
    <s v="N"/>
    <n v="54253227.369999997"/>
    <n v="183340688"/>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1-REMUNERACIONES"/>
    <s v="10-FONDO GENERAL"/>
  </r>
  <r>
    <s v="N"/>
    <n v="15752733.33"/>
    <n v="75430122"/>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2-SOBRESUELDOS"/>
    <s v="10-FONDO GENERAL"/>
  </r>
  <r>
    <s v="N"/>
    <n v="0"/>
    <n v="3200000"/>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4-GRATIFICACIONES Y BONIFICACIONES"/>
    <s v="10-FONDO GENERAL"/>
  </r>
  <r>
    <s v="N"/>
    <n v="8268453.9199999999"/>
    <n v="25230527"/>
    <s v="0205-MINISTERIO DE HACIENDA Y ECONOMIA"/>
    <x v="0"/>
    <x v="0"/>
    <x v="0"/>
    <s v="1-SERVICIOS  GENERALES"/>
    <s v="1.1-Administración general"/>
    <s v="1.1.02-Gestión administrativa, financiera, fiscal, económica y planificación"/>
    <s v="99-MULTIPROVINCIAL"/>
    <s v="00-N/A"/>
    <s v="0002-DIRECCION NACIONAL DE CATASTRO"/>
    <x v="0"/>
    <s v="2.1-REMUNERACIONES Y CONTRIBUCIONES"/>
    <s v="2.1.5-CONTRIBUCIONES A LA SEGURIDAD SOCIAL"/>
    <s v="10-FONDO GENERAL"/>
  </r>
  <r>
    <s v="N"/>
    <n v="3154683"/>
    <n v="850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1-SERVICIOS BÁSICOS"/>
    <s v="10-FONDO GENERAL"/>
  </r>
  <r>
    <s v="N"/>
    <n v="84301.25"/>
    <n v="328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3-VIÁTICOS"/>
    <s v="20-FONDOS CON DESTINO ESPECÍFICO"/>
  </r>
  <r>
    <s v="N"/>
    <n v="18500"/>
    <n v="66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4-TRANSPORTE Y ALMACENAJE"/>
    <s v="20-FONDOS CON DESTINO ESPECÍFICO"/>
  </r>
  <r>
    <s v="N"/>
    <n v="619766.5"/>
    <n v="1533214"/>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5-ALQUILERES Y RENTAS"/>
    <s v="10-FONDO GENERAL"/>
  </r>
  <r>
    <s v="N"/>
    <n v="0"/>
    <n v="171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6-SEGUROS"/>
    <s v="20-FONDOS CON DESTINO ESPECÍFICO"/>
  </r>
  <r>
    <s v="N"/>
    <n v="269744.28000000003"/>
    <n v="110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7-SERVICIOS DE CONSERVACIÓN, REPARACIONES MENORES E INSTALACIONES TEMPORALES"/>
    <s v="10-FONDO GENERAL"/>
  </r>
  <r>
    <s v="N"/>
    <n v="14750"/>
    <n v="125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8-OTROS SERVICIOS NO INCLUIDOS EN CONCEPTOS ANTERIORES"/>
    <s v="10-FONDO GENERAL"/>
  </r>
  <r>
    <s v="N"/>
    <n v="26599.96"/>
    <n v="3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8-OTROS SERVICIOS NO INCLUIDOS EN CONCEPTOS ANTERIORES"/>
    <s v="20-FONDOS CON DESTINO ESPECÍFICO"/>
  </r>
  <r>
    <s v="N"/>
    <n v="0"/>
    <n v="500000"/>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9-OTRAS CONTRATACIONES DE SERVICIOS"/>
    <s v="10-FONDO GENERAL"/>
  </r>
  <r>
    <s v="N"/>
    <n v="93329.98"/>
    <n v="2643578"/>
    <s v="0205-MINISTERIO DE HACIENDA Y ECONOMIA"/>
    <x v="0"/>
    <x v="0"/>
    <x v="0"/>
    <s v="1-SERVICIOS  GENERALES"/>
    <s v="1.1-Administración general"/>
    <s v="1.1.02-Gestión administrativa, financiera, fiscal, económica y planificación"/>
    <s v="99-MULTIPROVINCIAL"/>
    <s v="00-N/A"/>
    <s v="0002-DIRECCION NACIONAL DE CATASTRO"/>
    <x v="0"/>
    <s v="2.2-CONTRATACIÓN DE SERVICIOS"/>
    <s v="2.2.9-OTRAS CONTRATACIONES DE SERVICIOS"/>
    <s v="20-FONDOS CON DESTINO ESPECÍFICO"/>
  </r>
  <r>
    <s v="N"/>
    <n v="358319.59"/>
    <n v="1548780"/>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1-ALIMENTOS Y PRODUCTOS AGROFORESTALES"/>
    <s v="10-FONDO GENERAL"/>
  </r>
  <r>
    <s v="N"/>
    <n v="0"/>
    <n v="0"/>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1-ALIMENTOS Y PRODUCTOS AGROFORESTALES"/>
    <s v="20-FONDOS CON DESTINO ESPECÍFICO"/>
  </r>
  <r>
    <s v="N"/>
    <n v="101244"/>
    <n v="626861"/>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2-TEXTILES Y VESTUARIOS"/>
    <s v="10-FONDO GENERAL"/>
  </r>
  <r>
    <s v="N"/>
    <n v="0"/>
    <n v="0"/>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2-TEXTILES Y VESTUARIOS"/>
    <s v="20-FONDOS CON DESTINO ESPECÍFICO"/>
  </r>
  <r>
    <s v="N"/>
    <n v="523237.72"/>
    <n v="1341038"/>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3-PAPEL, CARTÓN E IMPRESOS"/>
    <s v="10-FONDO GENERAL"/>
  </r>
  <r>
    <s v="N"/>
    <n v="0"/>
    <n v="200000"/>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5-CUERO, CAUCHO Y PLÁSTICO"/>
    <s v="10-FONDO GENERAL"/>
  </r>
  <r>
    <s v="N"/>
    <n v="0"/>
    <n v="163000"/>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6-PRODUCTOS DE MINERALES, METÁLICOS Y NO METÁLICOS"/>
    <s v="10-FONDO GENERAL"/>
  </r>
  <r>
    <s v="N"/>
    <n v="22468.38"/>
    <n v="277876"/>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7-COMBUSTIBLES, LUBRICANTES, PRODUCTOS QUÍMICOS Y CONEXOS"/>
    <s v="10-FONDO GENERAL"/>
  </r>
  <r>
    <s v="N"/>
    <n v="1800000"/>
    <n v="6000000"/>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7-COMBUSTIBLES, LUBRICANTES, PRODUCTOS QUÍMICOS Y CONEXOS"/>
    <s v="20-FONDOS CON DESTINO ESPECÍFICO"/>
  </r>
  <r>
    <s v="N"/>
    <n v="709774.93"/>
    <n v="3259941"/>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9-PRODUCTOS Y ÚTILES VARIOS"/>
    <s v="10-FONDO GENERAL"/>
  </r>
  <r>
    <s v="N"/>
    <n v="0"/>
    <n v="0"/>
    <s v="0205-MINISTERIO DE HACIENDA Y ECONOMIA"/>
    <x v="0"/>
    <x v="0"/>
    <x v="0"/>
    <s v="1-SERVICIOS  GENERALES"/>
    <s v="1.1-Administración general"/>
    <s v="1.1.02-Gestión administrativa, financiera, fiscal, económica y planificación"/>
    <s v="99-MULTIPROVINCIAL"/>
    <s v="00-N/A"/>
    <s v="0002-DIRECCION NACIONAL DE CATASTRO"/>
    <x v="0"/>
    <s v="2.3-MATERIALES Y SUMINISTROS"/>
    <s v="2.3.9-PRODUCTOS Y ÚTILES VARIOS"/>
    <s v="20-FONDOS CON DESTINO ESPECÍFICO"/>
  </r>
  <r>
    <s v="N"/>
    <n v="160210370.59999999"/>
    <n v="626172868"/>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1-REMUNERACIONES"/>
    <s v="10-FONDO GENERAL"/>
  </r>
  <r>
    <s v="N"/>
    <n v="67008039.810000002"/>
    <n v="350641113"/>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2-SOBRESUELDOS"/>
    <s v="10-FONDO GENERAL"/>
  </r>
  <r>
    <s v="N"/>
    <n v="0"/>
    <n v="120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4-GRATIFICACIONES Y BONIFICACIONES"/>
    <s v="10-FONDO GENERAL"/>
  </r>
  <r>
    <s v="N"/>
    <n v="24322677.670000002"/>
    <n v="75635798"/>
    <s v="0205-MINISTERIO DE HACIENDA Y ECONOMIA"/>
    <x v="0"/>
    <x v="0"/>
    <x v="0"/>
    <s v="1-SERVICIOS  GENERALES"/>
    <s v="1.1-Administración general"/>
    <s v="1.1.02-Gestión administrativa, financiera, fiscal, económica y planificación"/>
    <s v="99-MULTIPROVINCIAL"/>
    <s v="00-N/A"/>
    <s v="0003-ADMINISTRACION GENERAL DE BIENES NACIONALES"/>
    <x v="0"/>
    <s v="2.1-REMUNERACIONES Y CONTRIBUCIONES"/>
    <s v="2.1.5-CONTRIBUCIONES A LA SEGURIDAD SOCIAL"/>
    <s v="10-FONDO GENERAL"/>
  </r>
  <r>
    <s v="N"/>
    <n v="6480678.2800000003"/>
    <n v="206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1-SERVICIOS BÁSICOS"/>
    <s v="10-FONDO GENERAL"/>
  </r>
  <r>
    <s v="N"/>
    <n v="0"/>
    <n v="5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1-SERVICIOS BÁSICOS"/>
    <s v="20-FONDOS CON DESTINO ESPECÍFICO"/>
  </r>
  <r>
    <s v="N"/>
    <n v="0"/>
    <n v="2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2-PUBLICIDAD, IMPRESIÓN Y ENCUADERNACIÓN"/>
    <s v="10-FONDO GENERAL"/>
  </r>
  <r>
    <s v="N"/>
    <n v="284651.40000000002"/>
    <n v="6068915"/>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2-PUBLICIDAD, IMPRESIÓN Y ENCUADERNACIÓN"/>
    <s v="20-FONDOS CON DESTINO ESPECÍFICO"/>
  </r>
  <r>
    <s v="N"/>
    <n v="2506245.64"/>
    <n v="100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3-VIÁTICOS"/>
    <s v="20-FONDOS CON DESTINO ESPECÍFICO"/>
  </r>
  <r>
    <s v="N"/>
    <n v="0"/>
    <n v="15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4-TRANSPORTE Y ALMACENAJE"/>
    <s v="20-FONDOS CON DESTINO ESPECÍFICO"/>
  </r>
  <r>
    <s v="N"/>
    <n v="0"/>
    <n v="10916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5-ALQUILERES Y RENTAS"/>
    <s v="10-FONDO GENERAL"/>
  </r>
  <r>
    <s v="N"/>
    <n v="3191798.22"/>
    <n v="100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6-SEGUROS"/>
    <s v="10-FONDO GENERAL"/>
  </r>
  <r>
    <s v="N"/>
    <n v="132368.13"/>
    <n v="60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6-SEGUROS"/>
    <s v="20-FONDOS CON DESTINO ESPECÍFICO"/>
  </r>
  <r>
    <s v="N"/>
    <n v="29385.15"/>
    <n v="2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7-SERVICIOS DE CONSERVACIÓN, REPARACIONES MENORES E INSTALACIONES TEMPORALES"/>
    <s v="10-FONDO GENERAL"/>
  </r>
  <r>
    <s v="N"/>
    <n v="81935.94"/>
    <n v="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7-SERVICIOS DE CONSERVACIÓN, REPARACIONES MENORES E INSTALACIONES TEMPORALES"/>
    <s v="20-FONDOS CON DESTINO ESPECÍFICO"/>
  </r>
  <r>
    <s v="N"/>
    <n v="0"/>
    <n v="1194625"/>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8-OTROS SERVICIOS NO INCLUIDOS EN CONCEPTOS ANTERIORES"/>
    <s v="10-FONDO GENERAL"/>
  </r>
  <r>
    <s v="N"/>
    <n v="493293.18"/>
    <n v="2058005"/>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8-OTROS SERVICIOS NO INCLUIDOS EN CONCEPTOS ANTERIORES"/>
    <s v="20-FONDOS CON DESTINO ESPECÍFICO"/>
  </r>
  <r>
    <s v="N"/>
    <n v="0"/>
    <n v="3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9-OTRAS CONTRATACIONES DE SERVICIOS"/>
    <s v="10-FONDO GENERAL"/>
  </r>
  <r>
    <s v="N"/>
    <n v="338860"/>
    <n v="310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2-CONTRATACIÓN DE SERVICIOS"/>
    <s v="2.2.9-OTRAS CONTRATACIONES DE SERVICIOS"/>
    <s v="20-FONDOS CON DESTINO ESPECÍFICO"/>
  </r>
  <r>
    <s v="N"/>
    <n v="307578.17"/>
    <n v="335701"/>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1-ALIMENTOS Y PRODUCTOS AGROFORESTALES"/>
    <s v="10-FONDO GENERAL"/>
  </r>
  <r>
    <s v="N"/>
    <n v="356055.82"/>
    <n v="6200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1-ALIMENTOS Y PRODUCTOS AGROFORESTALES"/>
    <s v="20-FONDOS CON DESTINO ESPECÍFICO"/>
  </r>
  <r>
    <s v="N"/>
    <n v="0"/>
    <n v="205000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2-TEXTILES Y VESTUARIOS"/>
    <s v="20-FONDOS CON DESTINO ESPECÍFICO"/>
  </r>
  <r>
    <s v="N"/>
    <n v="0"/>
    <n v="540862"/>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3-PAPEL, CARTÓN E IMPRESOS"/>
    <s v="10-FONDO GENERAL"/>
  </r>
  <r>
    <s v="N"/>
    <n v="1054436.2"/>
    <n v="287575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3-PAPEL, CARTÓN E IMPRESOS"/>
    <s v="20-FONDOS CON DESTINO ESPECÍFICO"/>
  </r>
  <r>
    <s v="N"/>
    <n v="10195.200000000001"/>
    <n v="1500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4-PRODUCTOS FARMACÉUTICOS"/>
    <s v="20-FONDOS CON DESTINO ESPECÍFICO"/>
  </r>
  <r>
    <s v="N"/>
    <n v="0"/>
    <n v="13825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5-CUERO, CAUCHO Y PLÁSTICO"/>
    <s v="10-FONDO GENERAL"/>
  </r>
  <r>
    <s v="N"/>
    <n v="0"/>
    <n v="10225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6-PRODUCTOS DE MINERALES, METÁLICOS Y NO METÁLICOS"/>
    <s v="10-FONDO GENERAL"/>
  </r>
  <r>
    <s v="N"/>
    <n v="0"/>
    <n v="1320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6-PRODUCTOS DE MINERALES, METÁLICOS Y NO METÁLICOS"/>
    <s v="20-FONDOS CON DESTINO ESPECÍFICO"/>
  </r>
  <r>
    <s v="N"/>
    <n v="0"/>
    <n v="1726124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7-COMBUSTIBLES, LUBRICANTES, PRODUCTOS QUÍMICOS Y CONEXOS"/>
    <s v="10-FONDO GENERAL"/>
  </r>
  <r>
    <s v="N"/>
    <n v="46790.54"/>
    <n v="11610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7-COMBUSTIBLES, LUBRICANTES, PRODUCTOS QUÍMICOS Y CONEXOS"/>
    <s v="20-FONDOS CON DESTINO ESPECÍFICO"/>
  </r>
  <r>
    <s v="N"/>
    <n v="107550"/>
    <n v="892335"/>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9-PRODUCTOS Y ÚTILES VARIOS"/>
    <s v="10-FONDO GENERAL"/>
  </r>
  <r>
    <s v="N"/>
    <n v="1411052.46"/>
    <n v="6743030"/>
    <s v="0205-MINISTERIO DE HACIENDA Y ECONOMIA"/>
    <x v="0"/>
    <x v="0"/>
    <x v="0"/>
    <s v="1-SERVICIOS  GENERALES"/>
    <s v="1.1-Administración general"/>
    <s v="1.1.02-Gestión administrativa, financiera, fiscal, económica y planificación"/>
    <s v="99-MULTIPROVINCIAL"/>
    <s v="00-N/A"/>
    <s v="0003-ADMINISTRACION GENERAL DE BIENES NACIONALES"/>
    <x v="0"/>
    <s v="2.3-MATERIALES Y SUMINISTROS"/>
    <s v="2.3.9-PRODUCTOS Y ÚTILES VARIOS"/>
    <s v="20-FONDOS CON DESTINO ESPECÍFICO"/>
  </r>
  <r>
    <s v="N"/>
    <n v="111272754.76000001"/>
    <n v="321971253"/>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1-REMUNERACIONES"/>
    <s v="10-FONDO GENERAL"/>
  </r>
  <r>
    <s v="N"/>
    <n v="2614500"/>
    <n v="109409983"/>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2-SOBRESUELDOS"/>
    <s v="10-FONDO GENERAL"/>
  </r>
  <r>
    <s v="N"/>
    <n v="0"/>
    <n v="20000"/>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3-DIETAS Y GASTOS DE REPRESENTACIÓN"/>
    <s v="10-FONDO GENERAL"/>
  </r>
  <r>
    <s v="N"/>
    <n v="0"/>
    <n v="7793702"/>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4-GRATIFICACIONES Y BONIFICACIONES"/>
    <s v="10-FONDO GENERAL"/>
  </r>
  <r>
    <s v="N"/>
    <n v="16647141.630000001"/>
    <n v="41097074"/>
    <s v="0205-MINISTERIO DE HACIENDA Y ECONOMIA"/>
    <x v="0"/>
    <x v="0"/>
    <x v="0"/>
    <s v="1-SERVICIOS  GENERALES"/>
    <s v="1.1-Administración general"/>
    <s v="1.1.02-Gestión administrativa, financiera, fiscal, económica y planificación"/>
    <s v="99-MULTIPROVINCIAL"/>
    <s v="00-N/A"/>
    <s v="0004-DIRECCION GENERAL DE CONTRATACIONES PUBLICAS"/>
    <x v="0"/>
    <s v="2.1-REMUNERACIONES Y CONTRIBUCIONES"/>
    <s v="2.1.5-CONTRIBUCIONES A LA SEGURIDAD SOCIAL"/>
    <s v="10-FONDO GENERAL"/>
  </r>
  <r>
    <s v="N"/>
    <n v="5415741.4500000002"/>
    <n v="14861689"/>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1-SERVICIOS BÁSICOS"/>
    <s v="10-FONDO GENERAL"/>
  </r>
  <r>
    <s v="N"/>
    <n v="425497.85"/>
    <n v="120250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2-PUBLICIDAD, IMPRESIÓN Y ENCUADERNACIÓN"/>
    <s v="10-FONDO GENERAL"/>
  </r>
  <r>
    <s v="N"/>
    <n v="0"/>
    <n v="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2-PUBLICIDAD, IMPRESIÓN Y ENCUADERNACIÓN"/>
    <s v="70-DONACION EXTERNA"/>
  </r>
  <r>
    <s v="N"/>
    <n v="287049.56"/>
    <n v="140000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3-VIÁTICOS"/>
    <s v="10-FONDO GENERAL"/>
  </r>
  <r>
    <s v="N"/>
    <n v="225898.74"/>
    <n v="74000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4-TRANSPORTE Y ALMACENAJE"/>
    <s v="10-FONDO GENERAL"/>
  </r>
  <r>
    <s v="N"/>
    <n v="2790228.4"/>
    <n v="23223871"/>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5-ALQUILERES Y RENTAS"/>
    <s v="10-FONDO GENERAL"/>
  </r>
  <r>
    <s v="N"/>
    <n v="4464029.1500000004"/>
    <n v="13808015"/>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6-SEGUROS"/>
    <s v="10-FONDO GENERAL"/>
  </r>
  <r>
    <s v="N"/>
    <n v="815433.41"/>
    <n v="357220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7-SERVICIOS DE CONSERVACIÓN, REPARACIONES MENORES E INSTALACIONES TEMPORALES"/>
    <s v="10-FONDO GENERAL"/>
  </r>
  <r>
    <s v="N"/>
    <n v="570602.56000000006"/>
    <n v="235100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8-OTROS SERVICIOS NO INCLUIDOS EN CONCEPTOS ANTERIORES"/>
    <s v="10-FONDO GENERAL"/>
  </r>
  <r>
    <s v="N"/>
    <n v="0"/>
    <n v="1310472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8-OTROS SERVICIOS NO INCLUIDOS EN CONCEPTOS ANTERIORES"/>
    <s v="70-DONACION EXTERNA"/>
  </r>
  <r>
    <s v="N"/>
    <n v="3178458.3"/>
    <n v="12824501"/>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9-OTRAS CONTRATACIONES DE SERVICIOS"/>
    <s v="10-FONDO GENERAL"/>
  </r>
  <r>
    <s v="N"/>
    <n v="0"/>
    <n v="0"/>
    <s v="0205-MINISTERIO DE HACIENDA Y ECONOMIA"/>
    <x v="0"/>
    <x v="0"/>
    <x v="0"/>
    <s v="1-SERVICIOS  GENERALES"/>
    <s v="1.1-Administración general"/>
    <s v="1.1.02-Gestión administrativa, financiera, fiscal, económica y planificación"/>
    <s v="99-MULTIPROVINCIAL"/>
    <s v="00-N/A"/>
    <s v="0004-DIRECCION GENERAL DE CONTRATACIONES PUBLICAS"/>
    <x v="0"/>
    <s v="2.2-CONTRATACIÓN DE SERVICIOS"/>
    <s v="2.2.9-OTRAS CONTRATACIONES DE SERVICIOS"/>
    <s v="70-DONACION EXTERNA"/>
  </r>
  <r>
    <s v="N"/>
    <n v="471340.43"/>
    <n v="689000"/>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1-ALIMENTOS Y PRODUCTOS AGROFORESTALES"/>
    <s v="10-FONDO GENERAL"/>
  </r>
  <r>
    <s v="N"/>
    <n v="0"/>
    <n v="158400"/>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2-TEXTILES Y VESTUARIOS"/>
    <s v="10-FONDO GENERAL"/>
  </r>
  <r>
    <s v="N"/>
    <n v="102468.06"/>
    <n v="1513000"/>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3-PAPEL, CARTÓN E IMPRESOS"/>
    <s v="10-FONDO GENERAL"/>
  </r>
  <r>
    <s v="N"/>
    <n v="0"/>
    <n v="130300"/>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4-PRODUCTOS FARMACÉUTICOS"/>
    <s v="10-FONDO GENERAL"/>
  </r>
  <r>
    <s v="N"/>
    <n v="59944"/>
    <n v="260000"/>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5-CUERO, CAUCHO Y PLÁSTICO"/>
    <s v="10-FONDO GENERAL"/>
  </r>
  <r>
    <s v="N"/>
    <n v="11375.2"/>
    <n v="44600"/>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6-PRODUCTOS DE MINERALES, METÁLICOS Y NO METÁLICOS"/>
    <s v="10-FONDO GENERAL"/>
  </r>
  <r>
    <s v="N"/>
    <n v="4487800.28"/>
    <n v="10947810"/>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7-COMBUSTIBLES, LUBRICANTES, PRODUCTOS QUÍMICOS Y CONEXOS"/>
    <s v="10-FONDO GENERAL"/>
  </r>
  <r>
    <s v="N"/>
    <n v="1116537.69"/>
    <n v="2198761"/>
    <s v="0205-MINISTERIO DE HACIENDA Y ECONOMIA"/>
    <x v="0"/>
    <x v="0"/>
    <x v="0"/>
    <s v="1-SERVICIOS  GENERALES"/>
    <s v="1.1-Administración general"/>
    <s v="1.1.02-Gestión administrativa, financiera, fiscal, económica y planificación"/>
    <s v="99-MULTIPROVINCIAL"/>
    <s v="00-N/A"/>
    <s v="0004-DIRECCION GENERAL DE CONTRATACIONES PUBLICAS"/>
    <x v="0"/>
    <s v="2.3-MATERIALES Y SUMINISTROS"/>
    <s v="2.3.9-PRODUCTOS Y ÚTILES VARIOS"/>
    <s v="10-FONDO GENERAL"/>
  </r>
  <r>
    <s v="N"/>
    <n v="0"/>
    <n v="0"/>
    <s v="0205-MINISTERIO DE HACIENDA Y ECONOMIA"/>
    <x v="0"/>
    <x v="0"/>
    <x v="0"/>
    <s v="1-SERVICIOS  GENERALES"/>
    <s v="1.1-Administración general"/>
    <s v="1.1.02-Gestión administrativa, financiera, fiscal, económica y planificación"/>
    <s v="99-MULTIPROVINCIAL"/>
    <s v="00-N/A"/>
    <s v="0004-DIRECCION GENERAL DE CONTRATACIONES PUBLICAS"/>
    <x v="0"/>
    <s v="2.9-GASTOS FINANCIEROS"/>
    <s v="2.9.5-GASTOS DE INTERESES, RECARGOS MULTAS Y SANCIONES DE IMPUESTOS Y CONTRIBUCIONES SOCIALES"/>
    <s v="10-FONDO GENERAL"/>
  </r>
  <r>
    <s v="N"/>
    <n v="59078499.5"/>
    <n v="217893949"/>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1-REMUNERACIONES"/>
    <s v="10-FONDO GENERAL"/>
  </r>
  <r>
    <s v="N"/>
    <n v="15537204.42"/>
    <n v="83763540"/>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2-SOBRESUELDOS"/>
    <s v="10-FONDO GENERAL"/>
  </r>
  <r>
    <s v="N"/>
    <n v="0"/>
    <n v="6000000"/>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4-GRATIFICACIONES Y BONIFICACIONES"/>
    <s v="10-FONDO GENERAL"/>
  </r>
  <r>
    <s v="N"/>
    <n v="8930782.9000000004"/>
    <n v="27242735"/>
    <s v="0205-MINISTERIO DE HACIENDA Y ECONOMIA"/>
    <x v="0"/>
    <x v="0"/>
    <x v="0"/>
    <s v="1-SERVICIOS  GENERALES"/>
    <s v="1.1-Administración general"/>
    <s v="1.1.02-Gestión administrativa, financiera, fiscal, económica y planificación"/>
    <s v="99-MULTIPROVINCIAL"/>
    <s v="00-N/A"/>
    <s v="0008-TESORERIA NACIONAL"/>
    <x v="0"/>
    <s v="2.1-REMUNERACIONES Y CONTRIBUCIONES"/>
    <s v="2.1.5-CONTRIBUCIONES A LA SEGURIDAD SOCIAL"/>
    <s v="10-FONDO GENERAL"/>
  </r>
  <r>
    <s v="N"/>
    <n v="5053305.5"/>
    <n v="17501313"/>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1-SERVICIOS BÁSICOS"/>
    <s v="10-FONDO GENERAL"/>
  </r>
  <r>
    <s v="N"/>
    <n v="281815.8"/>
    <n v="2550000"/>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2-PUBLICIDAD, IMPRESIÓN Y ENCUADERNACIÓN"/>
    <s v="10-FONDO GENERAL"/>
  </r>
  <r>
    <s v="N"/>
    <n v="70431.240000000005"/>
    <n v="364519"/>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3-VIÁTICOS"/>
    <s v="10-FONDO GENERAL"/>
  </r>
  <r>
    <s v="N"/>
    <n v="238499.98"/>
    <n v="1034000"/>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4-TRANSPORTE Y ALMACENAJE"/>
    <s v="10-FONDO GENERAL"/>
  </r>
  <r>
    <s v="N"/>
    <n v="2565853.7999999998"/>
    <n v="5222360"/>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5-ALQUILERES Y RENTAS"/>
    <s v="10-FONDO GENERAL"/>
  </r>
  <r>
    <s v="N"/>
    <n v="3362436.31"/>
    <n v="16848958"/>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6-SEGUROS"/>
    <s v="10-FONDO GENERAL"/>
  </r>
  <r>
    <s v="N"/>
    <n v="1083933.6399999999"/>
    <n v="15941000"/>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7-SERVICIOS DE CONSERVACIÓN, REPARACIONES MENORES E INSTALACIONES TEMPORALES"/>
    <s v="10-FONDO GENERAL"/>
  </r>
  <r>
    <s v="N"/>
    <n v="699739.99"/>
    <n v="7694832"/>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8-OTROS SERVICIOS NO INCLUIDOS EN CONCEPTOS ANTERIORES"/>
    <s v="10-FONDO GENERAL"/>
  </r>
  <r>
    <s v="N"/>
    <n v="4897005.93"/>
    <n v="19592741"/>
    <s v="0205-MINISTERIO DE HACIENDA Y ECONOMIA"/>
    <x v="0"/>
    <x v="0"/>
    <x v="0"/>
    <s v="1-SERVICIOS  GENERALES"/>
    <s v="1.1-Administración general"/>
    <s v="1.1.02-Gestión administrativa, financiera, fiscal, económica y planificación"/>
    <s v="99-MULTIPROVINCIAL"/>
    <s v="00-N/A"/>
    <s v="0008-TESORERIA NACIONAL"/>
    <x v="0"/>
    <s v="2.2-CONTRATACIÓN DE SERVICIOS"/>
    <s v="2.2.9-OTRAS CONTRATACIONES DE SERVICIOS"/>
    <s v="10-FONDO GENERAL"/>
  </r>
  <r>
    <s v="N"/>
    <n v="443164.67"/>
    <n v="1801000"/>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1-ALIMENTOS Y PRODUCTOS AGROFORESTALES"/>
    <s v="10-FONDO GENERAL"/>
  </r>
  <r>
    <s v="N"/>
    <n v="73278"/>
    <n v="1250000"/>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2-TEXTILES Y VESTUARIOS"/>
    <s v="10-FONDO GENERAL"/>
  </r>
  <r>
    <s v="N"/>
    <n v="303494.34999999998"/>
    <n v="51901000"/>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3-PAPEL, CARTÓN E IMPRESOS"/>
    <s v="10-FONDO GENERAL"/>
  </r>
  <r>
    <s v="N"/>
    <n v="0"/>
    <n v="150000"/>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4-PRODUCTOS FARMACÉUTICOS"/>
    <s v="10-FONDO GENERAL"/>
  </r>
  <r>
    <s v="N"/>
    <n v="30877.18"/>
    <n v="1250000"/>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5-CUERO, CAUCHO Y PLÁSTICO"/>
    <s v="10-FONDO GENERAL"/>
  </r>
  <r>
    <s v="N"/>
    <n v="0"/>
    <n v="3297"/>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6-PRODUCTOS DE MINERALES, METÁLICOS Y NO METÁLICOS"/>
    <s v="10-FONDO GENERAL"/>
  </r>
  <r>
    <s v="N"/>
    <n v="1896294.35"/>
    <n v="7210000"/>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7-COMBUSTIBLES, LUBRICANTES, PRODUCTOS QUÍMICOS Y CONEXOS"/>
    <s v="10-FONDO GENERAL"/>
  </r>
  <r>
    <s v="N"/>
    <n v="1550425.22"/>
    <n v="2500000"/>
    <s v="0205-MINISTERIO DE HACIENDA Y ECONOMIA"/>
    <x v="0"/>
    <x v="0"/>
    <x v="0"/>
    <s v="1-SERVICIOS  GENERALES"/>
    <s v="1.1-Administración general"/>
    <s v="1.1.02-Gestión administrativa, financiera, fiscal, económica y planificación"/>
    <s v="99-MULTIPROVINCIAL"/>
    <s v="00-N/A"/>
    <s v="0008-TESORERIA NACIONAL"/>
    <x v="0"/>
    <s v="2.3-MATERIALES Y SUMINISTROS"/>
    <s v="2.3.9-PRODUCTOS Y ÚTILES VARIOS"/>
    <s v="10-FONDO GENERAL"/>
  </r>
  <r>
    <s v="N"/>
    <n v="97466413.319999993"/>
    <n v="332121508"/>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1-REMUNERACIONES"/>
    <s v="10-FONDO GENERAL"/>
  </r>
  <r>
    <s v="N"/>
    <n v="26869833.329999998"/>
    <n v="129584812"/>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2-SOBRESUELDOS"/>
    <s v="10-FONDO GENERAL"/>
  </r>
  <r>
    <s v="N"/>
    <n v="0"/>
    <n v="67860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4-GRATIFICACIONES Y BONIFICACIONES"/>
    <s v="10-FONDO GENERAL"/>
  </r>
  <r>
    <s v="N"/>
    <n v="14906342.789999999"/>
    <n v="44973096"/>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1-REMUNERACIONES Y CONTRIBUCIONES"/>
    <s v="2.1.5-CONTRIBUCIONES A LA SEGURIDAD SOCIAL"/>
    <s v="10-FONDO GENERAL"/>
  </r>
  <r>
    <s v="N"/>
    <n v="2951078.57"/>
    <n v="11545428"/>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1-SERVICIOS BÁSICOS"/>
    <s v="10-FONDO GENERAL"/>
  </r>
  <r>
    <s v="N"/>
    <n v="278697"/>
    <n v="1798436"/>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2-PUBLICIDAD, IMPRESIÓN Y ENCUADERNACIÓN"/>
    <s v="10-FONDO GENERAL"/>
  </r>
  <r>
    <s v="N"/>
    <n v="353110.06"/>
    <n v="6380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3-VIÁTICOS"/>
    <s v="10-FONDO GENERAL"/>
  </r>
  <r>
    <s v="N"/>
    <n v="166791.99"/>
    <n v="6060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4-TRANSPORTE Y ALMACENAJE"/>
    <s v="10-FONDO GENERAL"/>
  </r>
  <r>
    <s v="N"/>
    <n v="853685.98"/>
    <n v="30500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5-ALQUILERES Y RENTAS"/>
    <s v="10-FONDO GENERAL"/>
  </r>
  <r>
    <s v="N"/>
    <n v="4381481"/>
    <n v="547711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6-SEGUROS"/>
    <s v="10-FONDO GENERAL"/>
  </r>
  <r>
    <s v="N"/>
    <n v="882030.58"/>
    <n v="4181882"/>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7-SERVICIOS DE CONSERVACIÓN, REPARACIONES MENORES E INSTALACIONES TEMPORALES"/>
    <s v="10-FONDO GENERAL"/>
  </r>
  <r>
    <s v="N"/>
    <n v="115249.53"/>
    <n v="4824696"/>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8-OTROS SERVICIOS NO INCLUIDOS EN CONCEPTOS ANTERIORES"/>
    <s v="10-FONDO GENERAL"/>
  </r>
  <r>
    <s v="N"/>
    <n v="2918770.95"/>
    <n v="11580916"/>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2-CONTRATACIÓN DE SERVICIOS"/>
    <s v="2.2.9-OTRAS CONTRATACIONES DE SERVICIOS"/>
    <s v="10-FONDO GENERAL"/>
  </r>
  <r>
    <s v="N"/>
    <n v="492830.98"/>
    <n v="96697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1-ALIMENTOS Y PRODUCTOS AGROFORESTALES"/>
    <s v="10-FONDO GENERAL"/>
  </r>
  <r>
    <s v="N"/>
    <n v="5863.82"/>
    <n v="3150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2-TEXTILES Y VESTUARIOS"/>
    <s v="10-FONDO GENERAL"/>
  </r>
  <r>
    <s v="N"/>
    <n v="272777.86"/>
    <n v="1359104"/>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3-PAPEL, CARTÓN E IMPRESOS"/>
    <s v="10-FONDO GENERAL"/>
  </r>
  <r>
    <s v="N"/>
    <n v="116550"/>
    <n v="3000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4-PRODUCTOS FARMACÉUTICOS"/>
    <s v="10-FONDO GENERAL"/>
  </r>
  <r>
    <s v="N"/>
    <n v="0"/>
    <n v="3000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5-CUERO, CAUCHO Y PLÁSTICO"/>
    <s v="10-FONDO GENERAL"/>
  </r>
  <r>
    <s v="N"/>
    <n v="1491.52"/>
    <n v="131500"/>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6-PRODUCTOS DE MINERALES, METÁLICOS Y NO METÁLICOS"/>
    <s v="10-FONDO GENERAL"/>
  </r>
  <r>
    <s v="N"/>
    <n v="2222831.66"/>
    <n v="8234914"/>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7-COMBUSTIBLES, LUBRICANTES, PRODUCTOS QUÍMICOS Y CONEXOS"/>
    <s v="10-FONDO GENERAL"/>
  </r>
  <r>
    <s v="N"/>
    <n v="1171134.1399999999"/>
    <n v="4388138"/>
    <s v="0205-MINISTERIO DE HACIENDA Y ECONOMIA"/>
    <x v="0"/>
    <x v="0"/>
    <x v="0"/>
    <s v="1-SERVICIOS  GENERALES"/>
    <s v="1.1-Administración general"/>
    <s v="1.1.02-Gestión administrativa, financiera, fiscal, económica y planificación"/>
    <s v="99-MULTIPROVINCIAL"/>
    <s v="00-N/A"/>
    <s v="0009-DIRECCIÓN GENERAL DE CONTABILIDAD GUBERNAMENTAL"/>
    <x v="0"/>
    <s v="2.3-MATERIALES Y SUMINISTROS"/>
    <s v="2.3.9-PRODUCTOS Y ÚTILES VARIOS"/>
    <s v="10-FONDO GENERAL"/>
  </r>
  <r>
    <s v="N"/>
    <n v="135620373.94999999"/>
    <n v="390948664"/>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1-REMUNERACIONES"/>
    <s v="10-FONDO GENERAL"/>
  </r>
  <r>
    <s v="N"/>
    <n v="32692328.100000001"/>
    <n v="169355531"/>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2-SOBRESUELDOS"/>
    <s v="10-FONDO GENERAL"/>
  </r>
  <r>
    <s v="N"/>
    <n v="0"/>
    <n v="6711724"/>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4-GRATIFICACIONES Y BONIFICACIONES"/>
    <s v="10-FONDO GENERAL"/>
  </r>
  <r>
    <s v="N"/>
    <n v="20229245.350000001"/>
    <n v="52984081"/>
    <s v="0205-MINISTERIO DE HACIENDA Y ECONOMIA"/>
    <x v="0"/>
    <x v="0"/>
    <x v="0"/>
    <s v="1-SERVICIOS  GENERALES"/>
    <s v="1.1-Administración general"/>
    <s v="1.1.02-Gestión administrativa, financiera, fiscal, económica y planificación"/>
    <s v="99-MULTIPROVINCIAL"/>
    <s v="00-N/A"/>
    <s v="0010-DIRECCION GENERAL  DE PRESUPUESTO"/>
    <x v="0"/>
    <s v="2.1-REMUNERACIONES Y CONTRIBUCIONES"/>
    <s v="2.1.5-CONTRIBUCIONES A LA SEGURIDAD SOCIAL"/>
    <s v="10-FONDO GENERAL"/>
  </r>
  <r>
    <s v="N"/>
    <n v="3948557.38"/>
    <n v="13660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1-SERVICIOS BÁSICOS"/>
    <s v="10-FONDO GENERAL"/>
  </r>
  <r>
    <s v="N"/>
    <n v="0"/>
    <n v="750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2-PUBLICIDAD, IMPRESIÓN Y ENCUADERNACIÓN"/>
    <s v="10-FONDO GENERAL"/>
  </r>
  <r>
    <s v="N"/>
    <n v="0"/>
    <n v="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2-PUBLICIDAD, IMPRESIÓN Y ENCUADERNACIÓN"/>
    <s v="70-DONACION EXTERNA"/>
  </r>
  <r>
    <s v="N"/>
    <n v="276250.45"/>
    <n v="650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3-VIÁTICOS"/>
    <s v="10-FONDO GENERAL"/>
  </r>
  <r>
    <s v="N"/>
    <n v="72140"/>
    <n v="500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4-TRANSPORTE Y ALMACENAJE"/>
    <s v="10-FONDO GENERAL"/>
  </r>
  <r>
    <s v="N"/>
    <n v="1013390.15"/>
    <n v="7171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5-ALQUILERES Y RENTAS"/>
    <s v="10-FONDO GENERAL"/>
  </r>
  <r>
    <s v="N"/>
    <n v="0"/>
    <n v="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5-ALQUILERES Y RENTAS"/>
    <s v="70-DONACION EXTERNA"/>
  </r>
  <r>
    <s v="N"/>
    <n v="5813377.5099999998"/>
    <n v="17925596"/>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6-SEGUROS"/>
    <s v="10-FONDO GENERAL"/>
  </r>
  <r>
    <s v="N"/>
    <n v="626135.29"/>
    <n v="3350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7-SERVICIOS DE CONSERVACIÓN, REPARACIONES MENORES E INSTALACIONES TEMPORALES"/>
    <s v="10-FONDO GENERAL"/>
  </r>
  <r>
    <s v="N"/>
    <n v="3033174.74"/>
    <n v="10870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8-OTROS SERVICIOS NO INCLUIDOS EN CONCEPTOS ANTERIORES"/>
    <s v="10-FONDO GENERAL"/>
  </r>
  <r>
    <s v="N"/>
    <n v="0"/>
    <n v="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8-OTROS SERVICIOS NO INCLUIDOS EN CONCEPTOS ANTERIORES"/>
    <s v="70-DONACION EXTERNA"/>
  </r>
  <r>
    <s v="N"/>
    <n v="4333372.41"/>
    <n v="2225000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9-OTRAS CONTRATACIONES DE SERVICIOS"/>
    <s v="10-FONDO GENERAL"/>
  </r>
  <r>
    <s v="N"/>
    <n v="0"/>
    <n v="0"/>
    <s v="0205-MINISTERIO DE HACIENDA Y ECONOMIA"/>
    <x v="0"/>
    <x v="0"/>
    <x v="0"/>
    <s v="1-SERVICIOS  GENERALES"/>
    <s v="1.1-Administración general"/>
    <s v="1.1.02-Gestión administrativa, financiera, fiscal, económica y planificación"/>
    <s v="99-MULTIPROVINCIAL"/>
    <s v="00-N/A"/>
    <s v="0010-DIRECCION GENERAL  DE PRESUPUESTO"/>
    <x v="0"/>
    <s v="2.2-CONTRATACIÓN DE SERVICIOS"/>
    <s v="2.2.9-OTRAS CONTRATACIONES DE SERVICIOS"/>
    <s v="70-DONACION EXTERNA"/>
  </r>
  <r>
    <s v="N"/>
    <n v="247899.2"/>
    <n v="1250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1-ALIMENTOS Y PRODUCTOS AGROFORESTALES"/>
    <s v="10-FONDO GENERAL"/>
  </r>
  <r>
    <s v="N"/>
    <n v="0"/>
    <n v="1400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2-TEXTILES Y VESTUARIOS"/>
    <s v="10-FONDO GENERAL"/>
  </r>
  <r>
    <s v="N"/>
    <n v="129765.84"/>
    <n v="1250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3-PAPEL, CARTÓN E IMPRESOS"/>
    <s v="10-FONDO GENERAL"/>
  </r>
  <r>
    <s v="N"/>
    <n v="35112"/>
    <n v="150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4-PRODUCTOS FARMACÉUTICOS"/>
    <s v="10-FONDO GENERAL"/>
  </r>
  <r>
    <s v="N"/>
    <n v="75590.8"/>
    <n v="400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5-CUERO, CAUCHO Y PLÁSTICO"/>
    <s v="10-FONDO GENERAL"/>
  </r>
  <r>
    <s v="N"/>
    <n v="0"/>
    <n v="355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6-PRODUCTOS DE MINERALES, METÁLICOS Y NO METÁLICOS"/>
    <s v="10-FONDO GENERAL"/>
  </r>
  <r>
    <s v="N"/>
    <n v="3316494.52"/>
    <n v="13265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7-COMBUSTIBLES, LUBRICANTES, PRODUCTOS QUÍMICOS Y CONEXOS"/>
    <s v="10-FONDO GENERAL"/>
  </r>
  <r>
    <s v="N"/>
    <n v="156592.32999999999"/>
    <n v="1726500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9-PRODUCTOS Y ÚTILES VARIOS"/>
    <s v="10-FONDO GENERAL"/>
  </r>
  <r>
    <s v="N"/>
    <n v="0"/>
    <n v="0"/>
    <s v="0205-MINISTERIO DE HACIENDA Y ECONOMIA"/>
    <x v="0"/>
    <x v="0"/>
    <x v="0"/>
    <s v="1-SERVICIOS  GENERALES"/>
    <s v="1.1-Administración general"/>
    <s v="1.1.02-Gestión administrativa, financiera, fiscal, económica y planificación"/>
    <s v="99-MULTIPROVINCIAL"/>
    <s v="00-N/A"/>
    <s v="0010-DIRECCION GENERAL  DE PRESUPUESTO"/>
    <x v="0"/>
    <s v="2.3-MATERIALES Y SUMINISTROS"/>
    <s v="2.3.9-PRODUCTOS Y ÚTILES VARIOS"/>
    <s v="70-DONACION EXTERNA"/>
  </r>
  <r>
    <s v="N"/>
    <n v="15888931.85"/>
    <n v="52508676"/>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1-REMUNERACIONES"/>
    <s v="10-FONDO GENERAL"/>
  </r>
  <r>
    <s v="N"/>
    <n v="5812666.6600000001"/>
    <n v="25297334"/>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2-SOBRESUELDOS"/>
    <s v="10-FONDO GENERAL"/>
  </r>
  <r>
    <s v="N"/>
    <n v="0"/>
    <n v="1000000"/>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4-GRATIFICACIONES Y BONIFICACIONES"/>
    <s v="10-FONDO GENERAL"/>
  </r>
  <r>
    <s v="N"/>
    <n v="2341378.5499999998"/>
    <n v="6861168"/>
    <s v="0205-MINISTERIO DE HACIENDA Y ECONOMIA"/>
    <x v="0"/>
    <x v="0"/>
    <x v="0"/>
    <s v="1-SERVICIOS  GENERALES"/>
    <s v="1.1-Administración general"/>
    <s v="1.1.02-Gestión administrativa, financiera, fiscal, económica y planificación"/>
    <s v="99-MULTIPROVINCIAL"/>
    <s v="00-N/A"/>
    <s v="0011-DIRECCION GENERAL DE CREDITO PUBLICO"/>
    <x v="0"/>
    <s v="2.1-REMUNERACIONES Y CONTRIBUCIONES"/>
    <s v="2.1.5-CONTRIBUCIONES A LA SEGURIDAD SOCIAL"/>
    <s v="10-FONDO GENERAL"/>
  </r>
  <r>
    <s v="N"/>
    <n v="20035.46"/>
    <n v="14000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1-SERVICIOS BÁSICOS"/>
    <s v="10-FONDO GENERAL"/>
  </r>
  <r>
    <s v="N"/>
    <n v="0"/>
    <n v="1137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2-PUBLICIDAD, IMPRESIÓN Y ENCUADERNACIÓN"/>
    <s v="10-FONDO GENERAL"/>
  </r>
  <r>
    <s v="N"/>
    <n v="450535.26"/>
    <n v="24000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3-VIÁTICOS"/>
    <s v="10-FONDO GENERAL"/>
  </r>
  <r>
    <s v="N"/>
    <n v="220253.78"/>
    <n v="20000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4-TRANSPORTE Y ALMACENAJE"/>
    <s v="10-FONDO GENERAL"/>
  </r>
  <r>
    <s v="N"/>
    <n v="0"/>
    <n v="42202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5-ALQUILERES Y RENTAS"/>
    <s v="10-FONDO GENERAL"/>
  </r>
  <r>
    <s v="N"/>
    <n v="78530.880000000005"/>
    <n v="10000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6-SEGUROS"/>
    <s v="10-FONDO GENERAL"/>
  </r>
  <r>
    <s v="N"/>
    <n v="0"/>
    <n v="3000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7-SERVICIOS DE CONSERVACIÓN, REPARACIONES MENORES E INSTALACIONES TEMPORALES"/>
    <s v="10-FONDO GENERAL"/>
  </r>
  <r>
    <s v="N"/>
    <n v="198412.5"/>
    <n v="11927548"/>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8-OTROS SERVICIOS NO INCLUIDOS EN CONCEPTOS ANTERIORES"/>
    <s v="10-FONDO GENERAL"/>
  </r>
  <r>
    <s v="N"/>
    <n v="0"/>
    <n v="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8-OTROS SERVICIOS NO INCLUIDOS EN CONCEPTOS ANTERIORES"/>
    <s v="70-DONACION EXTERNA"/>
  </r>
  <r>
    <s v="N"/>
    <n v="0"/>
    <n v="758500"/>
    <s v="0205-MINISTERIO DE HACIENDA Y ECONOMIA"/>
    <x v="0"/>
    <x v="0"/>
    <x v="0"/>
    <s v="1-SERVICIOS  GENERALES"/>
    <s v="1.1-Administración general"/>
    <s v="1.1.02-Gestión administrativa, financiera, fiscal, económica y planificación"/>
    <s v="99-MULTIPROVINCIAL"/>
    <s v="00-N/A"/>
    <s v="0011-DIRECCION GENERAL DE CREDITO PUBLICO"/>
    <x v="0"/>
    <s v="2.2-CONTRATACIÓN DE SERVICIOS"/>
    <s v="2.2.9-OTRAS CONTRATACIONES DE SERVICIOS"/>
    <s v="10-FONDO GENERAL"/>
  </r>
  <r>
    <s v="N"/>
    <n v="619486.6"/>
    <n v="6686310"/>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1-ALIMENTOS Y PRODUCTOS AGROFORESTALES"/>
    <s v="10-FONDO GENERAL"/>
  </r>
  <r>
    <s v="N"/>
    <n v="0"/>
    <n v="100000"/>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2-TEXTILES Y VESTUARIOS"/>
    <s v="10-FONDO GENERAL"/>
  </r>
  <r>
    <s v="N"/>
    <n v="536900"/>
    <n v="4955666"/>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3-PAPEL, CARTÓN E IMPRESOS"/>
    <s v="10-FONDO GENERAL"/>
  </r>
  <r>
    <s v="N"/>
    <n v="0"/>
    <n v="50000"/>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4-PRODUCTOS FARMACÉUTICOS"/>
    <s v="10-FONDO GENERAL"/>
  </r>
  <r>
    <s v="N"/>
    <n v="0"/>
    <n v="100000"/>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5-CUERO, CAUCHO Y PLÁSTICO"/>
    <s v="10-FONDO GENERAL"/>
  </r>
  <r>
    <s v="N"/>
    <n v="0"/>
    <n v="4740"/>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6-PRODUCTOS DE MINERALES, METÁLICOS Y NO METÁLICOS"/>
    <s v="10-FONDO GENERAL"/>
  </r>
  <r>
    <s v="N"/>
    <n v="1167500"/>
    <n v="3252280"/>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7-COMBUSTIBLES, LUBRICANTES, PRODUCTOS QUÍMICOS Y CONEXOS"/>
    <s v="10-FONDO GENERAL"/>
  </r>
  <r>
    <s v="N"/>
    <n v="0"/>
    <n v="6926239"/>
    <s v="0205-MINISTERIO DE HACIENDA Y ECONOMIA"/>
    <x v="0"/>
    <x v="0"/>
    <x v="0"/>
    <s v="1-SERVICIOS  GENERALES"/>
    <s v="1.1-Administración general"/>
    <s v="1.1.02-Gestión administrativa, financiera, fiscal, económica y planificación"/>
    <s v="99-MULTIPROVINCIAL"/>
    <s v="00-N/A"/>
    <s v="0011-DIRECCION GENERAL DE CREDITO PUBLICO"/>
    <x v="0"/>
    <s v="2.3-MATERIALES Y SUMINISTROS"/>
    <s v="2.3.9-PRODUCTOS Y ÚTILES VARIOS"/>
    <s v="10-FONDO GENERAL"/>
  </r>
  <r>
    <s v="N"/>
    <n v="105956493.23999999"/>
    <n v="375614729"/>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1-REMUNERACIONES"/>
    <s v="10-FONDO GENERAL"/>
  </r>
  <r>
    <s v="N"/>
    <n v="35042375.060000002"/>
    <n v="156577296"/>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2-SOBRESUELDOS"/>
    <s v="10-FONDO GENERAL"/>
  </r>
  <r>
    <s v="N"/>
    <n v="0"/>
    <n v="8000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4-GRATIFICACIONES Y BONIFICACIONES"/>
    <s v="10-FONDO GENERAL"/>
  </r>
  <r>
    <s v="N"/>
    <n v="16090027.84"/>
    <n v="48653337"/>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1-REMUNERACIONES Y CONTRIBUCIONES"/>
    <s v="2.1.5-CONTRIBUCIONES A LA SEGURIDAD SOCIAL"/>
    <s v="10-FONDO GENERAL"/>
  </r>
  <r>
    <s v="N"/>
    <n v="4963723.95"/>
    <n v="14418643"/>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1-SERVICIOS BÁSICOS"/>
    <s v="10-FONDO GENERAL"/>
  </r>
  <r>
    <s v="N"/>
    <n v="0"/>
    <n v="300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2-PUBLICIDAD, IMPRESIÓN Y ENCUADERNACIÓN"/>
    <s v="10-FONDO GENERAL"/>
  </r>
  <r>
    <s v="N"/>
    <n v="359830.25"/>
    <n v="1160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3-VIÁTICOS"/>
    <s v="10-FONDO GENERAL"/>
  </r>
  <r>
    <s v="N"/>
    <n v="0"/>
    <n v="136862"/>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4-TRANSPORTE Y ALMACENAJE"/>
    <s v="10-FONDO GENERAL"/>
  </r>
  <r>
    <s v="N"/>
    <n v="16424434.970000001"/>
    <n v="382128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5-ALQUILERES Y RENTAS"/>
    <s v="10-FONDO GENERAL"/>
  </r>
  <r>
    <s v="N"/>
    <n v="2883351.57"/>
    <n v="8440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6-SEGUROS"/>
    <s v="10-FONDO GENERAL"/>
  </r>
  <r>
    <s v="N"/>
    <n v="4570794.07"/>
    <n v="1891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7-SERVICIOS DE CONSERVACIÓN, REPARACIONES MENORES E INSTALACIONES TEMPORALES"/>
    <s v="10-FONDO GENERAL"/>
  </r>
  <r>
    <s v="N"/>
    <n v="2684283.33"/>
    <n v="8553811"/>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8-OTROS SERVICIOS NO INCLUIDOS EN CONCEPTOS ANTERIORES"/>
    <s v="10-FONDO GENERAL"/>
  </r>
  <r>
    <s v="N"/>
    <n v="4377982.66"/>
    <n v="14269686"/>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2-CONTRATACIÓN DE SERVICIOS"/>
    <s v="2.2.9-OTRAS CONTRATACIONES DE SERVICIOS"/>
    <s v="10-FONDO GENERAL"/>
  </r>
  <r>
    <s v="N"/>
    <n v="124155.1"/>
    <n v="1100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1-ALIMENTOS Y PRODUCTOS AGROFORESTALES"/>
    <s v="10-FONDO GENERAL"/>
  </r>
  <r>
    <s v="N"/>
    <n v="0"/>
    <n v="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2-TEXTILES Y VESTUARIOS"/>
    <s v="10-FONDO GENERAL"/>
  </r>
  <r>
    <s v="N"/>
    <n v="40120"/>
    <n v="663752"/>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3-PAPEL, CARTÓN E IMPRESOS"/>
    <s v="10-FONDO GENERAL"/>
  </r>
  <r>
    <s v="N"/>
    <n v="0"/>
    <n v="115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4-PRODUCTOS FARMACÉUTICOS"/>
    <s v="10-FONDO GENERAL"/>
  </r>
  <r>
    <s v="N"/>
    <n v="0"/>
    <n v="149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5-CUERO, CAUCHO Y PLÁSTICO"/>
    <s v="10-FONDO GENERAL"/>
  </r>
  <r>
    <s v="N"/>
    <n v="0"/>
    <n v="50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6-PRODUCTOS DE MINERALES, METÁLICOS Y NO METÁLICOS"/>
    <s v="10-FONDO GENERAL"/>
  </r>
  <r>
    <s v="N"/>
    <n v="4655236.8899999997"/>
    <n v="11748834"/>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7-COMBUSTIBLES, LUBRICANTES, PRODUCTOS QUÍMICOS Y CONEXOS"/>
    <s v="10-FONDO GENERAL"/>
  </r>
  <r>
    <s v="N"/>
    <n v="0"/>
    <n v="2025000"/>
    <s v="0205-MINISTERIO DE HACIENDA Y ECONOMIA"/>
    <x v="0"/>
    <x v="0"/>
    <x v="0"/>
    <s v="1-SERVICIOS  GENERALES"/>
    <s v="1.1-Administración general"/>
    <s v="1.1.02-Gestión administrativa, financiera, fiscal, económica y planificación"/>
    <s v="99-MULTIPROVINCIAL"/>
    <s v="00-N/A"/>
    <s v="0012-DIRECCION GENERAL DE JUBILACIONES Y PENSIONES A CARGO DEL ESTADO"/>
    <x v="0"/>
    <s v="2.3-MATERIALES Y SUMINISTROS"/>
    <s v="2.3.9-PRODUCTOS Y ÚTILES VARIOS"/>
    <s v="10-FONDO GENERAL"/>
  </r>
  <r>
    <s v="N"/>
    <n v="103978987.14"/>
    <n v="400631784"/>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1-REMUNERACIONE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1-REMUNERACIONES"/>
    <s v="70-DONACION EXTERNA"/>
  </r>
  <r>
    <s v="N"/>
    <n v="1448987.42"/>
    <n v="64475198"/>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2-SOBRESUELD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2-SOBRESUELDOS"/>
    <s v="70-DONACION EXTERNA"/>
  </r>
  <r>
    <s v="N"/>
    <n v="0"/>
    <n v="200000"/>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3-DIETAS Y GASTOS DE REPRESENTACIÓN"/>
    <s v="10-FONDO GENERAL"/>
  </r>
  <r>
    <s v="N"/>
    <n v="15615075.9"/>
    <n v="46314526"/>
    <s v="0205-MINISTERIO DE HACIENDA Y ECONOMIA"/>
    <x v="0"/>
    <x v="0"/>
    <x v="0"/>
    <s v="1-SERVICIOS  GENERALES"/>
    <s v="1.1-Administración general"/>
    <s v="1.1.02-Gestión administrativa, financiera, fiscal, económica y planificación"/>
    <s v="99-MULTIPROVINCIAL"/>
    <s v="00-N/A"/>
    <s v="0013-OFICINA NACIONAL DE ESTADÍSTICA"/>
    <x v="0"/>
    <s v="2.1-REMUNERACIONES Y CONTRIBUCIONES"/>
    <s v="2.1.5-CONTRIBUCIONES A LA SEGURIDAD SOCIAL"/>
    <s v="10-FONDO GENERAL"/>
  </r>
  <r>
    <s v="N"/>
    <n v="5546845.4900000002"/>
    <n v="19178229"/>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1-SERVICIOS BÁSIC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1-SERVICIOS BÁSICOS"/>
    <s v="70-DONACION EXTERNA"/>
  </r>
  <r>
    <s v="N"/>
    <n v="31860"/>
    <n v="66000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2-PUBLICIDAD, IMPRESIÓN Y ENCUADERNACIÓN"/>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2-PUBLICIDAD, IMPRESIÓN Y ENCUADERNACIÓN"/>
    <s v="70-DONACION EXTERNA"/>
  </r>
  <r>
    <s v="N"/>
    <n v="2970744.59"/>
    <n v="49078685"/>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3-VIÁTIC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3-VIÁTICOS"/>
    <s v="70-DONACION EXTERNA"/>
  </r>
  <r>
    <s v="N"/>
    <n v="950900"/>
    <n v="8474533"/>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4-TRANSPORTE Y ALMACENAJE"/>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4-TRANSPORTE Y ALMACENAJE"/>
    <s v="70-DONACION EXTERNA"/>
  </r>
  <r>
    <s v="N"/>
    <n v="1124800"/>
    <n v="1728760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5-ALQUILERES Y RENTAS"/>
    <s v="10-FONDO GENERAL"/>
  </r>
  <r>
    <s v="N"/>
    <n v="1434533.1"/>
    <n v="965100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6-SEGUR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6-SEGUROS"/>
    <s v="70-DONACION EXTERNA"/>
  </r>
  <r>
    <s v="N"/>
    <n v="167593.46"/>
    <n v="365000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7-SERVICIOS DE CONSERVACIÓN, REPARACIONES MENORES E INSTALACIONES TEMPORALE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7-SERVICIOS DE CONSERVACIÓN, REPARACIONES MENORES E INSTALACIONES TEMPORALES"/>
    <s v="70-DONACION EXTERNA"/>
  </r>
  <r>
    <s v="N"/>
    <n v="581305.01"/>
    <n v="955830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8-OTROS SERVICIOS NO INCLUIDOS EN CONCEPTOS ANTERIORE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8-OTROS SERVICIOS NO INCLUIDOS EN CONCEPTOS ANTERIORES"/>
    <s v="70-DONACION EXTERNA"/>
  </r>
  <r>
    <s v="N"/>
    <n v="275727.65000000002"/>
    <n v="4414933"/>
    <s v="0205-MINISTERIO DE HACIENDA Y ECONOMIA"/>
    <x v="0"/>
    <x v="0"/>
    <x v="0"/>
    <s v="1-SERVICIOS  GENERALES"/>
    <s v="1.1-Administración general"/>
    <s v="1.1.02-Gestión administrativa, financiera, fiscal, económica y planificación"/>
    <s v="99-MULTIPROVINCIAL"/>
    <s v="00-N/A"/>
    <s v="0013-OFICINA NACIONAL DE ESTADÍSTICA"/>
    <x v="0"/>
    <s v="2.2-CONTRATACIÓN DE SERVICIOS"/>
    <s v="2.2.9-OTRAS CONTRATACIONES DE SERVICIOS"/>
    <s v="10-FONDO GENERAL"/>
  </r>
  <r>
    <s v="N"/>
    <n v="89630"/>
    <n v="1328925"/>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1-ALIMENTOS Y PRODUCTOS AGROFORESTALES"/>
    <s v="10-FONDO GENERAL"/>
  </r>
  <r>
    <s v="N"/>
    <n v="59867.3"/>
    <n v="866695"/>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2-TEXTILES Y VESTUARI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2-TEXTILES Y VESTUARIOS"/>
    <s v="70-DONACION EXTERNA"/>
  </r>
  <r>
    <s v="N"/>
    <n v="207454.74"/>
    <n v="1930950"/>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3-PAPEL, CARTÓN E IMPRESOS"/>
    <s v="10-FONDO GENERAL"/>
  </r>
  <r>
    <s v="N"/>
    <n v="20862.28"/>
    <n v="70008"/>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4-PRODUCTOS FARMACÉUTIC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4-PRODUCTOS FARMACÉUTICOS"/>
    <s v="70-DONACION EXTERNA"/>
  </r>
  <r>
    <s v="N"/>
    <n v="0"/>
    <n v="281000"/>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5-CUERO, CAUCHO Y PLÁSTICO"/>
    <s v="10-FONDO GENERAL"/>
  </r>
  <r>
    <s v="N"/>
    <n v="0"/>
    <n v="8000"/>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6-PRODUCTOS DE MINERALES, METÁLICOS Y NO METÁLICOS"/>
    <s v="10-FONDO GENERAL"/>
  </r>
  <r>
    <s v="N"/>
    <n v="371000"/>
    <n v="10732544"/>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7-COMBUSTIBLES, LUBRICANTES, PRODUCTOS QUÍMICOS Y CONEX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7-COMBUSTIBLES, LUBRICANTES, PRODUCTOS QUÍMICOS Y CONEXOS"/>
    <s v="70-DONACION EXTERNA"/>
  </r>
  <r>
    <s v="N"/>
    <n v="152093.85999999999"/>
    <n v="12857804"/>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9-PRODUCTOS Y ÚTILES VARIOS"/>
    <s v="10-FONDO GENERAL"/>
  </r>
  <r>
    <s v="N"/>
    <n v="0"/>
    <n v="0"/>
    <s v="0205-MINISTERIO DE HACIENDA Y ECONOMIA"/>
    <x v="0"/>
    <x v="0"/>
    <x v="0"/>
    <s v="1-SERVICIOS  GENERALES"/>
    <s v="1.1-Administración general"/>
    <s v="1.1.02-Gestión administrativa, financiera, fiscal, económica y planificación"/>
    <s v="99-MULTIPROVINCIAL"/>
    <s v="00-N/A"/>
    <s v="0013-OFICINA NACIONAL DE ESTADÍSTICA"/>
    <x v="0"/>
    <s v="2.3-MATERIALES Y SUMINISTROS"/>
    <s v="2.3.9-PRODUCTOS Y ÚTILES VARIOS"/>
    <s v="70-DONACION EXTERNA"/>
  </r>
  <r>
    <s v="N"/>
    <n v="3832.59"/>
    <n v="0"/>
    <s v="0205-MINISTERIO DE HACIENDA Y ECONOMIA"/>
    <x v="0"/>
    <x v="0"/>
    <x v="0"/>
    <s v="1-SERVICIOS  GENERALES"/>
    <s v="1.1-Administración general"/>
    <s v="1.1.02-Gestión administrativa, financiera, fiscal, económica y planificación"/>
    <s v="99-MULTIPROVINCIAL"/>
    <s v="00-N/A"/>
    <s v="0013-OFICINA NACIONAL DE ESTADÍSTICA"/>
    <x v="0"/>
    <s v="2.9-GASTOS FINANCIEROS"/>
    <s v="2.9.5-GASTOS DE INTERESES, RECARGOS MULTAS Y SANCIONES DE IMPUESTOS Y CONTRIBUCIONES SOCIALES"/>
    <s v="10-FONDO GENERAL"/>
  </r>
  <r>
    <s v="N"/>
    <n v="150000"/>
    <n v="200000"/>
    <s v="0205-MINISTERIO DE HACIENDA Y ECONOMIA"/>
    <x v="0"/>
    <x v="0"/>
    <x v="0"/>
    <s v="1-SERVICIOS  GENERALES"/>
    <s v="1.1-Administración general"/>
    <s v="1.1.05-Gestión de la administración general para transversalizar el enfoque de género"/>
    <s v="99-MULTIPROVINCIAL"/>
    <s v="00-N/A"/>
    <s v="0001-MINISTERIO DE HACIENDA Y ECONOMIA"/>
    <x v="0"/>
    <s v="2.2-CONTRATACIÓN DE SERVICIOS"/>
    <s v="2.2.8-OTROS SERVICIOS NO INCLUIDOS EN CONCEPTOS ANTERIORES"/>
    <s v="10-FONDO GENERAL"/>
  </r>
  <r>
    <s v="N"/>
    <n v="0"/>
    <n v="100000"/>
    <s v="0205-MINISTERIO DE HACIENDA Y ECONOMIA"/>
    <x v="0"/>
    <x v="0"/>
    <x v="0"/>
    <s v="1-SERVICIOS  GENERALES"/>
    <s v="1.1-Administración general"/>
    <s v="1.1.05-Gestión de la administración general para transversalizar el enfoque de género"/>
    <s v="99-MULTIPROVINCIAL"/>
    <s v="00-N/A"/>
    <s v="0001-MINISTERIO DE HACIENDA Y ECONOMIA"/>
    <x v="0"/>
    <s v="2.2-CONTRATACIÓN DE SERVICIOS"/>
    <s v="2.2.9-OTRAS CONTRATACIONES DE SERVICIOS"/>
    <s v="10-FONDO GENERAL"/>
  </r>
  <r>
    <s v="N"/>
    <n v="34999.980000000003"/>
    <n v="0"/>
    <s v="0205-MINISTERIO DE HACIENDA Y ECONOMIA"/>
    <x v="0"/>
    <x v="0"/>
    <x v="0"/>
    <s v="1-SERVICIOS  GENERALES"/>
    <s v="1.1-Administración general"/>
    <s v="1.1.05-Gestión de la administración general para transversalizar el enfoque de género"/>
    <s v="99-MULTIPROVINCIAL"/>
    <s v="00-N/A"/>
    <s v="0001-MINISTERIO DE HACIENDA Y ECONOMIA"/>
    <x v="0"/>
    <s v="2.3-MATERIALES Y SUMINISTROS"/>
    <s v="2.3.1-ALIMENTOS Y PRODUCTOS AGROFORESTALES"/>
    <s v="10-FONDO GENERAL"/>
  </r>
  <r>
    <s v="N"/>
    <n v="0"/>
    <n v="200000"/>
    <s v="0205-MINISTERIO DE HACIENDA Y ECONOMIA"/>
    <x v="0"/>
    <x v="0"/>
    <x v="0"/>
    <s v="1-SERVICIOS  GENERALES"/>
    <s v="1.1-Administración general"/>
    <s v="1.1.05-Gestión de la administración general para transversalizar el enfoque de género"/>
    <s v="99-MULTIPROVINCIAL"/>
    <s v="00-N/A"/>
    <s v="0004-DIRECCION GENERAL DE CONTRATACIONES PUBLICAS"/>
    <x v="0"/>
    <s v="2.2-CONTRATACIÓN DE SERVICIOS"/>
    <s v="2.2.9-OTRAS CONTRATACIONES DE SERVICIOS"/>
    <s v="10-FONDO GENERAL"/>
  </r>
  <r>
    <s v="N"/>
    <n v="0"/>
    <n v="20000"/>
    <s v="0205-MINISTERIO DE HACIENDA Y ECONOMIA"/>
    <x v="0"/>
    <x v="0"/>
    <x v="0"/>
    <s v="1-SERVICIOS  GENERALES"/>
    <s v="1.1-Administración general"/>
    <s v="1.1.05-Gestión de la administración general para transversalizar el enfoque de género"/>
    <s v="99-MULTIPROVINCIAL"/>
    <s v="00-N/A"/>
    <s v="0013-OFICINA NACIONAL DE ESTADÍSTICA"/>
    <x v="0"/>
    <s v="2.2-CONTRATACIÓN DE SERVICIOS"/>
    <s v="2.2.8-OTROS SERVICIOS NO INCLUIDOS EN CONCEPTOS ANTERIORES"/>
    <s v="10-FONDO GENERAL"/>
  </r>
  <r>
    <s v="N"/>
    <n v="13865"/>
    <n v="80000"/>
    <s v="0205-MINISTERIO DE HACIENDA Y ECONOMIA"/>
    <x v="0"/>
    <x v="0"/>
    <x v="0"/>
    <s v="1-SERVICIOS  GENERALES"/>
    <s v="1.1-Administración general"/>
    <s v="1.1.05-Gestión de la administración general para transversalizar el enfoque de género"/>
    <s v="99-MULTIPROVINCIAL"/>
    <s v="00-N/A"/>
    <s v="0013-OFICINA NACIONAL DE ESTADÍSTICA"/>
    <x v="0"/>
    <s v="2.2-CONTRATACIÓN DE SERVICIOS"/>
    <s v="2.2.9-OTRAS CONTRATACIONES DE SERVICIOS"/>
    <s v="10-FONDO GENERAL"/>
  </r>
  <r>
    <s v="N"/>
    <n v="1080000"/>
    <n v="0"/>
    <s v="0205-MINISTERIO DE HACIENDA Y ECONOMIA"/>
    <x v="0"/>
    <x v="0"/>
    <x v="0"/>
    <s v="3-PROTECCIÓN DEL MEDIO AMBIENTE"/>
    <s v="3.2-Protección de la biodiversidad y ordenación de desechos"/>
    <s v="3.2.06-Economía verde"/>
    <s v="99-MULTIPROVINCIAL"/>
    <s v="00-N/A"/>
    <s v="0004-DIRECCION GENERAL DE CONTRATACIONES PUBLICAS"/>
    <x v="0"/>
    <s v="2.1-REMUNERACIONES Y CONTRIBUCIONES"/>
    <s v="2.1.1-REMUNERACIONES"/>
    <s v="10-FONDO GENERAL"/>
  </r>
  <r>
    <s v="N"/>
    <n v="0"/>
    <n v="0"/>
    <s v="0205-MINISTERIO DE HACIENDA Y ECONOMIA"/>
    <x v="0"/>
    <x v="0"/>
    <x v="0"/>
    <s v="3-PROTECCIÓN DEL MEDIO AMBIENTE"/>
    <s v="3.2-Protección de la biodiversidad y ordenación de desechos"/>
    <s v="3.2.06-Economía verde"/>
    <s v="99-MULTIPROVINCIAL"/>
    <s v="00-N/A"/>
    <s v="0004-DIRECCION GENERAL DE CONTRATACIONES PUBLICAS"/>
    <x v="0"/>
    <s v="2.1-REMUNERACIONES Y CONTRIBUCIONES"/>
    <s v="2.1.2-SOBRESUELDOS"/>
    <s v="10-FONDO GENERAL"/>
  </r>
  <r>
    <s v="N"/>
    <n v="163499.24"/>
    <n v="0"/>
    <s v="0205-MINISTERIO DE HACIENDA Y ECONOMIA"/>
    <x v="0"/>
    <x v="0"/>
    <x v="0"/>
    <s v="3-PROTECCIÓN DEL MEDIO AMBIENTE"/>
    <s v="3.2-Protección de la biodiversidad y ordenación de desechos"/>
    <s v="3.2.06-Economía verde"/>
    <s v="99-MULTIPROVINCIAL"/>
    <s v="00-N/A"/>
    <s v="0004-DIRECCION GENERAL DE CONTRATACIONES PUBLICAS"/>
    <x v="0"/>
    <s v="2.1-REMUNERACIONES Y CONTRIBUCIONES"/>
    <s v="2.1.5-CONTRIBUCIONES A LA SEGURIDAD SOCIAL"/>
    <s v="10-FONDO GENERAL"/>
  </r>
  <r>
    <s v="N"/>
    <n v="0"/>
    <n v="0"/>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2-PUBLICIDAD, IMPRESIÓN Y ENCUADERNACIÓN"/>
    <s v="70-DONACION EXTERNA"/>
  </r>
  <r>
    <s v="N"/>
    <n v="0"/>
    <n v="972500"/>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8-OTROS SERVICIOS NO INCLUIDOS EN CONCEPTOS ANTERIORES"/>
    <s v="10-FONDO GENERAL"/>
  </r>
  <r>
    <s v="N"/>
    <n v="0"/>
    <n v="500000"/>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9-OTRAS CONTRATACIONES DE SERVICIOS"/>
    <s v="10-FONDO GENERAL"/>
  </r>
  <r>
    <s v="N"/>
    <n v="0"/>
    <n v="0"/>
    <s v="0205-MINISTERIO DE HACIENDA Y ECONOMIA"/>
    <x v="0"/>
    <x v="0"/>
    <x v="0"/>
    <s v="3-PROTECCIÓN DEL MEDIO AMBIENTE"/>
    <s v="3.2-Protección de la biodiversidad y ordenación de desechos"/>
    <s v="3.2.06-Economía verde"/>
    <s v="99-MULTIPROVINCIAL"/>
    <s v="00-N/A"/>
    <s v="0004-DIRECCION GENERAL DE CONTRATACIONES PUBLICAS"/>
    <x v="0"/>
    <s v="2.2-CONTRATACIÓN DE SERVICIOS"/>
    <s v="2.2.9-OTRAS CONTRATACIONES DE SERVICIOS"/>
    <s v="70-DONACION EXTERNA"/>
  </r>
  <r>
    <s v="N"/>
    <n v="0"/>
    <n v="50000"/>
    <s v="0205-MINISTERIO DE HACIENDA Y ECONOMIA"/>
    <x v="0"/>
    <x v="0"/>
    <x v="0"/>
    <s v="3-PROTECCIÓN DEL MEDIO AMBIENTE"/>
    <s v="3.2-Protección de la biodiversidad y ordenación de desechos"/>
    <s v="3.2.06-Economía verde"/>
    <s v="99-MULTIPROVINCIAL"/>
    <s v="00-N/A"/>
    <s v="0004-DIRECCION GENERAL DE CONTRATACIONES PUBLICAS"/>
    <x v="0"/>
    <s v="2.3-MATERIALES Y SUMINISTROS"/>
    <s v="2.3.2-TEXTILES Y VESTUARIOS"/>
    <s v="10-FONDO GENERAL"/>
  </r>
  <r>
    <s v="N"/>
    <n v="1609600"/>
    <n v="0"/>
    <s v="0205-MINISTERIO DE HACIENDA Y ECONOMIA"/>
    <x v="0"/>
    <x v="0"/>
    <x v="0"/>
    <s v="4-SERVICIOS SOCIALES"/>
    <s v="4.4-Educación"/>
    <s v="4.4.09-Enseñanza no atribuible a ningún nivel"/>
    <s v="99-MULTIPROVINCIAL"/>
    <s v="00-N/A"/>
    <s v="0001-MINISTERIO DE HACIENDA Y ECONOMIA"/>
    <x v="0"/>
    <s v="2.1-REMUNERACIONES Y CONTRIBUCIONES"/>
    <s v="2.1.1-REMUNERACIONES"/>
    <s v="10-FONDO GENERAL"/>
  </r>
  <r>
    <s v="N"/>
    <n v="0"/>
    <n v="0"/>
    <s v="0205-MINISTERIO DE HACIENDA Y ECONOMIA"/>
    <x v="0"/>
    <x v="0"/>
    <x v="0"/>
    <s v="4-SERVICIOS SOCIALES"/>
    <s v="4.4-Educación"/>
    <s v="4.4.09-Enseñanza no atribuible a ningún nivel"/>
    <s v="99-MULTIPROVINCIAL"/>
    <s v="00-N/A"/>
    <s v="0001-MINISTERIO DE HACIENDA Y ECONOMIA"/>
    <x v="0"/>
    <s v="2.1-REMUNERACIONES Y CONTRIBUCIONES"/>
    <s v="2.1.1-REMUNERACIONES"/>
    <s v="70-DONACION EXTERNA"/>
  </r>
  <r>
    <s v="N"/>
    <n v="57868088.770000003"/>
    <n v="177394707"/>
    <s v="0205-MINISTERIO DE HACIENDA Y ECONOMIA"/>
    <x v="0"/>
    <x v="0"/>
    <x v="0"/>
    <s v="4-SERVICIOS SOCIALES"/>
    <s v="4.5-Protección social"/>
    <s v="4.5.10-Asistencia social"/>
    <s v="99-MULTIPROVINCIAL"/>
    <s v="00-N/A"/>
    <s v="0014-SISTEMA ÚNICO DE BENEFICIARIOS"/>
    <x v="0"/>
    <s v="2.1-REMUNERACIONES Y CONTRIBUCIONES"/>
    <s v="2.1.1-REMUNERACIONES"/>
    <s v="10-FONDO GENERAL"/>
  </r>
  <r>
    <s v="N"/>
    <n v="14477268.859999999"/>
    <n v="30738762"/>
    <s v="0205-MINISTERIO DE HACIENDA Y ECONOMIA"/>
    <x v="0"/>
    <x v="0"/>
    <x v="0"/>
    <s v="4-SERVICIOS SOCIALES"/>
    <s v="4.5-Protección social"/>
    <s v="4.5.10-Asistencia social"/>
    <s v="99-MULTIPROVINCIAL"/>
    <s v="00-N/A"/>
    <s v="0014-SISTEMA ÚNICO DE BENEFICIARIOS"/>
    <x v="0"/>
    <s v="2.1-REMUNERACIONES Y CONTRIBUCIONES"/>
    <s v="2.1.2-SOBRESUELDOS"/>
    <s v="10-FONDO GENERAL"/>
  </r>
  <r>
    <s v="N"/>
    <n v="8028747.0899999999"/>
    <n v="24877631"/>
    <s v="0205-MINISTERIO DE HACIENDA Y ECONOMIA"/>
    <x v="0"/>
    <x v="0"/>
    <x v="0"/>
    <s v="4-SERVICIOS SOCIALES"/>
    <s v="4.5-Protección social"/>
    <s v="4.5.10-Asistencia social"/>
    <s v="99-MULTIPROVINCIAL"/>
    <s v="00-N/A"/>
    <s v="0014-SISTEMA ÚNICO DE BENEFICIARIOS"/>
    <x v="0"/>
    <s v="2.1-REMUNERACIONES Y CONTRIBUCIONES"/>
    <s v="2.1.5-CONTRIBUCIONES A LA SEGURIDAD SOCIAL"/>
    <s v="10-FONDO GENERAL"/>
  </r>
  <r>
    <s v="N"/>
    <n v="11306864.51"/>
    <n v="27452090"/>
    <s v="0205-MINISTERIO DE HACIENDA Y ECONOMIA"/>
    <x v="0"/>
    <x v="0"/>
    <x v="0"/>
    <s v="4-SERVICIOS SOCIALES"/>
    <s v="4.5-Protección social"/>
    <s v="4.5.10-Asistencia social"/>
    <s v="99-MULTIPROVINCIAL"/>
    <s v="00-N/A"/>
    <s v="0014-SISTEMA ÚNICO DE BENEFICIARIOS"/>
    <x v="0"/>
    <s v="2.2-CONTRATACIÓN DE SERVICIOS"/>
    <s v="2.2.1-SERVICIOS BÁSICOS"/>
    <s v="10-FONDO GENERAL"/>
  </r>
  <r>
    <s v="N"/>
    <n v="67567.5"/>
    <n v="0"/>
    <s v="0205-MINISTERIO DE HACIENDA Y ECONOMIA"/>
    <x v="0"/>
    <x v="0"/>
    <x v="0"/>
    <s v="4-SERVICIOS SOCIALES"/>
    <s v="4.5-Protección social"/>
    <s v="4.5.10-Asistencia social"/>
    <s v="99-MULTIPROVINCIAL"/>
    <s v="00-N/A"/>
    <s v="0014-SISTEMA ÚNICO DE BENEFICIARIOS"/>
    <x v="0"/>
    <s v="2.2-CONTRATACIÓN DE SERVICIOS"/>
    <s v="2.2.1-SERVICIOS BÁSICOS"/>
    <s v="70-DONACION EXTERNA"/>
  </r>
  <r>
    <s v="N"/>
    <n v="0"/>
    <n v="0"/>
    <s v="0205-MINISTERIO DE HACIENDA Y ECONOMIA"/>
    <x v="0"/>
    <x v="0"/>
    <x v="0"/>
    <s v="4-SERVICIOS SOCIALES"/>
    <s v="4.5-Protección social"/>
    <s v="4.5.10-Asistencia social"/>
    <s v="99-MULTIPROVINCIAL"/>
    <s v="00-N/A"/>
    <s v="0014-SISTEMA ÚNICO DE BENEFICIARIOS"/>
    <x v="0"/>
    <s v="2.2-CONTRATACIÓN DE SERVICIOS"/>
    <s v="2.2.2-PUBLICIDAD, IMPRESIÓN Y ENCUADERNACIÓN"/>
    <s v="10-FONDO GENERAL"/>
  </r>
  <r>
    <s v="N"/>
    <n v="742525"/>
    <n v="0"/>
    <s v="0205-MINISTERIO DE HACIENDA Y ECONOMIA"/>
    <x v="0"/>
    <x v="0"/>
    <x v="0"/>
    <s v="4-SERVICIOS SOCIALES"/>
    <s v="4.5-Protección social"/>
    <s v="4.5.10-Asistencia social"/>
    <s v="99-MULTIPROVINCIAL"/>
    <s v="00-N/A"/>
    <s v="0014-SISTEMA ÚNICO DE BENEFICIARIOS"/>
    <x v="0"/>
    <s v="2.2-CONTRATACIÓN DE SERVICIOS"/>
    <s v="2.2.3-VIÁTICOS"/>
    <s v="10-FONDO GENERAL"/>
  </r>
  <r>
    <s v="N"/>
    <n v="3289652.5"/>
    <n v="0"/>
    <s v="0205-MINISTERIO DE HACIENDA Y ECONOMIA"/>
    <x v="0"/>
    <x v="0"/>
    <x v="0"/>
    <s v="4-SERVICIOS SOCIALES"/>
    <s v="4.5-Protección social"/>
    <s v="4.5.10-Asistencia social"/>
    <s v="99-MULTIPROVINCIAL"/>
    <s v="00-N/A"/>
    <s v="0014-SISTEMA ÚNICO DE BENEFICIARIOS"/>
    <x v="0"/>
    <s v="2.2-CONTRATACIÓN DE SERVICIOS"/>
    <s v="2.2.3-VIÁTICOS"/>
    <s v="70-DONACION EXTERNA"/>
  </r>
  <r>
    <s v="N"/>
    <n v="0"/>
    <n v="0"/>
    <s v="0205-MINISTERIO DE HACIENDA Y ECONOMIA"/>
    <x v="0"/>
    <x v="0"/>
    <x v="0"/>
    <s v="4-SERVICIOS SOCIALES"/>
    <s v="4.5-Protección social"/>
    <s v="4.5.10-Asistencia social"/>
    <s v="99-MULTIPROVINCIAL"/>
    <s v="00-N/A"/>
    <s v="0014-SISTEMA ÚNICO DE BENEFICIARIOS"/>
    <x v="0"/>
    <s v="2.2-CONTRATACIÓN DE SERVICIOS"/>
    <s v="2.2.4-TRANSPORTE Y ALMACENAJE"/>
    <s v="10-FONDO GENERAL"/>
  </r>
  <r>
    <s v="N"/>
    <n v="539172.66"/>
    <n v="23254000"/>
    <s v="0205-MINISTERIO DE HACIENDA Y ECONOMIA"/>
    <x v="0"/>
    <x v="0"/>
    <x v="0"/>
    <s v="4-SERVICIOS SOCIALES"/>
    <s v="4.5-Protección social"/>
    <s v="4.5.10-Asistencia social"/>
    <s v="99-MULTIPROVINCIAL"/>
    <s v="00-N/A"/>
    <s v="0014-SISTEMA ÚNICO DE BENEFICIARIOS"/>
    <x v="0"/>
    <s v="2.2-CONTRATACIÓN DE SERVICIOS"/>
    <s v="2.2.5-ALQUILERES Y RENTAS"/>
    <s v="10-FONDO GENERAL"/>
  </r>
  <r>
    <s v="N"/>
    <n v="808481.06"/>
    <n v="0"/>
    <s v="0205-MINISTERIO DE HACIENDA Y ECONOMIA"/>
    <x v="0"/>
    <x v="0"/>
    <x v="0"/>
    <s v="4-SERVICIOS SOCIALES"/>
    <s v="4.5-Protección social"/>
    <s v="4.5.10-Asistencia social"/>
    <s v="99-MULTIPROVINCIAL"/>
    <s v="00-N/A"/>
    <s v="0014-SISTEMA ÚNICO DE BENEFICIARIOS"/>
    <x v="0"/>
    <s v="2.2-CONTRATACIÓN DE SERVICIOS"/>
    <s v="2.2.5-ALQUILERES Y RENTAS"/>
    <s v="70-DONACION EXTERNA"/>
  </r>
  <r>
    <s v="N"/>
    <n v="4214952.32"/>
    <n v="15670782"/>
    <s v="0205-MINISTERIO DE HACIENDA Y ECONOMIA"/>
    <x v="0"/>
    <x v="0"/>
    <x v="0"/>
    <s v="4-SERVICIOS SOCIALES"/>
    <s v="4.5-Protección social"/>
    <s v="4.5.10-Asistencia social"/>
    <s v="99-MULTIPROVINCIAL"/>
    <s v="00-N/A"/>
    <s v="0014-SISTEMA ÚNICO DE BENEFICIARIOS"/>
    <x v="0"/>
    <s v="2.2-CONTRATACIÓN DE SERVICIOS"/>
    <s v="2.2.6-SEGUROS"/>
    <s v="10-FONDO GENERAL"/>
  </r>
  <r>
    <s v="N"/>
    <n v="22976.9"/>
    <n v="0"/>
    <s v="0205-MINISTERIO DE HACIENDA Y ECONOMIA"/>
    <x v="0"/>
    <x v="0"/>
    <x v="0"/>
    <s v="4-SERVICIOS SOCIALES"/>
    <s v="4.5-Protección social"/>
    <s v="4.5.10-Asistencia social"/>
    <s v="99-MULTIPROVINCIAL"/>
    <s v="00-N/A"/>
    <s v="0014-SISTEMA ÚNICO DE BENEFICIARIOS"/>
    <x v="0"/>
    <s v="2.2-CONTRATACIÓN DE SERVICIOS"/>
    <s v="2.2.6-SEGUROS"/>
    <s v="70-DONACION EXTERNA"/>
  </r>
  <r>
    <s v="N"/>
    <n v="307810.86"/>
    <n v="5253375"/>
    <s v="0205-MINISTERIO DE HACIENDA Y ECONOMIA"/>
    <x v="0"/>
    <x v="0"/>
    <x v="0"/>
    <s v="4-SERVICIOS SOCIALES"/>
    <s v="4.5-Protección social"/>
    <s v="4.5.10-Asistencia social"/>
    <s v="99-MULTIPROVINCIAL"/>
    <s v="00-N/A"/>
    <s v="0014-SISTEMA ÚNICO DE BENEFICIARIOS"/>
    <x v="0"/>
    <s v="2.2-CONTRATACIÓN DE SERVICIOS"/>
    <s v="2.2.7-SERVICIOS DE CONSERVACIÓN, REPARACIONES MENORES E INSTALACIONES TEMPORALES"/>
    <s v="10-FONDO GENERAL"/>
  </r>
  <r>
    <s v="N"/>
    <n v="236497.5"/>
    <n v="0"/>
    <s v="0205-MINISTERIO DE HACIENDA Y ECONOMIA"/>
    <x v="0"/>
    <x v="0"/>
    <x v="0"/>
    <s v="4-SERVICIOS SOCIALES"/>
    <s v="4.5-Protección social"/>
    <s v="4.5.10-Asistencia social"/>
    <s v="99-MULTIPROVINCIAL"/>
    <s v="00-N/A"/>
    <s v="0014-SISTEMA ÚNICO DE BENEFICIARIOS"/>
    <x v="0"/>
    <s v="2.2-CONTRATACIÓN DE SERVICIOS"/>
    <s v="2.2.8-OTROS SERVICIOS NO INCLUIDOS EN CONCEPTOS ANTERIORES"/>
    <s v="10-FONDO GENERAL"/>
  </r>
  <r>
    <s v="N"/>
    <n v="1280862.42"/>
    <n v="6536807"/>
    <s v="0205-MINISTERIO DE HACIENDA Y ECONOMIA"/>
    <x v="0"/>
    <x v="0"/>
    <x v="0"/>
    <s v="4-SERVICIOS SOCIALES"/>
    <s v="4.5-Protección social"/>
    <s v="4.5.10-Asistencia social"/>
    <s v="99-MULTIPROVINCIAL"/>
    <s v="00-N/A"/>
    <s v="0014-SISTEMA ÚNICO DE BENEFICIARIOS"/>
    <x v="0"/>
    <s v="2.2-CONTRATACIÓN DE SERVICIOS"/>
    <s v="2.2.8-OTROS SERVICIOS NO INCLUIDOS EN CONCEPTOS ANTERIORES"/>
    <s v="70-DONACION EXTERNA"/>
  </r>
  <r>
    <s v="N"/>
    <n v="747139.48"/>
    <n v="3948000"/>
    <s v="0205-MINISTERIO DE HACIENDA Y ECONOMIA"/>
    <x v="0"/>
    <x v="0"/>
    <x v="0"/>
    <s v="4-SERVICIOS SOCIALES"/>
    <s v="4.5-Protección social"/>
    <s v="4.5.10-Asistencia social"/>
    <s v="99-MULTIPROVINCIAL"/>
    <s v="00-N/A"/>
    <s v="0014-SISTEMA ÚNICO DE BENEFICIARIOS"/>
    <x v="0"/>
    <s v="2.2-CONTRATACIÓN DE SERVICIOS"/>
    <s v="2.2.9-OTRAS CONTRATACIONES DE SERVICIOS"/>
    <s v="10-FONDO GENERAL"/>
  </r>
  <r>
    <s v="N"/>
    <n v="510525.82"/>
    <n v="0"/>
    <s v="0205-MINISTERIO DE HACIENDA Y ECONOMIA"/>
    <x v="0"/>
    <x v="0"/>
    <x v="0"/>
    <s v="4-SERVICIOS SOCIALES"/>
    <s v="4.5-Protección social"/>
    <s v="4.5.10-Asistencia social"/>
    <s v="99-MULTIPROVINCIAL"/>
    <s v="00-N/A"/>
    <s v="0014-SISTEMA ÚNICO DE BENEFICIARIOS"/>
    <x v="0"/>
    <s v="2.2-CONTRATACIÓN DE SERVICIOS"/>
    <s v="2.2.9-OTRAS CONTRATACIONES DE SERVICIOS"/>
    <s v="70-DONACION EXTERNA"/>
  </r>
  <r>
    <s v="N"/>
    <n v="299219.51"/>
    <n v="0"/>
    <s v="0205-MINISTERIO DE HACIENDA Y ECONOMIA"/>
    <x v="0"/>
    <x v="0"/>
    <x v="0"/>
    <s v="4-SERVICIOS SOCIALES"/>
    <s v="4.5-Protección social"/>
    <s v="4.5.10-Asistencia social"/>
    <s v="99-MULTIPROVINCIAL"/>
    <s v="00-N/A"/>
    <s v="0014-SISTEMA ÚNICO DE BENEFICIARIOS"/>
    <x v="0"/>
    <s v="2.3-MATERIALES Y SUMINISTROS"/>
    <s v="2.3.1-ALIMENTOS Y PRODUCTOS AGROFORESTALES"/>
    <s v="10-FONDO GENERAL"/>
  </r>
  <r>
    <s v="N"/>
    <n v="0"/>
    <n v="0"/>
    <s v="0205-MINISTERIO DE HACIENDA Y ECONOMIA"/>
    <x v="0"/>
    <x v="0"/>
    <x v="0"/>
    <s v="4-SERVICIOS SOCIALES"/>
    <s v="4.5-Protección social"/>
    <s v="4.5.10-Asistencia social"/>
    <s v="99-MULTIPROVINCIAL"/>
    <s v="00-N/A"/>
    <s v="0014-SISTEMA ÚNICO DE BENEFICIARIOS"/>
    <x v="0"/>
    <s v="2.3-MATERIALES Y SUMINISTROS"/>
    <s v="2.3.2-TEXTILES Y VESTUARIOS"/>
    <s v="10-FONDO GENERAL"/>
  </r>
  <r>
    <s v="N"/>
    <n v="0"/>
    <n v="0"/>
    <s v="0205-MINISTERIO DE HACIENDA Y ECONOMIA"/>
    <x v="0"/>
    <x v="0"/>
    <x v="0"/>
    <s v="4-SERVICIOS SOCIALES"/>
    <s v="4.5-Protección social"/>
    <s v="4.5.10-Asistencia social"/>
    <s v="99-MULTIPROVINCIAL"/>
    <s v="00-N/A"/>
    <s v="0014-SISTEMA ÚNICO DE BENEFICIARIOS"/>
    <x v="0"/>
    <s v="2.3-MATERIALES Y SUMINISTROS"/>
    <s v="2.3.3-PAPEL, CARTÓN E IMPRESOS"/>
    <s v="10-FONDO GENERAL"/>
  </r>
  <r>
    <s v="N"/>
    <n v="29405.599999999999"/>
    <n v="0"/>
    <s v="0205-MINISTERIO DE HACIENDA Y ECONOMIA"/>
    <x v="0"/>
    <x v="0"/>
    <x v="0"/>
    <s v="4-SERVICIOS SOCIALES"/>
    <s v="4.5-Protección social"/>
    <s v="4.5.10-Asistencia social"/>
    <s v="99-MULTIPROVINCIAL"/>
    <s v="00-N/A"/>
    <s v="0014-SISTEMA ÚNICO DE BENEFICIARIOS"/>
    <x v="0"/>
    <s v="2.3-MATERIALES Y SUMINISTROS"/>
    <s v="2.3.3-PAPEL, CARTÓN E IMPRESOS"/>
    <s v="70-DONACION EXTERNA"/>
  </r>
  <r>
    <s v="N"/>
    <n v="0"/>
    <n v="4120551"/>
    <s v="0205-MINISTERIO DE HACIENDA Y ECONOMIA"/>
    <x v="0"/>
    <x v="0"/>
    <x v="0"/>
    <s v="4-SERVICIOS SOCIALES"/>
    <s v="4.5-Protección social"/>
    <s v="4.5.10-Asistencia social"/>
    <s v="99-MULTIPROVINCIAL"/>
    <s v="00-N/A"/>
    <s v="0014-SISTEMA ÚNICO DE BENEFICIARIOS"/>
    <x v="0"/>
    <s v="2.3-MATERIALES Y SUMINISTROS"/>
    <s v="2.3.5-CUERO, CAUCHO Y PLÁSTICO"/>
    <s v="10-FONDO GENERAL"/>
  </r>
  <r>
    <s v="N"/>
    <n v="9544.77"/>
    <n v="0"/>
    <s v="0205-MINISTERIO DE HACIENDA Y ECONOMIA"/>
    <x v="0"/>
    <x v="0"/>
    <x v="0"/>
    <s v="4-SERVICIOS SOCIALES"/>
    <s v="4.5-Protección social"/>
    <s v="4.5.10-Asistencia social"/>
    <s v="99-MULTIPROVINCIAL"/>
    <s v="00-N/A"/>
    <s v="0014-SISTEMA ÚNICO DE BENEFICIARIOS"/>
    <x v="0"/>
    <s v="2.3-MATERIALES Y SUMINISTROS"/>
    <s v="2.3.6-PRODUCTOS DE MINERALES, METÁLICOS Y NO METÁLICOS"/>
    <s v="10-FONDO GENERAL"/>
  </r>
  <r>
    <s v="N"/>
    <n v="1989425.61"/>
    <n v="9000000"/>
    <s v="0205-MINISTERIO DE HACIENDA Y ECONOMIA"/>
    <x v="0"/>
    <x v="0"/>
    <x v="0"/>
    <s v="4-SERVICIOS SOCIALES"/>
    <s v="4.5-Protección social"/>
    <s v="4.5.10-Asistencia social"/>
    <s v="99-MULTIPROVINCIAL"/>
    <s v="00-N/A"/>
    <s v="0014-SISTEMA ÚNICO DE BENEFICIARIOS"/>
    <x v="0"/>
    <s v="2.3-MATERIALES Y SUMINISTROS"/>
    <s v="2.3.7-COMBUSTIBLES, LUBRICANTES, PRODUCTOS QUÍMICOS Y CONEXOS"/>
    <s v="10-FONDO GENERAL"/>
  </r>
  <r>
    <s v="N"/>
    <n v="649"/>
    <n v="0"/>
    <s v="0205-MINISTERIO DE HACIENDA Y ECONOMIA"/>
    <x v="0"/>
    <x v="0"/>
    <x v="0"/>
    <s v="4-SERVICIOS SOCIALES"/>
    <s v="4.5-Protección social"/>
    <s v="4.5.10-Asistencia social"/>
    <s v="99-MULTIPROVINCIAL"/>
    <s v="00-N/A"/>
    <s v="0014-SISTEMA ÚNICO DE BENEFICIARIOS"/>
    <x v="0"/>
    <s v="2.3-MATERIALES Y SUMINISTROS"/>
    <s v="2.3.7-COMBUSTIBLES, LUBRICANTES, PRODUCTOS QUÍMICOS Y CONEXOS"/>
    <s v="70-DONACION EXTERNA"/>
  </r>
  <r>
    <s v="N"/>
    <n v="37593.730000000003"/>
    <n v="0"/>
    <s v="0205-MINISTERIO DE HACIENDA Y ECONOMIA"/>
    <x v="0"/>
    <x v="0"/>
    <x v="0"/>
    <s v="4-SERVICIOS SOCIALES"/>
    <s v="4.5-Protección social"/>
    <s v="4.5.10-Asistencia social"/>
    <s v="99-MULTIPROVINCIAL"/>
    <s v="00-N/A"/>
    <s v="0014-SISTEMA ÚNICO DE BENEFICIARIOS"/>
    <x v="0"/>
    <s v="2.3-MATERIALES Y SUMINISTROS"/>
    <s v="2.3.9-PRODUCTOS Y ÚTILES VARIOS"/>
    <s v="10-FONDO GENERAL"/>
  </r>
  <r>
    <s v="N"/>
    <n v="63256.26"/>
    <n v="0"/>
    <s v="0205-MINISTERIO DE HACIENDA Y ECONOMIA"/>
    <x v="0"/>
    <x v="0"/>
    <x v="0"/>
    <s v="4-SERVICIOS SOCIALES"/>
    <s v="4.5-Protección social"/>
    <s v="4.5.10-Asistencia social"/>
    <s v="99-MULTIPROVINCIAL"/>
    <s v="00-N/A"/>
    <s v="0014-SISTEMA ÚNICO DE BENEFICIARIOS"/>
    <x v="0"/>
    <s v="2.3-MATERIALES Y SUMINISTROS"/>
    <s v="2.3.9-PRODUCTOS Y ÚTILES VARIOS"/>
    <s v="70-DONACION EXTERNA"/>
  </r>
  <r>
    <s v="N"/>
    <n v="0"/>
    <n v="50000"/>
    <s v="0205-MINISTERIO DE HACIENDA Y ECONOMIA"/>
    <x v="0"/>
    <x v="0"/>
    <x v="0"/>
    <s v="4-SERVICIOS SOCIALES"/>
    <s v="4.6-Equidad de género"/>
    <s v="4.6.01-Acciones focalizada en mujeres"/>
    <s v="99-MULTIPROVINCIAL"/>
    <s v="00-N/A"/>
    <s v="0004-DIRECCION GENERAL DE CONTRATACIONES PUBLICAS"/>
    <x v="0"/>
    <s v="2.2-CONTRATACIÓN DE SERVICIOS"/>
    <s v="2.2.9-OTRAS CONTRATACIONES DE SERVICIOS"/>
    <s v="10-FONDO GENERAL"/>
  </r>
  <r>
    <s v="N"/>
    <n v="818403.96"/>
    <n v="633000000"/>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1-TRANSFERENCIAS CORRIENTES AL SECTOR PRIVADO"/>
    <s v="10-FONDO GENERAL"/>
  </r>
  <r>
    <s v="N"/>
    <n v="1815524.31"/>
    <n v="3000000"/>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1-TRANSFERENCIAS CORRIENTES AL SECTOR PRIVADO"/>
    <s v="20-FONDOS CON DESTINO ESPECÍFICO"/>
  </r>
  <r>
    <s v="N"/>
    <n v="5978350"/>
    <n v="0"/>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1-TRANSFERENCIAS CORRIENTES AL SECTOR PRIVADO"/>
    <s v="70-DONACION EXTERNA"/>
  </r>
  <r>
    <s v="N"/>
    <n v="4261771636.4000001"/>
    <n v="11211440413"/>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2-TRANSFERENCIAS CORRIENTES AL  GOBIERNO GENERAL NACIONAL"/>
    <s v="10-FONDO GENERAL"/>
  </r>
  <r>
    <s v="N"/>
    <n v="553461916"/>
    <n v="1388308604"/>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2-TRANSFERENCIAS CORRIENTES AL  GOBIERNO GENERAL NACIONAL"/>
    <s v="20-FONDOS CON DESTINO ESPECÍFICO"/>
  </r>
  <r>
    <s v="N"/>
    <n v="19522653.199999999"/>
    <n v="50758895"/>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5-TRANSFERENCIAS CORRIENTES A INSTITUCIONES PÚBLICAS FINANCIERAS"/>
    <s v="10-FONDO GENERAL"/>
  </r>
  <r>
    <s v="N"/>
    <n v="1760218.44"/>
    <n v="4000000"/>
    <s v="0205-MINISTERIO DE HACIENDA Y ECONOMIA"/>
    <x v="1"/>
    <x v="0"/>
    <x v="0"/>
    <s v="1-SERVICIOS  GENERALES"/>
    <s v="1.1-Administración general"/>
    <s v="1.1.02-Gestión administrativa, financiera, fiscal, económica y planificación"/>
    <s v="99-MULTIPROVINCIAL"/>
    <s v="00-N/A"/>
    <s v="0001-MINISTERIO DE HACIENDA Y ECONOMIA"/>
    <x v="0"/>
    <s v="2.4-TRANSFERENCIAS CORRIENTES"/>
    <s v="2.4.7-TRANSFERENCIAS CORRIENTES AL SECTOR EXTERNO"/>
    <s v="10-FONDO GENERAL"/>
  </r>
  <r>
    <s v="N"/>
    <n v="126075.47"/>
    <n v="400000"/>
    <s v="0205-MINISTERIO DE HACIENDA Y ECONOMIA"/>
    <x v="1"/>
    <x v="0"/>
    <x v="0"/>
    <s v="1-SERVICIOS  GENERALES"/>
    <s v="1.1-Administración general"/>
    <s v="1.1.02-Gestión administrativa, financiera, fiscal, económica y planificación"/>
    <s v="99-MULTIPROVINCIAL"/>
    <s v="00-N/A"/>
    <s v="0004-DIRECCION GENERAL DE CONTRATACIONES PUBLICAS"/>
    <x v="0"/>
    <s v="2.4-TRANSFERENCIAS CORRIENTES"/>
    <s v="2.4.1-TRANSFERENCIAS CORRIENTES AL SECTOR PRIVADO"/>
    <s v="10-FONDO GENERAL"/>
  </r>
  <r>
    <s v="N"/>
    <n v="0"/>
    <n v="0"/>
    <s v="0205-MINISTERIO DE HACIENDA Y ECONOMIA"/>
    <x v="1"/>
    <x v="0"/>
    <x v="0"/>
    <s v="1-SERVICIOS  GENERALES"/>
    <s v="1.1-Administración general"/>
    <s v="1.1.02-Gestión administrativa, financiera, fiscal, económica y planificación"/>
    <s v="99-MULTIPROVINCIAL"/>
    <s v="00-N/A"/>
    <s v="0004-DIRECCION GENERAL DE CONTRATACIONES PUBLICAS"/>
    <x v="0"/>
    <s v="2.4-TRANSFERENCIAS CORRIENTES"/>
    <s v="2.4.7-TRANSFERENCIAS CORRIENTES AL SECTOR EXTERNO"/>
    <s v="10-FONDO GENERAL"/>
  </r>
  <r>
    <s v="N"/>
    <n v="35000"/>
    <n v="0"/>
    <s v="0205-MINISTERIO DE HACIENDA Y ECONOMIA"/>
    <x v="1"/>
    <x v="0"/>
    <x v="0"/>
    <s v="1-SERVICIOS  GENERALES"/>
    <s v="1.1-Administración general"/>
    <s v="1.1.02-Gestión administrativa, financiera, fiscal, económica y planificación"/>
    <s v="99-MULTIPROVINCIAL"/>
    <s v="00-N/A"/>
    <s v="0008-TESORERIA NACIONAL"/>
    <x v="0"/>
    <s v="2.4-TRANSFERENCIAS CORRIENTES"/>
    <s v="2.4.1-TRANSFERENCIAS CORRIENTES AL SECTOR PRIVADO"/>
    <s v="10-FONDO GENERAL"/>
  </r>
  <r>
    <s v="N"/>
    <n v="1024926.6"/>
    <n v="0"/>
    <s v="0205-MINISTERIO DE HACIENDA Y ECONOMIA"/>
    <x v="1"/>
    <x v="0"/>
    <x v="0"/>
    <s v="1-SERVICIOS  GENERALES"/>
    <s v="1.1-Administración general"/>
    <s v="1.1.02-Gestión administrativa, financiera, fiscal, económica y planificación"/>
    <s v="99-MULTIPROVINCIAL"/>
    <s v="00-N/A"/>
    <s v="0009-DIRECCIÓN GENERAL DE CONTABILIDAD GUBERNAMENTAL"/>
    <x v="0"/>
    <s v="2.4-TRANSFERENCIAS CORRIENTES"/>
    <s v="2.4.7-TRANSFERENCIAS CORRIENTES AL SECTOR EXTERNO"/>
    <s v="10-FONDO GENERAL"/>
  </r>
  <r>
    <s v="N"/>
    <n v="220685.75"/>
    <n v="3000000"/>
    <s v="0205-MINISTERIO DE HACIENDA Y ECONOMIA"/>
    <x v="1"/>
    <x v="0"/>
    <x v="0"/>
    <s v="1-SERVICIOS  GENERALES"/>
    <s v="1.1-Administración general"/>
    <s v="1.1.02-Gestión administrativa, financiera, fiscal, económica y planificación"/>
    <s v="99-MULTIPROVINCIAL"/>
    <s v="00-N/A"/>
    <s v="0010-DIRECCION GENERAL  DE PRESUPUESTO"/>
    <x v="0"/>
    <s v="2.4-TRANSFERENCIAS CORRIENTES"/>
    <s v="2.4.1-TRANSFERENCIAS CORRIENTES AL SECTOR PRIVADO"/>
    <s v="10-FONDO GENERAL"/>
  </r>
  <r>
    <s v="N"/>
    <n v="111913.2"/>
    <n v="0"/>
    <s v="0205-MINISTERIO DE HACIENDA Y ECONOMIA"/>
    <x v="1"/>
    <x v="0"/>
    <x v="0"/>
    <s v="1-SERVICIOS  GENERALES"/>
    <s v="1.1-Administración general"/>
    <s v="1.1.02-Gestión administrativa, financiera, fiscal, económica y planificación"/>
    <s v="99-MULTIPROVINCIAL"/>
    <s v="00-N/A"/>
    <s v="0012-DIRECCION GENERAL DE JUBILACIONES Y PENSIONES A CARGO DEL ESTADO"/>
    <x v="0"/>
    <s v="2.4-TRANSFERENCIAS CORRIENTES"/>
    <s v="2.4.1-TRANSFERENCIAS CORRIENTES AL SECTOR PRIVADO"/>
    <s v="10-FONDO GENERAL"/>
  </r>
  <r>
    <s v="N"/>
    <n v="270082.12"/>
    <n v="300000"/>
    <s v="0205-MINISTERIO DE HACIENDA Y ECONOMIA"/>
    <x v="1"/>
    <x v="0"/>
    <x v="0"/>
    <s v="1-SERVICIOS  GENERALES"/>
    <s v="1.1-Administración general"/>
    <s v="1.1.02-Gestión administrativa, financiera, fiscal, económica y planificación"/>
    <s v="99-MULTIPROVINCIAL"/>
    <s v="00-N/A"/>
    <s v="0012-DIRECCION GENERAL DE JUBILACIONES Y PENSIONES A CARGO DEL ESTADO"/>
    <x v="0"/>
    <s v="2.4-TRANSFERENCIAS CORRIENTES"/>
    <s v="2.4.7-TRANSFERENCIAS CORRIENTES AL SECTOR EXTERNO"/>
    <s v="10-FONDO GENERAL"/>
  </r>
  <r>
    <s v="N"/>
    <n v="0"/>
    <n v="149703020"/>
    <s v="0205-MINISTERIO DE HACIENDA Y ECONOMIA"/>
    <x v="1"/>
    <x v="0"/>
    <x v="0"/>
    <s v="2-SERVICIOS ECONÓMICOS"/>
    <s v="2.8-Banca y seguros"/>
    <s v="2.8.02-Operación de la banca y del sector seguros"/>
    <s v="99-MULTIPROVINCIAL"/>
    <s v="00-N/A"/>
    <s v="0001-MINISTERIO DE HACIENDA Y ECONOMIA"/>
    <x v="0"/>
    <s v="2.4-TRANSFERENCIAS CORRIENTES"/>
    <s v="2.4.5-TRANSFERENCIAS CORRIENTES A INSTITUCIONES PÚBLICAS FINANCIERAS"/>
    <s v="10-FONDO GENERAL"/>
  </r>
  <r>
    <s v="S"/>
    <n v="0"/>
    <n v="10000000"/>
    <s v="0205-MINISTERIO DE HACIENDA Y ECONOMIA"/>
    <x v="1"/>
    <x v="0"/>
    <x v="0"/>
    <s v="3-PROTECCIÓN DEL MEDIO AMBIENTE"/>
    <s v="3.1-Protección del aire, agua y suelo"/>
    <s v="3.1.02-Administración del agua"/>
    <s v="99-MULTIPROVINCIAL"/>
    <s v="00-N/A"/>
    <s v="0001-MINISTERIO DE HACIENDA Y ECONOMIA"/>
    <x v="0"/>
    <s v="2.4-TRANSFERENCIAS CORRIENTES"/>
    <s v="2.4.1-TRANSFERENCIAS CORRIENTES AL SECTOR PRIVADO"/>
    <s v="60-CREDITO EXTERNO"/>
  </r>
  <r>
    <s v="N"/>
    <n v="117862220"/>
    <n v="306441777"/>
    <s v="0205-MINISTERIO DE HACIENDA Y ECONOMIA"/>
    <x v="1"/>
    <x v="0"/>
    <x v="0"/>
    <s v="4-SERVICIOS SOCIALES"/>
    <s v="4.5-Protección social"/>
    <s v="4.5.10-Asistencia social"/>
    <s v="99-MULTIPROVINCIAL"/>
    <s v="00-N/A"/>
    <s v="0001-MINISTERIO DE HACIENDA Y ECONOMIA"/>
    <x v="0"/>
    <s v="2.4-TRANSFERENCIAS CORRIENTES"/>
    <s v="2.4.4-TRANSFERENCIAS CORRIENTES A SOCIEDADES PÚBLICAS NO FINANCIERAS"/>
    <s v="10-FONDO GENERAL"/>
  </r>
  <r>
    <s v="N"/>
    <n v="20000"/>
    <n v="40000"/>
    <s v="0205-MINISTERIO DE HACIENDA Y ECONOMIA"/>
    <x v="1"/>
    <x v="0"/>
    <x v="0"/>
    <s v="4-SERVICIOS SOCIALES"/>
    <s v="4.5-Protección social"/>
    <s v="4.5.10-Asistencia social"/>
    <s v="99-MULTIPROVINCIAL"/>
    <s v="00-N/A"/>
    <s v="0014-SISTEMA ÚNICO DE BENEFICIARIOS"/>
    <x v="0"/>
    <s v="2.4-TRANSFERENCIAS CORRIENTES"/>
    <s v="2.4.1-TRANSFERENCIAS CORRIENTES AL SECTOR PRIVADO"/>
    <s v="10-FONDO GENERAL"/>
  </r>
  <r>
    <s v="N"/>
    <n v="0"/>
    <n v="2000000"/>
    <s v="0205-MINISTERIO DE HACIENDA Y ECONOMIA"/>
    <x v="9"/>
    <x v="0"/>
    <x v="0"/>
    <s v="1-SERVICIOS  GENERALES"/>
    <s v="1.1-Administración general"/>
    <s v="1.1.02-Gestión administrativa, financiera, fiscal, económica y planificación"/>
    <s v="99-MULTIPROVINCIAL"/>
    <s v="00-N/A"/>
    <s v="0010-DIRECCION GENERAL  DE PRESUPUESTO"/>
    <x v="0"/>
    <s v="2.2-CONTRATACIÓN DE SERVICIOS"/>
    <s v="2.2.8-OTROS SERVICIOS NO INCLUIDOS EN CONCEPTOS ANTERIORES"/>
    <s v="10-FONDO GENERAL"/>
  </r>
  <r>
    <s v="S"/>
    <n v="17541358.129999999"/>
    <n v="20000000"/>
    <s v="0205-MINISTERIO DE HACIENDA Y ECONOMIA"/>
    <x v="5"/>
    <x v="0"/>
    <x v="1"/>
    <s v="1-SERVICIOS  GENERALES"/>
    <s v="1.1-Administración general"/>
    <s v="1.1.02-Gestión administrativa, financiera, fiscal, económica y planificación"/>
    <s v="99-MULTIPROVINCIAL"/>
    <s v="00-N/A"/>
    <s v="0001-MINISTERIO DE HACIENDA Y ECONOMIA"/>
    <x v="0"/>
    <s v="2.2-CONTRATACIÓN DE SERVICIOS"/>
    <s v="2.2.5-ALQUILERES Y RENTAS"/>
    <s v="60-CREDITO EXTERNO"/>
  </r>
  <r>
    <s v="S"/>
    <n v="44586195.090000004"/>
    <n v="242265000"/>
    <s v="0205-MINISTERIO DE HACIENDA Y ECONOMIA"/>
    <x v="5"/>
    <x v="0"/>
    <x v="1"/>
    <s v="1-SERVICIOS  GENERALES"/>
    <s v="1.1-Administración general"/>
    <s v="1.1.02-Gestión administrativa, financiera, fiscal, económica y planificación"/>
    <s v="99-MULTIPROVINCIAL"/>
    <s v="00-N/A"/>
    <s v="0001-MINISTERIO DE HACIENDA Y ECONOMIA"/>
    <x v="0"/>
    <s v="2.2-CONTRATACIÓN DE SERVICIOS"/>
    <s v="2.2.8-OTROS SERVICIOS NO INCLUIDOS EN CONCEPTOS ANTERIORES"/>
    <s v="60-CREDITO EXTERNO"/>
  </r>
  <r>
    <s v="S"/>
    <n v="0"/>
    <n v="1000000"/>
    <s v="0205-MINISTERIO DE HACIENDA Y ECONOMIA"/>
    <x v="5"/>
    <x v="0"/>
    <x v="1"/>
    <s v="1-SERVICIOS  GENERALES"/>
    <s v="1.1-Administración general"/>
    <s v="1.1.02-Gestión administrativa, financiera, fiscal, económica y planificación"/>
    <s v="99-MULTIPROVINCIAL"/>
    <s v="00-N/A"/>
    <s v="0001-MINISTERIO DE HACIENDA Y ECONOMIA"/>
    <x v="0"/>
    <s v="2.3-MATERIALES Y SUMINISTROS"/>
    <s v="2.3.9-PRODUCTOS Y ÚTILES VARIOS"/>
    <s v="60-CREDITO EXTERNO"/>
  </r>
  <r>
    <s v="S"/>
    <n v="0"/>
    <n v="100000"/>
    <s v="0205-MINISTERIO DE HACIENDA Y ECONOMIA"/>
    <x v="5"/>
    <x v="0"/>
    <x v="1"/>
    <s v="1-SERVICIOS  GENERALES"/>
    <s v="1.1-Administración general"/>
    <s v="1.1.02-Gestión administrativa, financiera, fiscal, económica y planificación"/>
    <s v="99-MULTIPROVINCIAL"/>
    <s v="00-N/A"/>
    <s v="0013-OFICINA NACIONAL DE ESTADÍSTICA"/>
    <x v="0"/>
    <s v="2.1-REMUNERACIONES Y CONTRIBUCIONES"/>
    <s v="2.1.1-REMUNERACIONES"/>
    <s v="70-DONACION EXTERNA"/>
  </r>
  <r>
    <s v="S"/>
    <n v="0"/>
    <n v="1287186"/>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3-VIÁTICOS"/>
    <s v="70-DONACION EXTERNA"/>
  </r>
  <r>
    <s v="S"/>
    <n v="0"/>
    <n v="506750"/>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4-TRANSPORTE Y ALMACENAJE"/>
    <s v="70-DONACION EXTERNA"/>
  </r>
  <r>
    <s v="S"/>
    <n v="0"/>
    <n v="2596712"/>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8-OTROS SERVICIOS NO INCLUIDOS EN CONCEPTOS ANTERIORES"/>
    <s v="70-DONACION EXTERNA"/>
  </r>
  <r>
    <s v="S"/>
    <n v="0"/>
    <n v="174549"/>
    <s v="0205-MINISTERIO DE HACIENDA Y ECONOMIA"/>
    <x v="5"/>
    <x v="0"/>
    <x v="1"/>
    <s v="1-SERVICIOS  GENERALES"/>
    <s v="1.1-Administración general"/>
    <s v="1.1.02-Gestión administrativa, financiera, fiscal, económica y planificación"/>
    <s v="99-MULTIPROVINCIAL"/>
    <s v="00-N/A"/>
    <s v="0013-OFICINA NACIONAL DE ESTADÍSTICA"/>
    <x v="0"/>
    <s v="2.2-CONTRATACIÓN DE SERVICIOS"/>
    <s v="2.2.9-OTRAS CONTRATACIONES DE SERVICIOS"/>
    <s v="70-DONACION EXTERNA"/>
  </r>
  <r>
    <s v="S"/>
    <n v="0"/>
    <n v="261677"/>
    <s v="0205-MINISTERIO DE HACIENDA Y ECONOMIA"/>
    <x v="5"/>
    <x v="0"/>
    <x v="1"/>
    <s v="1-SERVICIOS  GENERALES"/>
    <s v="1.1-Administración general"/>
    <s v="1.1.02-Gestión administrativa, financiera, fiscal, económica y planificación"/>
    <s v="99-MULTIPROVINCIAL"/>
    <s v="00-N/A"/>
    <s v="0013-OFICINA NACIONAL DE ESTADÍSTICA"/>
    <x v="0"/>
    <s v="2.3-MATERIALES Y SUMINISTROS"/>
    <s v="2.3.9-PRODUCTOS Y ÚTILES VARIOS"/>
    <s v="70-DONACION EXTERNA"/>
  </r>
  <r>
    <s v="S"/>
    <n v="0"/>
    <n v="1470000"/>
    <s v="0205-MINISTERIO DE HACIENDA Y ECONOMIA"/>
    <x v="5"/>
    <x v="0"/>
    <x v="1"/>
    <s v="3-PROTECCIÓN DEL MEDIO AMBIENTE"/>
    <s v="3.1-Protección del aire, agua y suelo"/>
    <s v="3.1.02-Administración del agua"/>
    <s v="99-MULTIPROVINCIAL"/>
    <s v="00-N/A"/>
    <s v="0001-MINISTERIO DE HACIENDA Y ECONOMIA"/>
    <x v="0"/>
    <s v="2.2-CONTRATACIÓN DE SERVICIOS"/>
    <s v="2.2.1-SERVICIOS BÁSICOS"/>
    <s v="60-CREDITO EXTERNO"/>
  </r>
  <r>
    <s v="S"/>
    <n v="0"/>
    <n v="16750000"/>
    <s v="0205-MINISTERIO DE HACIENDA Y ECONOMIA"/>
    <x v="5"/>
    <x v="0"/>
    <x v="1"/>
    <s v="3-PROTECCIÓN DEL MEDIO AMBIENTE"/>
    <s v="3.1-Protección del aire, agua y suelo"/>
    <s v="3.1.02-Administración del agua"/>
    <s v="99-MULTIPROVINCIAL"/>
    <s v="00-N/A"/>
    <s v="0001-MINISTERIO DE HACIENDA Y ECONOMIA"/>
    <x v="0"/>
    <s v="2.2-CONTRATACIÓN DE SERVICIOS"/>
    <s v="2.2.2-PUBLICIDAD, IMPRESIÓN Y ENCUADERNACIÓN"/>
    <s v="60-CREDITO EXTERNO"/>
  </r>
  <r>
    <s v="S"/>
    <n v="0"/>
    <n v="2010000"/>
    <s v="0205-MINISTERIO DE HACIENDA Y ECONOMIA"/>
    <x v="5"/>
    <x v="0"/>
    <x v="1"/>
    <s v="3-PROTECCIÓN DEL MEDIO AMBIENTE"/>
    <s v="3.1-Protección del aire, agua y suelo"/>
    <s v="3.1.02-Administración del agua"/>
    <s v="99-MULTIPROVINCIAL"/>
    <s v="00-N/A"/>
    <s v="0001-MINISTERIO DE HACIENDA Y ECONOMIA"/>
    <x v="0"/>
    <s v="2.2-CONTRATACIÓN DE SERVICIOS"/>
    <s v="2.2.3-VIÁTICOS"/>
    <s v="60-CREDITO EXTERNO"/>
  </r>
  <r>
    <s v="S"/>
    <n v="0"/>
    <n v="1500000"/>
    <s v="0205-MINISTERIO DE HACIENDA Y ECONOMIA"/>
    <x v="5"/>
    <x v="0"/>
    <x v="1"/>
    <s v="3-PROTECCIÓN DEL MEDIO AMBIENTE"/>
    <s v="3.1-Protección del aire, agua y suelo"/>
    <s v="3.1.02-Administración del agua"/>
    <s v="99-MULTIPROVINCIAL"/>
    <s v="00-N/A"/>
    <s v="0001-MINISTERIO DE HACIENDA Y ECONOMIA"/>
    <x v="0"/>
    <s v="2.2-CONTRATACIÓN DE SERVICIOS"/>
    <s v="2.2.4-TRANSPORTE Y ALMACENAJE"/>
    <s v="60-CREDITO EXTERNO"/>
  </r>
  <r>
    <s v="S"/>
    <n v="0"/>
    <n v="11500000"/>
    <s v="0205-MINISTERIO DE HACIENDA Y ECONOMIA"/>
    <x v="5"/>
    <x v="0"/>
    <x v="1"/>
    <s v="3-PROTECCIÓN DEL MEDIO AMBIENTE"/>
    <s v="3.1-Protección del aire, agua y suelo"/>
    <s v="3.1.02-Administración del agua"/>
    <s v="99-MULTIPROVINCIAL"/>
    <s v="00-N/A"/>
    <s v="0001-MINISTERIO DE HACIENDA Y ECONOMIA"/>
    <x v="0"/>
    <s v="2.2-CONTRATACIÓN DE SERVICIOS"/>
    <s v="2.2.5-ALQUILERES Y RENTAS"/>
    <s v="60-CREDITO EXTERNO"/>
  </r>
  <r>
    <s v="S"/>
    <n v="0"/>
    <n v="100000"/>
    <s v="0205-MINISTERIO DE HACIENDA Y ECONOMIA"/>
    <x v="5"/>
    <x v="0"/>
    <x v="1"/>
    <s v="3-PROTECCIÓN DEL MEDIO AMBIENTE"/>
    <s v="3.1-Protección del aire, agua y suelo"/>
    <s v="3.1.02-Administración del agua"/>
    <s v="99-MULTIPROVINCIAL"/>
    <s v="00-N/A"/>
    <s v="0001-MINISTERIO DE HACIENDA Y ECONOMIA"/>
    <x v="0"/>
    <s v="2.2-CONTRATACIÓN DE SERVICIOS"/>
    <s v="2.2.6-SEGUROS"/>
    <s v="60-CREDITO EXTERNO"/>
  </r>
  <r>
    <s v="S"/>
    <n v="0"/>
    <n v="21000000"/>
    <s v="0205-MINISTERIO DE HACIENDA Y ECONOMIA"/>
    <x v="5"/>
    <x v="0"/>
    <x v="1"/>
    <s v="3-PROTECCIÓN DEL MEDIO AMBIENTE"/>
    <s v="3.1-Protección del aire, agua y suelo"/>
    <s v="3.1.02-Administración del agua"/>
    <s v="99-MULTIPROVINCIAL"/>
    <s v="00-N/A"/>
    <s v="0001-MINISTERIO DE HACIENDA Y ECONOMIA"/>
    <x v="0"/>
    <s v="2.2-CONTRATACIÓN DE SERVICIOS"/>
    <s v="2.2.7-SERVICIOS DE CONSERVACIÓN, REPARACIONES MENORES E INSTALACIONES TEMPORALES"/>
    <s v="60-CREDITO EXTERNO"/>
  </r>
  <r>
    <s v="S"/>
    <n v="3054308"/>
    <n v="192060000"/>
    <s v="0205-MINISTERIO DE HACIENDA Y ECONOMIA"/>
    <x v="5"/>
    <x v="0"/>
    <x v="1"/>
    <s v="3-PROTECCIÓN DEL MEDIO AMBIENTE"/>
    <s v="3.1-Protección del aire, agua y suelo"/>
    <s v="3.1.02-Administración del agua"/>
    <s v="99-MULTIPROVINCIAL"/>
    <s v="00-N/A"/>
    <s v="0001-MINISTERIO DE HACIENDA Y ECONOMIA"/>
    <x v="0"/>
    <s v="2.2-CONTRATACIÓN DE SERVICIOS"/>
    <s v="2.2.8-OTROS SERVICIOS NO INCLUIDOS EN CONCEPTOS ANTERIORES"/>
    <s v="60-CREDITO EXTERNO"/>
  </r>
  <r>
    <s v="S"/>
    <n v="158740.72"/>
    <n v="13500000"/>
    <s v="0205-MINISTERIO DE HACIENDA Y ECONOMIA"/>
    <x v="5"/>
    <x v="0"/>
    <x v="1"/>
    <s v="3-PROTECCIÓN DEL MEDIO AMBIENTE"/>
    <s v="3.1-Protección del aire, agua y suelo"/>
    <s v="3.1.02-Administración del agua"/>
    <s v="99-MULTIPROVINCIAL"/>
    <s v="00-N/A"/>
    <s v="0001-MINISTERIO DE HACIENDA Y ECONOMIA"/>
    <x v="0"/>
    <s v="2.2-CONTRATACIÓN DE SERVICIOS"/>
    <s v="2.2.9-OTRAS CONTRATACIONES DE SERVICIOS"/>
    <s v="60-CREDITO EXTERNO"/>
  </r>
  <r>
    <s v="S"/>
    <n v="0"/>
    <n v="3800000"/>
    <s v="0205-MINISTERIO DE HACIENDA Y ECONOMIA"/>
    <x v="5"/>
    <x v="0"/>
    <x v="1"/>
    <s v="3-PROTECCIÓN DEL MEDIO AMBIENTE"/>
    <s v="3.1-Protección del aire, agua y suelo"/>
    <s v="3.1.02-Administración del agua"/>
    <s v="99-MULTIPROVINCIAL"/>
    <s v="00-N/A"/>
    <s v="0001-MINISTERIO DE HACIENDA Y ECONOMIA"/>
    <x v="0"/>
    <s v="2.3-MATERIALES Y SUMINISTROS"/>
    <s v="2.3.7-COMBUSTIBLES, LUBRICANTES, PRODUCTOS QUÍMICOS Y CONEXOS"/>
    <s v="60-CREDITO EXTERNO"/>
  </r>
  <r>
    <s v="S"/>
    <n v="0"/>
    <n v="1000000"/>
    <s v="0205-MINISTERIO DE HACIENDA Y ECONOMIA"/>
    <x v="5"/>
    <x v="0"/>
    <x v="1"/>
    <s v="3-PROTECCIÓN DEL MEDIO AMBIENTE"/>
    <s v="3.1-Protección del aire, agua y suelo"/>
    <s v="3.1.02-Administración del agua"/>
    <s v="99-MULTIPROVINCIAL"/>
    <s v="00-N/A"/>
    <s v="0001-MINISTERIO DE HACIENDA Y ECONOMIA"/>
    <x v="0"/>
    <s v="2.3-MATERIALES Y SUMINISTROS"/>
    <s v="2.3.9-PRODUCTOS Y ÚTILES VARIOS"/>
    <s v="60-CREDITO EXTERNO"/>
  </r>
  <r>
    <s v="S"/>
    <n v="0"/>
    <n v="0"/>
    <s v="0205-MINISTERIO DE HACIENDA Y ECONOMIA"/>
    <x v="2"/>
    <x v="0"/>
    <x v="1"/>
    <s v="1-SERVICIOS  GENERALES"/>
    <s v="1.1-Administración general"/>
    <s v="1.1.02-Gestión administrativa, financiera, fiscal, económica y planificación"/>
    <s v="28-MONSENOR NOUEL"/>
    <s v="01-REMODELACIÓN ANTIGUO EDIFICIO HOSPITAL DR. PEDRO EMILIO DE MARCHENA PARA ALOJAR OFICINAS GUBERNAMENTALES, MUNICIPIO BONAO, PROVINCIA MONSEÑOR NOUEL"/>
    <s v="0003-ADMINISTRACION GENERAL DE BIENES NACIONALES"/>
    <x v="0"/>
    <s v="2.6-BIENES MUEBLES, INMUEBLES E INTANGIBLES"/>
    <s v="2.6.1-MOBILIARIO Y EQUIPO"/>
    <s v="10-FONDO GENERAL"/>
  </r>
  <r>
    <s v="S"/>
    <n v="0"/>
    <n v="0"/>
    <s v="0205-MINISTERIO DE HACIENDA Y ECONOMIA"/>
    <x v="2"/>
    <x v="0"/>
    <x v="1"/>
    <s v="1-SERVICIOS  GENERALES"/>
    <s v="1.1-Administración general"/>
    <s v="1.1.02-Gestión administrativa, financiera, fiscal, económica y planificación"/>
    <s v="28-MONSENOR NOUEL"/>
    <s v="01-REMODELACIÓN ANTIGUO EDIFICIO HOSPITAL DR. PEDRO EMILIO DE MARCHENA PARA ALOJAR OFICINAS GUBERNAMENTALES, MUNICIPIO BONAO, PROVINCIA MONSEÑOR NOUEL"/>
    <s v="0003-ADMINISTRACION GENERAL DE BIENES NACIONALES"/>
    <x v="0"/>
    <s v="2.7-OBRAS"/>
    <s v="2.7.1-OBRAS EN EDIFICACIONES"/>
    <s v="10-FONDO GENERAL"/>
  </r>
  <r>
    <s v="N"/>
    <n v="307540.86"/>
    <n v="145193051"/>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10-FONDO GENERAL"/>
  </r>
  <r>
    <s v="N"/>
    <n v="1225109.04"/>
    <n v="2637142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20-FONDOS CON DESTINO ESPECÍFICO"/>
  </r>
  <r>
    <s v="N"/>
    <n v="0"/>
    <n v="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70-DONACION EXTERNA"/>
  </r>
  <r>
    <s v="N"/>
    <n v="0"/>
    <n v="13734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2-MOBILIARIO Y EQUIPO DE AUDIO, AUDIOVISUAL, RECREATIVO Y EDUCACIONAL"/>
    <s v="10-FONDO GENERAL"/>
  </r>
  <r>
    <s v="N"/>
    <n v="0"/>
    <n v="1310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2-MOBILIARIO Y EQUIPO DE AUDIO, AUDIOVISUAL, RECREATIVO Y EDUCACIONAL"/>
    <s v="20-FONDOS CON DESTINO ESPECÍFICO"/>
  </r>
  <r>
    <s v="N"/>
    <n v="0"/>
    <n v="935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3-EQUIPO E INSTRUMENTAL, CIENTÍFICO Y LABORATORIO"/>
    <s v="10-FONDO GENERAL"/>
  </r>
  <r>
    <s v="N"/>
    <n v="0"/>
    <n v="56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3-EQUIPO E INSTRUMENTAL, CIENTÍFICO Y LABORATORIO"/>
    <s v="20-FONDOS CON DESTINO ESPECÍFICO"/>
  </r>
  <r>
    <s v="N"/>
    <n v="0"/>
    <n v="78882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4-VEHÍCULOS Y EQUIPO DE TRANSPORTE, TRACCIÓN Y ELEVACIÓN"/>
    <s v="10-FONDO GENERAL"/>
  </r>
  <r>
    <s v="N"/>
    <n v="0"/>
    <n v="744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4-VEHÍCULOS Y EQUIPO DE TRANSPORTE, TRACCIÓN Y ELEVACIÓN"/>
    <s v="20-FONDOS CON DESTINO ESPECÍFICO"/>
  </r>
  <r>
    <s v="N"/>
    <n v="100822.74"/>
    <n v="942239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5-MAQUINARIA, OTROS EQUIPOS Y HERRAMIENTAS"/>
    <s v="10-FONDO GENERAL"/>
  </r>
  <r>
    <s v="N"/>
    <n v="202827.84"/>
    <n v="1862114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5-MAQUINARIA, OTROS EQUIPOS Y HERRAMIENTAS"/>
    <s v="20-FONDOS CON DESTINO ESPECÍFICO"/>
  </r>
  <r>
    <s v="N"/>
    <n v="6195"/>
    <n v="5000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6-EQUIPOS DE DEFENSA Y SEGURIDAD"/>
    <s v="10-FONDO GENERAL"/>
  </r>
  <r>
    <s v="N"/>
    <n v="0"/>
    <n v="2040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6-EQUIPOS DE DEFENSA Y SEGURIDAD"/>
    <s v="20-FONDOS CON DESTINO ESPECÍFICO"/>
  </r>
  <r>
    <s v="N"/>
    <n v="0"/>
    <n v="16000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8-BIENES INTANGIBLES"/>
    <s v="10-FONDO GENERAL"/>
  </r>
  <r>
    <s v="N"/>
    <n v="0"/>
    <n v="1530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8-BIENES INTANGIBLES"/>
    <s v="20-FONDOS CON DESTINO ESPECÍFICO"/>
  </r>
  <r>
    <s v="N"/>
    <n v="0"/>
    <n v="63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9-EDIFICIOS, ESTRUCTURAS, TIERRAS, TERRENOS Y OBJETOS DE VALOR"/>
    <s v="20-FONDOS CON DESTINO ESPECÍFICO"/>
  </r>
  <r>
    <s v="N"/>
    <n v="0"/>
    <n v="870860811"/>
    <s v="0205-MINISTERIO DE HACIENDA Y ECONOMIA"/>
    <x v="2"/>
    <x v="0"/>
    <x v="1"/>
    <s v="1-SERVICIOS  GENERALES"/>
    <s v="1.1-Administración general"/>
    <s v="1.1.02-Gestión administrativa, financiera, fiscal, económica y planificación"/>
    <s v="99-MULTIPROVINCIAL"/>
    <s v="00-N/A"/>
    <s v="0001-MINISTERIO DE HACIENDA Y ECONOMIA"/>
    <x v="0"/>
    <s v="2.7-OBRAS"/>
    <s v="2.7.1-OBRAS EN EDIFICACIONES"/>
    <s v="10-FONDO GENERAL"/>
  </r>
  <r>
    <s v="S"/>
    <n v="15266237.630000001"/>
    <n v="653735000"/>
    <s v="0205-MINISTERIO DE HACIENDA Y ECONOMIA"/>
    <x v="2"/>
    <x v="0"/>
    <x v="1"/>
    <s v="1-SERVICIOS  GENERALES"/>
    <s v="1.1-Administración general"/>
    <s v="1.1.02-Gestión administrativa, financiera, fiscal, económica y planificación"/>
    <s v="99-MULTIPROVINCIAL"/>
    <s v="00-N/A"/>
    <s v="0001-MINISTERIO DE HACIENDA Y ECONOMIA"/>
    <x v="0"/>
    <s v="2.6-BIENES MUEBLES, INMUEBLES E INTANGIBLES"/>
    <s v="2.6.1-MOBILIARIO Y EQUIPO"/>
    <s v="60-CREDITO EXTERNO"/>
  </r>
  <r>
    <s v="N"/>
    <n v="0"/>
    <n v="200000"/>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1-MOBILIARIO Y EQUIPO"/>
    <s v="10-FONDO GENERAL"/>
  </r>
  <r>
    <s v="N"/>
    <n v="0"/>
    <n v="4460000"/>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1-MOBILIARIO Y EQUIPO"/>
    <s v="20-FONDOS CON DESTINO ESPECÍFICO"/>
  </r>
  <r>
    <s v="N"/>
    <n v="0"/>
    <n v="248710"/>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4-VEHÍCULOS Y EQUIPO DE TRANSPORTE, TRACCIÓN Y ELEVACIÓN"/>
    <s v="10-FONDO GENERAL"/>
  </r>
  <r>
    <s v="N"/>
    <n v="0"/>
    <n v="3000000"/>
    <s v="0205-MINISTERIO DE HACIENDA Y ECONOMIA"/>
    <x v="2"/>
    <x v="0"/>
    <x v="1"/>
    <s v="1-SERVICIOS  GENERALES"/>
    <s v="1.1-Administración general"/>
    <s v="1.1.02-Gestión administrativa, financiera, fiscal, económica y planificación"/>
    <s v="99-MULTIPROVINCIAL"/>
    <s v="00-N/A"/>
    <s v="0002-DIRECCION NACIONAL DE CATASTRO"/>
    <x v="0"/>
    <s v="2.6-BIENES MUEBLES, INMUEBLES E INTANGIBLES"/>
    <s v="2.6.4-VEHÍCULOS Y EQUIPO DE TRANSPORTE, TRACCIÓN Y ELEVACIÓN"/>
    <s v="20-FONDOS CON DESTINO ESPECÍFICO"/>
  </r>
  <r>
    <s v="N"/>
    <n v="0"/>
    <n v="35559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1-MOBILIARIO Y EQUIPO"/>
    <s v="10-FONDO GENERAL"/>
  </r>
  <r>
    <s v="N"/>
    <n v="0"/>
    <n v="597000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1-MOBILIARIO Y EQUIPO"/>
    <s v="20-FONDOS CON DESTINO ESPECÍFICO"/>
  </r>
  <r>
    <s v="N"/>
    <n v="0"/>
    <n v="188976"/>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3-EQUIPO E INSTRUMENTAL, CIENTÍFICO Y LABORATORIO"/>
    <s v="10-FONDO GENERAL"/>
  </r>
  <r>
    <s v="N"/>
    <n v="0"/>
    <n v="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3-EQUIPO E INSTRUMENTAL, CIENTÍFICO Y LABORATORIO"/>
    <s v="20-FONDOS CON DESTINO ESPECÍFICO"/>
  </r>
  <r>
    <s v="N"/>
    <n v="0"/>
    <n v="158800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4-VEHÍCULOS Y EQUIPO DE TRANSPORTE, TRACCIÓN Y ELEVACIÓN"/>
    <s v="20-FONDOS CON DESTINO ESPECÍFICO"/>
  </r>
  <r>
    <s v="N"/>
    <n v="0"/>
    <n v="199344"/>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5-MAQUINARIA, OTROS EQUIPOS Y HERRAMIENTAS"/>
    <s v="10-FONDO GENERAL"/>
  </r>
  <r>
    <s v="N"/>
    <n v="123310"/>
    <n v="800000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5-MAQUINARIA, OTROS EQUIPOS Y HERRAMIENTAS"/>
    <s v="20-FONDOS CON DESTINO ESPECÍFICO"/>
  </r>
  <r>
    <s v="N"/>
    <n v="0"/>
    <n v="14000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6-EQUIPOS DE DEFENSA Y SEGURIDAD"/>
    <s v="10-FONDO GENERAL"/>
  </r>
  <r>
    <s v="N"/>
    <n v="0"/>
    <n v="14000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6-EQUIPOS DE DEFENSA Y SEGURIDAD"/>
    <s v="20-FONDOS CON DESTINO ESPECÍFICO"/>
  </r>
  <r>
    <s v="N"/>
    <n v="0"/>
    <n v="100000"/>
    <s v="0205-MINISTERIO DE HACIENDA Y ECONOMIA"/>
    <x v="2"/>
    <x v="0"/>
    <x v="1"/>
    <s v="1-SERVICIOS  GENERALES"/>
    <s v="1.1-Administración general"/>
    <s v="1.1.02-Gestión administrativa, financiera, fiscal, económica y planificación"/>
    <s v="99-MULTIPROVINCIAL"/>
    <s v="00-N/A"/>
    <s v="0003-ADMINISTRACION GENERAL DE BIENES NACIONALES"/>
    <x v="0"/>
    <s v="2.6-BIENES MUEBLES, INMUEBLES E INTANGIBLES"/>
    <s v="2.6.9-EDIFICIOS, ESTRUCTURAS, TIERRAS, TERRENOS Y OBJETOS DE VALOR"/>
    <s v="10-FONDO GENERAL"/>
  </r>
  <r>
    <s v="N"/>
    <n v="0"/>
    <n v="130000000"/>
    <s v="0205-MINISTERIO DE HACIENDA Y ECONOMIA"/>
    <x v="2"/>
    <x v="0"/>
    <x v="1"/>
    <s v="1-SERVICIOS  GENERALES"/>
    <s v="1.1-Administración general"/>
    <s v="1.1.02-Gestión administrativa, financiera, fiscal, económica y planificación"/>
    <s v="99-MULTIPROVINCIAL"/>
    <s v="00-N/A"/>
    <s v="0003-ADMINISTRACION GENERAL DE BIENES NACIONALES"/>
    <x v="0"/>
    <s v="2.7-OBRAS"/>
    <s v="2.7.1-OBRAS EN EDIFICACIONES"/>
    <s v="10-FONDO GENERAL"/>
  </r>
  <r>
    <s v="N"/>
    <n v="325332.59000000003"/>
    <n v="41391000"/>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1-MOBILIARIO Y EQUIPO"/>
    <s v="10-FONDO GENERAL"/>
  </r>
  <r>
    <s v="N"/>
    <n v="47677.52"/>
    <n v="269000"/>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2-MOBILIARIO Y EQUIPO DE AUDIO, AUDIOVISUAL, RECREATIVO Y EDUCACIONAL"/>
    <s v="10-FONDO GENERAL"/>
  </r>
  <r>
    <s v="N"/>
    <n v="0"/>
    <n v="114000"/>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3-EQUIPO E INSTRUMENTAL, CIENTÍFICO Y LABORATORIO"/>
    <s v="10-FONDO GENERAL"/>
  </r>
  <r>
    <s v="N"/>
    <n v="0"/>
    <n v="30000"/>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4-VEHÍCULOS Y EQUIPO DE TRANSPORTE, TRACCIÓN Y ELEVACIÓN"/>
    <s v="10-FONDO GENERAL"/>
  </r>
  <r>
    <s v="N"/>
    <n v="23057.200000000001"/>
    <n v="343000"/>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5-MAQUINARIA, OTROS EQUIPOS Y HERRAMIENTAS"/>
    <s v="10-FONDO GENERAL"/>
  </r>
  <r>
    <s v="N"/>
    <n v="0"/>
    <n v="83512"/>
    <s v="0205-MINISTERIO DE HACIENDA Y ECONOMIA"/>
    <x v="2"/>
    <x v="0"/>
    <x v="1"/>
    <s v="1-SERVICIOS  GENERALES"/>
    <s v="1.1-Administración general"/>
    <s v="1.1.02-Gestión administrativa, financiera, fiscal, económica y planificación"/>
    <s v="99-MULTIPROVINCIAL"/>
    <s v="00-N/A"/>
    <s v="0004-DIRECCION GENERAL DE CONTRATACIONES PUBLICAS"/>
    <x v="0"/>
    <s v="2.6-BIENES MUEBLES, INMUEBLES E INTANGIBLES"/>
    <s v="2.6.6-EQUIPOS DE DEFENSA Y SEGURIDAD"/>
    <s v="10-FONDO GENERAL"/>
  </r>
  <r>
    <s v="N"/>
    <n v="182520"/>
    <n v="1650000"/>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1-MOBILIARIO Y EQUIPO"/>
    <s v="10-FONDO GENERAL"/>
  </r>
  <r>
    <s v="N"/>
    <n v="0"/>
    <n v="10000"/>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2-MOBILIARIO Y EQUIPO DE AUDIO, AUDIOVISUAL, RECREATIVO Y EDUCACIONAL"/>
    <s v="10-FONDO GENERAL"/>
  </r>
  <r>
    <s v="N"/>
    <n v="0"/>
    <n v="100000"/>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3-EQUIPO E INSTRUMENTAL, CIENTÍFICO Y LABORATORIO"/>
    <s v="10-FONDO GENERAL"/>
  </r>
  <r>
    <s v="N"/>
    <n v="24000"/>
    <n v="0"/>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4-VEHÍCULOS Y EQUIPO DE TRANSPORTE, TRACCIÓN Y ELEVACIÓN"/>
    <s v="10-FONDO GENERAL"/>
  </r>
  <r>
    <s v="N"/>
    <n v="667833.07999999996"/>
    <n v="2080000"/>
    <s v="0205-MINISTERIO DE HACIENDA Y ECONOMIA"/>
    <x v="2"/>
    <x v="0"/>
    <x v="1"/>
    <s v="1-SERVICIOS  GENERALES"/>
    <s v="1.1-Administración general"/>
    <s v="1.1.02-Gestión administrativa, financiera, fiscal, económica y planificación"/>
    <s v="99-MULTIPROVINCIAL"/>
    <s v="00-N/A"/>
    <s v="0008-TESORERIA NACIONAL"/>
    <x v="0"/>
    <s v="2.6-BIENES MUEBLES, INMUEBLES E INTANGIBLES"/>
    <s v="2.6.5-MAQUINARIA, OTROS EQUIPOS Y HERRAMIENTAS"/>
    <s v="10-FONDO GENERAL"/>
  </r>
  <r>
    <s v="N"/>
    <n v="61223.19"/>
    <n v="2847406"/>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1-MOBILIARIO Y EQUIPO"/>
    <s v="10-FONDO GENERAL"/>
  </r>
  <r>
    <s v="N"/>
    <n v="0"/>
    <n v="647520"/>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2-MOBILIARIO Y EQUIPO DE AUDIO, AUDIOVISUAL, RECREATIVO Y EDUCACIONAL"/>
    <s v="10-FONDO GENERAL"/>
  </r>
  <r>
    <s v="N"/>
    <n v="22250"/>
    <n v="30200"/>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3-EQUIPO E INSTRUMENTAL, CIENTÍFICO Y LABORATORIO"/>
    <s v="10-FONDO GENERAL"/>
  </r>
  <r>
    <s v="N"/>
    <n v="0"/>
    <n v="560000"/>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4-VEHÍCULOS Y EQUIPO DE TRANSPORTE, TRACCIÓN Y ELEVACIÓN"/>
    <s v="10-FONDO GENERAL"/>
  </r>
  <r>
    <s v="N"/>
    <n v="0"/>
    <n v="386407"/>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5-MAQUINARIA, OTROS EQUIPOS Y HERRAMIENTAS"/>
    <s v="10-FONDO GENERAL"/>
  </r>
  <r>
    <s v="N"/>
    <n v="0"/>
    <n v="100623"/>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6-EQUIPOS DE DEFENSA Y SEGURIDAD"/>
    <s v="10-FONDO GENERAL"/>
  </r>
  <r>
    <s v="N"/>
    <n v="0"/>
    <n v="493240"/>
    <s v="0205-MINISTERIO DE HACIENDA Y ECONOMIA"/>
    <x v="2"/>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9-EDIFICIOS, ESTRUCTURAS, TIERRAS, TERRENOS Y OBJETOS DE VALOR"/>
    <s v="10-FONDO GENERAL"/>
  </r>
  <r>
    <s v="N"/>
    <n v="2062332.72"/>
    <n v="8872000"/>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1-MOBILIARIO Y EQUIPO"/>
    <s v="10-FONDO GENERAL"/>
  </r>
  <r>
    <s v="N"/>
    <n v="0"/>
    <n v="0"/>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1-MOBILIARIO Y EQUIPO"/>
    <s v="70-DONACION EXTERNA"/>
  </r>
  <r>
    <s v="N"/>
    <n v="57149.24"/>
    <n v="510000"/>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2-MOBILIARIO Y EQUIPO DE AUDIO, AUDIOVISUAL, RECREATIVO Y EDUCACIONAL"/>
    <s v="10-FONDO GENERAL"/>
  </r>
  <r>
    <s v="N"/>
    <n v="0"/>
    <n v="5000000"/>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4-VEHÍCULOS Y EQUIPO DE TRANSPORTE, TRACCIÓN Y ELEVACIÓN"/>
    <s v="10-FONDO GENERAL"/>
  </r>
  <r>
    <s v="N"/>
    <n v="0"/>
    <n v="5000000"/>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5-MAQUINARIA, OTROS EQUIPOS Y HERRAMIENTAS"/>
    <s v="10-FONDO GENERAL"/>
  </r>
  <r>
    <s v="N"/>
    <n v="0"/>
    <n v="500000"/>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6-EQUIPOS DE DEFENSA Y SEGURIDAD"/>
    <s v="10-FONDO GENERAL"/>
  </r>
  <r>
    <s v="N"/>
    <n v="0"/>
    <n v="0"/>
    <s v="0205-MINISTERIO DE HACIENDA Y ECONOMIA"/>
    <x v="2"/>
    <x v="0"/>
    <x v="1"/>
    <s v="1-SERVICIOS  GENERALES"/>
    <s v="1.1-Administración general"/>
    <s v="1.1.02-Gestión administrativa, financiera, fiscal, económica y planificación"/>
    <s v="99-MULTIPROVINCIAL"/>
    <s v="00-N/A"/>
    <s v="0010-DIRECCION GENERAL  DE PRESUPUESTO"/>
    <x v="0"/>
    <s v="2.6-BIENES MUEBLES, INMUEBLES E INTANGIBLES"/>
    <s v="2.6.8-BIENES INTANGIBLES"/>
    <s v="70-DONACION EXTERNA"/>
  </r>
  <r>
    <s v="N"/>
    <n v="0"/>
    <n v="8053710"/>
    <s v="0205-MINISTERIO DE HACIENDA Y ECONOMIA"/>
    <x v="2"/>
    <x v="0"/>
    <x v="1"/>
    <s v="1-SERVICIOS  GENERALES"/>
    <s v="1.1-Administración general"/>
    <s v="1.1.02-Gestión administrativa, financiera, fiscal, económica y planificación"/>
    <s v="99-MULTIPROVINCIAL"/>
    <s v="00-N/A"/>
    <s v="0011-DIRECCION GENERAL DE CREDITO PUBLICO"/>
    <x v="0"/>
    <s v="2.6-BIENES MUEBLES, INMUEBLES E INTANGIBLES"/>
    <s v="2.6.1-MOBILIARIO Y EQUIPO"/>
    <s v="10-FONDO GENERAL"/>
  </r>
  <r>
    <s v="N"/>
    <n v="0"/>
    <n v="55200"/>
    <s v="0205-MINISTERIO DE HACIENDA Y ECONOMIA"/>
    <x v="2"/>
    <x v="0"/>
    <x v="1"/>
    <s v="1-SERVICIOS  GENERALES"/>
    <s v="1.1-Administración general"/>
    <s v="1.1.02-Gestión administrativa, financiera, fiscal, económica y planificación"/>
    <s v="99-MULTIPROVINCIAL"/>
    <s v="00-N/A"/>
    <s v="0011-DIRECCION GENERAL DE CREDITO PUBLICO"/>
    <x v="0"/>
    <s v="2.6-BIENES MUEBLES, INMUEBLES E INTANGIBLES"/>
    <s v="2.6.3-EQUIPO E INSTRUMENTAL, CIENTÍFICO Y LABORATORIO"/>
    <s v="10-FONDO GENERAL"/>
  </r>
  <r>
    <s v="N"/>
    <n v="0"/>
    <n v="2340"/>
    <s v="0205-MINISTERIO DE HACIENDA Y ECONOMIA"/>
    <x v="2"/>
    <x v="0"/>
    <x v="1"/>
    <s v="1-SERVICIOS  GENERALES"/>
    <s v="1.1-Administración general"/>
    <s v="1.1.02-Gestión administrativa, financiera, fiscal, económica y planificación"/>
    <s v="99-MULTIPROVINCIAL"/>
    <s v="00-N/A"/>
    <s v="0011-DIRECCION GENERAL DE CREDITO PUBLICO"/>
    <x v="0"/>
    <s v="2.6-BIENES MUEBLES, INMUEBLES E INTANGIBLES"/>
    <s v="2.6.5-MAQUINARIA, OTROS EQUIPOS Y HERRAMIENTAS"/>
    <s v="10-FONDO GENERAL"/>
  </r>
  <r>
    <s v="N"/>
    <n v="67614"/>
    <n v="2592120"/>
    <s v="0205-MINISTERIO DE HACIENDA Y ECONOMIA"/>
    <x v="2"/>
    <x v="0"/>
    <x v="1"/>
    <s v="1-SERVICIOS  GENERALES"/>
    <s v="1.1-Administración general"/>
    <s v="1.1.02-Gestión administrativa, financiera, fiscal, económica y planificación"/>
    <s v="99-MULTIPROVINCIAL"/>
    <s v="00-N/A"/>
    <s v="0012-DIRECCION GENERAL DE JUBILACIONES Y PENSIONES A CARGO DEL ESTADO"/>
    <x v="0"/>
    <s v="2.6-BIENES MUEBLES, INMUEBLES E INTANGIBLES"/>
    <s v="2.6.1-MOBILIARIO Y EQUIPO"/>
    <s v="10-FONDO GENERAL"/>
  </r>
  <r>
    <s v="N"/>
    <n v="535000"/>
    <n v="0"/>
    <s v="0205-MINISTERIO DE HACIENDA Y ECONOMIA"/>
    <x v="2"/>
    <x v="0"/>
    <x v="1"/>
    <s v="1-SERVICIOS  GENERALES"/>
    <s v="1.1-Administración general"/>
    <s v="1.1.02-Gestión administrativa, financiera, fiscal, económica y planificación"/>
    <s v="99-MULTIPROVINCIAL"/>
    <s v="00-N/A"/>
    <s v="0012-DIRECCION GENERAL DE JUBILACIONES Y PENSIONES A CARGO DEL ESTADO"/>
    <x v="0"/>
    <s v="2.6-BIENES MUEBLES, INMUEBLES E INTANGIBLES"/>
    <s v="2.6.5-MAQUINARIA, OTROS EQUIPOS Y HERRAMIENTAS"/>
    <s v="10-FONDO GENERAL"/>
  </r>
  <r>
    <s v="N"/>
    <n v="52579.360000000001"/>
    <n v="978300"/>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1-MOBILIARIO Y EQUIPO"/>
    <s v="10-FONDO GENERAL"/>
  </r>
  <r>
    <s v="N"/>
    <n v="0"/>
    <n v="66100"/>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2-MOBILIARIO Y EQUIPO DE AUDIO, AUDIOVISUAL, RECREATIVO Y EDUCACIONAL"/>
    <s v="10-FONDO GENERAL"/>
  </r>
  <r>
    <s v="N"/>
    <n v="5853.08"/>
    <n v="4000"/>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3-EQUIPO E INSTRUMENTAL, CIENTÍFICO Y LABORATORIO"/>
    <s v="10-FONDO GENERAL"/>
  </r>
  <r>
    <s v="N"/>
    <n v="0"/>
    <n v="37870"/>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5-MAQUINARIA, OTROS EQUIPOS Y HERRAMIENTAS"/>
    <s v="10-FONDO GENERAL"/>
  </r>
  <r>
    <s v="S"/>
    <n v="0"/>
    <n v="1202594"/>
    <s v="0205-MINISTERIO DE HACIENDA Y ECONOMIA"/>
    <x v="2"/>
    <x v="0"/>
    <x v="1"/>
    <s v="1-SERVICIOS  GENERALES"/>
    <s v="1.1-Administración general"/>
    <s v="1.1.02-Gestión administrativa, financiera, fiscal, económica y planificación"/>
    <s v="99-MULTIPROVINCIAL"/>
    <s v="00-N/A"/>
    <s v="0013-OFICINA NACIONAL DE ESTADÍSTICA"/>
    <x v="0"/>
    <s v="2.6-BIENES MUEBLES, INMUEBLES E INTANGIBLES"/>
    <s v="2.6.1-MOBILIARIO Y EQUIPO"/>
    <s v="70-DONACION EXTERNA"/>
  </r>
  <r>
    <s v="S"/>
    <n v="0"/>
    <n v="8544111"/>
    <s v="0205-MINISTERIO DE HACIENDA Y ECONOMIA"/>
    <x v="2"/>
    <x v="0"/>
    <x v="1"/>
    <s v="3-PROTECCIÓN DEL MEDIO AMBIENTE"/>
    <s v="3.1-Protección del aire, agua y suelo"/>
    <s v="3.1.02-Administración del agua"/>
    <s v="99-MULTIPROVINCIAL"/>
    <s v="00-N/A"/>
    <s v="0001-MINISTERIO DE HACIENDA Y ECONOMIA"/>
    <x v="0"/>
    <s v="2.6-BIENES MUEBLES, INMUEBLES E INTANGIBLES"/>
    <s v="2.6.1-MOBILIARIO Y EQUIPO"/>
    <s v="60-CREDITO EXTERNO"/>
  </r>
  <r>
    <s v="S"/>
    <n v="0"/>
    <n v="10000000"/>
    <s v="0205-MINISTERIO DE HACIENDA Y ECONOMIA"/>
    <x v="2"/>
    <x v="0"/>
    <x v="1"/>
    <s v="3-PROTECCIÓN DEL MEDIO AMBIENTE"/>
    <s v="3.1-Protección del aire, agua y suelo"/>
    <s v="3.1.02-Administración del agua"/>
    <s v="99-MULTIPROVINCIAL"/>
    <s v="00-N/A"/>
    <s v="0001-MINISTERIO DE HACIENDA Y ECONOMIA"/>
    <x v="0"/>
    <s v="2.6-BIENES MUEBLES, INMUEBLES E INTANGIBLES"/>
    <s v="2.6.4-VEHÍCULOS Y EQUIPO DE TRANSPORTE, TRACCIÓN Y ELEVACIÓN"/>
    <s v="60-CREDITO EXTERNO"/>
  </r>
  <r>
    <s v="N"/>
    <n v="0"/>
    <n v="129000"/>
    <s v="0205-MINISTERIO DE HACIENDA Y ECONOMIA"/>
    <x v="2"/>
    <x v="0"/>
    <x v="1"/>
    <s v="3-PROTECCIÓN DEL MEDIO AMBIENTE"/>
    <s v="3.2-Protección de la biodiversidad y ordenación de desechos"/>
    <s v="3.2.06-Economía verde"/>
    <s v="99-MULTIPROVINCIAL"/>
    <s v="00-N/A"/>
    <s v="0004-DIRECCION GENERAL DE CONTRATACIONES PUBLICAS"/>
    <x v="0"/>
    <s v="2.6-BIENES MUEBLES, INMUEBLES E INTANGIBLES"/>
    <s v="2.6.1-MOBILIARIO Y EQUIPO"/>
    <s v="10-FONDO GENERAL"/>
  </r>
  <r>
    <s v="N"/>
    <n v="0"/>
    <n v="148500"/>
    <s v="0205-MINISTERIO DE HACIENDA Y ECONOMIA"/>
    <x v="2"/>
    <x v="0"/>
    <x v="1"/>
    <s v="3-PROTECCIÓN DEL MEDIO AMBIENTE"/>
    <s v="3.2-Protección de la biodiversidad y ordenación de desechos"/>
    <s v="3.2.06-Economía verde"/>
    <s v="99-MULTIPROVINCIAL"/>
    <s v="00-N/A"/>
    <s v="0004-DIRECCION GENERAL DE CONTRATACIONES PUBLICAS"/>
    <x v="0"/>
    <s v="2.6-BIENES MUEBLES, INMUEBLES E INTANGIBLES"/>
    <s v="2.6.2-MOBILIARIO Y EQUIPO DE AUDIO, AUDIOVISUAL, RECREATIVO Y EDUCACIONAL"/>
    <s v="10-FONDO GENERAL"/>
  </r>
  <r>
    <s v="N"/>
    <n v="0"/>
    <n v="800000"/>
    <s v="0205-MINISTERIO DE HACIENDA Y ECONOMIA"/>
    <x v="2"/>
    <x v="0"/>
    <x v="1"/>
    <s v="4-SERVICIOS SOCIALES"/>
    <s v="4.5-Protección social"/>
    <s v="4.5.10-Asistencia social"/>
    <s v="99-MULTIPROVINCIAL"/>
    <s v="00-N/A"/>
    <s v="0014-SISTEMA ÚNICO DE BENEFICIARIOS"/>
    <x v="0"/>
    <s v="2.6-BIENES MUEBLES, INMUEBLES E INTANGIBLES"/>
    <s v="2.6.1-MOBILIARIO Y EQUIPO"/>
    <s v="10-FONDO GENERAL"/>
  </r>
  <r>
    <s v="N"/>
    <n v="78698.92"/>
    <n v="0"/>
    <s v="0205-MINISTERIO DE HACIENDA Y ECONOMIA"/>
    <x v="2"/>
    <x v="0"/>
    <x v="1"/>
    <s v="4-SERVICIOS SOCIALES"/>
    <s v="4.5-Protección social"/>
    <s v="4.5.10-Asistencia social"/>
    <s v="99-MULTIPROVINCIAL"/>
    <s v="00-N/A"/>
    <s v="0014-SISTEMA ÚNICO DE BENEFICIARIOS"/>
    <x v="0"/>
    <s v="2.6-BIENES MUEBLES, INMUEBLES E INTANGIBLES"/>
    <s v="2.6.5-MAQUINARIA, OTROS EQUIPOS Y HERRAMIENTAS"/>
    <s v="10-FONDO GENERAL"/>
  </r>
  <r>
    <s v="N"/>
    <n v="0"/>
    <n v="0"/>
    <s v="0205-MINISTERIO DE HACIENDA Y ECONOMIA"/>
    <x v="2"/>
    <x v="0"/>
    <x v="1"/>
    <s v="4-SERVICIOS SOCIALES"/>
    <s v="4.5-Protección social"/>
    <s v="4.5.10-Asistencia social"/>
    <s v="99-MULTIPROVINCIAL"/>
    <s v="00-N/A"/>
    <s v="0014-SISTEMA ÚNICO DE BENEFICIARIOS"/>
    <x v="0"/>
    <s v="2.6-BIENES MUEBLES, INMUEBLES E INTANGIBLES"/>
    <s v="2.6.6-EQUIPOS DE DEFENSA Y SEGURIDAD"/>
    <s v="10-FONDO GENERAL"/>
  </r>
  <r>
    <s v="N"/>
    <n v="0"/>
    <n v="500000"/>
    <s v="0205-MINISTERIO DE HACIENDA Y ECONOMIA"/>
    <x v="6"/>
    <x v="0"/>
    <x v="1"/>
    <s v="1-SERVICIOS  GENERALES"/>
    <s v="1.1-Administración general"/>
    <s v="1.1.02-Gestión administrativa, financiera, fiscal, económica y planificación"/>
    <s v="99-MULTIPROVINCIAL"/>
    <s v="00-N/A"/>
    <s v="0001-MINISTERIO DE HACIENDA Y ECONOMIA"/>
    <x v="0"/>
    <s v="2.6-BIENES MUEBLES, INMUEBLES E INTANGIBLES"/>
    <s v="2.6.9-EDIFICIOS, ESTRUCTURAS, TIERRAS, TERRENOS Y OBJETOS DE VALOR"/>
    <s v="20-FONDOS CON DESTINO ESPECÍFICO"/>
  </r>
  <r>
    <s v="N"/>
    <n v="0"/>
    <n v="14500"/>
    <s v="0205-MINISTERIO DE HACIENDA Y ECONOMIA"/>
    <x v="6"/>
    <x v="0"/>
    <x v="1"/>
    <s v="1-SERVICIOS  GENERALES"/>
    <s v="1.1-Administración general"/>
    <s v="1.1.02-Gestión administrativa, financiera, fiscal, económica y planificación"/>
    <s v="99-MULTIPROVINCIAL"/>
    <s v="00-N/A"/>
    <s v="0009-DIRECCIÓN GENERAL DE CONTABILIDAD GUBERNAMENTAL"/>
    <x v="0"/>
    <s v="2.6-BIENES MUEBLES, INMUEBLES E INTANGIBLES"/>
    <s v="2.6.9-EDIFICIOS, ESTRUCTURAS, TIERRAS, TERRENOS Y OBJETOS DE VALOR"/>
    <s v="10-FONDO GENERAL"/>
  </r>
  <r>
    <s v="N"/>
    <n v="754738900.74000001"/>
    <n v="870000000"/>
    <s v="0205-MINISTERIO DE HACIENDA Y ECONOMIA"/>
    <x v="3"/>
    <x v="0"/>
    <x v="1"/>
    <s v="1-SERVICIOS  GENERALES"/>
    <s v="1.1-Administración general"/>
    <s v="1.1.02-Gestión administrativa, financiera, fiscal, económica y planificación"/>
    <s v="99-MULTIPROVINCIAL"/>
    <s v="00-N/A"/>
    <s v="0003-ADMINISTRACION GENERAL DE BIENES NACIONALES"/>
    <x v="0"/>
    <s v="2.6-BIENES MUEBLES, INMUEBLES E INTANGIBLES"/>
    <s v="2.6.9-EDIFICIOS, ESTRUCTURAS, TIERRAS, TERRENOS Y OBJETOS DE VALOR"/>
    <s v="10-FONDO GENERAL"/>
  </r>
  <r>
    <s v="N"/>
    <n v="0"/>
    <n v="5000000"/>
    <s v="0205-MINISTERIO DE HACIENDA Y ECONOMIA"/>
    <x v="3"/>
    <x v="0"/>
    <x v="1"/>
    <s v="1-SERVICIOS  GENERALES"/>
    <s v="1.1-Administración general"/>
    <s v="1.1.02-Gestión administrativa, financiera, fiscal, económica y planificación"/>
    <s v="99-MULTIPROVINCIAL"/>
    <s v="00-N/A"/>
    <s v="0003-ADMINISTRACION GENERAL DE BIENES NACIONALES"/>
    <x v="0"/>
    <s v="2.6-BIENES MUEBLES, INMUEBLES E INTANGIBLES"/>
    <s v="2.6.9-EDIFICIOS, ESTRUCTURAS, TIERRAS, TERRENOS Y OBJETOS DE VALOR"/>
    <s v="20-FONDOS CON DESTINO ESPECÍFICO"/>
  </r>
  <r>
    <s v="N"/>
    <n v="0"/>
    <n v="75000"/>
    <s v="0206-MINISTERIO DE EDUCACIÓN"/>
    <x v="0"/>
    <x v="0"/>
    <x v="0"/>
    <s v="3-PROTECCIÓN DEL MEDIO AMBIENTE"/>
    <s v="3.3-Cambio Climático"/>
    <s v="3.3.03-Conocimiento del riesgo de desastres climáticos"/>
    <s v="99-MULTIPROVINCIAL"/>
    <s v="00-N/A"/>
    <s v="0001-MINISTERIO DE EDUCACION"/>
    <x v="0"/>
    <s v="2.2-CONTRATACIÓN DE SERVICIOS"/>
    <s v="2.2.2-PUBLICIDAD, IMPRESIÓN Y ENCUADERNACIÓN"/>
    <s v="10-FONDO GENERAL"/>
  </r>
  <r>
    <s v="N"/>
    <n v="0"/>
    <n v="6098750"/>
    <s v="0206-MINISTERIO DE EDUCACIÓN"/>
    <x v="0"/>
    <x v="0"/>
    <x v="0"/>
    <s v="3-PROTECCIÓN DEL MEDIO AMBIENTE"/>
    <s v="3.3-Cambio Climático"/>
    <s v="3.3.03-Conocimiento del riesgo de desastres climáticos"/>
    <s v="99-MULTIPROVINCIAL"/>
    <s v="00-N/A"/>
    <s v="0001-MINISTERIO DE EDUCACION"/>
    <x v="0"/>
    <s v="2.2-CONTRATACIÓN DE SERVICIOS"/>
    <s v="2.2.3-VIÁTICOS"/>
    <s v="10-FONDO GENERAL"/>
  </r>
  <r>
    <s v="N"/>
    <n v="0"/>
    <n v="697000"/>
    <s v="0206-MINISTERIO DE EDUCACIÓN"/>
    <x v="0"/>
    <x v="0"/>
    <x v="0"/>
    <s v="3-PROTECCIÓN DEL MEDIO AMBIENTE"/>
    <s v="3.3-Cambio Climático"/>
    <s v="3.3.03-Conocimiento del riesgo de desastres climáticos"/>
    <s v="99-MULTIPROVINCIAL"/>
    <s v="00-N/A"/>
    <s v="0001-MINISTERIO DE EDUCACION"/>
    <x v="0"/>
    <s v="2.2-CONTRATACIÓN DE SERVICIOS"/>
    <s v="2.2.4-TRANSPORTE Y ALMACENAJE"/>
    <s v="10-FONDO GENERAL"/>
  </r>
  <r>
    <s v="N"/>
    <n v="0"/>
    <n v="269000"/>
    <s v="0206-MINISTERIO DE EDUCACIÓN"/>
    <x v="0"/>
    <x v="0"/>
    <x v="0"/>
    <s v="3-PROTECCIÓN DEL MEDIO AMBIENTE"/>
    <s v="3.3-Cambio Climático"/>
    <s v="3.3.03-Conocimiento del riesgo de desastres climáticos"/>
    <s v="99-MULTIPROVINCIAL"/>
    <s v="00-N/A"/>
    <s v="0001-MINISTERIO DE EDUCACION"/>
    <x v="0"/>
    <s v="2.2-CONTRATACIÓN DE SERVICIOS"/>
    <s v="2.2.8-OTROS SERVICIOS NO INCLUIDOS EN CONCEPTOS ANTERIORES"/>
    <s v="10-FONDO GENERAL"/>
  </r>
  <r>
    <s v="N"/>
    <n v="0"/>
    <n v="3515000"/>
    <s v="0206-MINISTERIO DE EDUCACIÓN"/>
    <x v="0"/>
    <x v="0"/>
    <x v="0"/>
    <s v="3-PROTECCIÓN DEL MEDIO AMBIENTE"/>
    <s v="3.3-Cambio Climático"/>
    <s v="3.3.03-Conocimiento del riesgo de desastres climáticos"/>
    <s v="99-MULTIPROVINCIAL"/>
    <s v="00-N/A"/>
    <s v="0001-MINISTERIO DE EDUCACION"/>
    <x v="0"/>
    <s v="2.2-CONTRATACIÓN DE SERVICIOS"/>
    <s v="2.2.9-OTRAS CONTRATACIONES DE SERVICIOS"/>
    <s v="10-FONDO GENERAL"/>
  </r>
  <r>
    <s v="N"/>
    <n v="0"/>
    <n v="16000"/>
    <s v="0206-MINISTERIO DE EDUCACIÓN"/>
    <x v="0"/>
    <x v="0"/>
    <x v="0"/>
    <s v="3-PROTECCIÓN DEL MEDIO AMBIENTE"/>
    <s v="3.3-Cambio Climático"/>
    <s v="3.3.03-Conocimiento del riesgo de desastres climáticos"/>
    <s v="99-MULTIPROVINCIAL"/>
    <s v="00-N/A"/>
    <s v="0001-MINISTERIO DE EDUCACION"/>
    <x v="0"/>
    <s v="2.3-MATERIALES Y SUMINISTROS"/>
    <s v="2.3.2-TEXTILES Y VESTUARIOS"/>
    <s v="10-FONDO GENERAL"/>
  </r>
  <r>
    <s v="N"/>
    <n v="0"/>
    <n v="450000"/>
    <s v="0206-MINISTERIO DE EDUCACIÓN"/>
    <x v="0"/>
    <x v="0"/>
    <x v="0"/>
    <s v="3-PROTECCIÓN DEL MEDIO AMBIENTE"/>
    <s v="3.3-Cambio Climático"/>
    <s v="3.3.03-Conocimiento del riesgo de desastres climáticos"/>
    <s v="99-MULTIPROVINCIAL"/>
    <s v="00-N/A"/>
    <s v="0001-MINISTERIO DE EDUCACION"/>
    <x v="0"/>
    <s v="2.3-MATERIALES Y SUMINISTROS"/>
    <s v="2.3.3-PAPEL, CARTÓN E IMPRESOS"/>
    <s v="10-FONDO GENERAL"/>
  </r>
  <r>
    <s v="N"/>
    <n v="0"/>
    <n v="549324"/>
    <s v="0206-MINISTERIO DE EDUCACIÓN"/>
    <x v="0"/>
    <x v="0"/>
    <x v="0"/>
    <s v="3-PROTECCIÓN DEL MEDIO AMBIENTE"/>
    <s v="3.3-Cambio Climático"/>
    <s v="3.3.03-Conocimiento del riesgo de desastres climáticos"/>
    <s v="99-MULTIPROVINCIAL"/>
    <s v="00-N/A"/>
    <s v="0001-MINISTERIO DE EDUCACION"/>
    <x v="0"/>
    <s v="2.3-MATERIALES Y SUMINISTROS"/>
    <s v="2.3.7-COMBUSTIBLES, LUBRICANTES, PRODUCTOS QUÍMICOS Y CONEXOS"/>
    <s v="10-FONDO GENERAL"/>
  </r>
  <r>
    <s v="N"/>
    <n v="0"/>
    <n v="22310"/>
    <s v="0206-MINISTERIO DE EDUCACIÓN"/>
    <x v="0"/>
    <x v="0"/>
    <x v="0"/>
    <s v="3-PROTECCIÓN DEL MEDIO AMBIENTE"/>
    <s v="3.3-Cambio Climático"/>
    <s v="3.3.03-Conocimiento del riesgo de desastres climáticos"/>
    <s v="99-MULTIPROVINCIAL"/>
    <s v="00-N/A"/>
    <s v="0001-MINISTERIO DE EDUCACION"/>
    <x v="0"/>
    <s v="2.3-MATERIALES Y SUMINISTROS"/>
    <s v="2.3.9-PRODUCTOS Y ÚTILES VARIOS"/>
    <s v="10-FONDO GENERAL"/>
  </r>
  <r>
    <s v="N"/>
    <n v="0"/>
    <n v="156000"/>
    <s v="0206-MINISTERIO DE EDUCACIÓN"/>
    <x v="0"/>
    <x v="0"/>
    <x v="0"/>
    <s v="3-PROTECCIÓN DEL MEDIO AMBIENTE"/>
    <s v="3.3-Cambio Climático"/>
    <s v="3.3.99-Planificación, gestión y supervisión de cambio climático"/>
    <s v="99-MULTIPROVINCIAL"/>
    <s v="00-N/A"/>
    <s v="0007-INSTITUTO NACIONAL DE FORMACIÓN Y CAPACITACIÓN MAGISTERIAL"/>
    <x v="0"/>
    <s v="2.2-CONTRATACIÓN DE SERVICIOS"/>
    <s v="2.2.2-PUBLICIDAD, IMPRESIÓN Y ENCUADERNACIÓN"/>
    <s v="10-FONDO GENERAL"/>
  </r>
  <r>
    <s v="N"/>
    <n v="3425200"/>
    <n v="16910000"/>
    <s v="0206-MINISTERIO DE EDUCACIÓN"/>
    <x v="0"/>
    <x v="0"/>
    <x v="0"/>
    <s v="3-PROTECCIÓN DEL MEDIO AMBIENTE"/>
    <s v="3.3-Cambio Climático"/>
    <s v="3.3.99-Planificación, gestión y supervisión de cambio climático"/>
    <s v="99-MULTIPROVINCIAL"/>
    <s v="00-N/A"/>
    <s v="0007-INSTITUTO NACIONAL DE FORMACIÓN Y CAPACITACIÓN MAGISTERIAL"/>
    <x v="0"/>
    <s v="2.2-CONTRATACIÓN DE SERVICIOS"/>
    <s v="2.2.8-OTROS SERVICIOS NO INCLUIDOS EN CONCEPTOS ANTERIORES"/>
    <s v="10-FONDO GENERAL"/>
  </r>
  <r>
    <s v="N"/>
    <n v="0"/>
    <n v="215280"/>
    <s v="0206-MINISTERIO DE EDUCACIÓN"/>
    <x v="0"/>
    <x v="0"/>
    <x v="0"/>
    <s v="3-PROTECCIÓN DEL MEDIO AMBIENTE"/>
    <s v="3.3-Cambio Climático"/>
    <s v="3.3.99-Planificación, gestión y supervisión de cambio climático"/>
    <s v="99-MULTIPROVINCIAL"/>
    <s v="00-N/A"/>
    <s v="0007-INSTITUTO NACIONAL DE FORMACIÓN Y CAPACITACIÓN MAGISTERIAL"/>
    <x v="0"/>
    <s v="2.2-CONTRATACIÓN DE SERVICIOS"/>
    <s v="2.2.9-OTRAS CONTRATACIONES DE SERVICIOS"/>
    <s v="10-FONDO GENERAL"/>
  </r>
  <r>
    <s v="N"/>
    <n v="0"/>
    <n v="45000"/>
    <s v="0206-MINISTERIO DE EDUCACIÓN"/>
    <x v="0"/>
    <x v="0"/>
    <x v="0"/>
    <s v="3-PROTECCIÓN DEL MEDIO AMBIENTE"/>
    <s v="3.3-Cambio Climático"/>
    <s v="3.3.99-Planificación, gestión y supervisión de cambio climático"/>
    <s v="99-MULTIPROVINCIAL"/>
    <s v="00-N/A"/>
    <s v="0007-INSTITUTO NACIONAL DE FORMACIÓN Y CAPACITACIÓN MAGISTERIAL"/>
    <x v="0"/>
    <s v="2.3-MATERIALES Y SUMINISTROS"/>
    <s v="2.3.2-TEXTILES Y VESTUARIOS"/>
    <s v="10-FONDO GENERAL"/>
  </r>
  <r>
    <s v="N"/>
    <n v="0"/>
    <n v="28573"/>
    <s v="0206-MINISTERIO DE EDUCACIÓN"/>
    <x v="0"/>
    <x v="0"/>
    <x v="0"/>
    <s v="3-PROTECCIÓN DEL MEDIO AMBIENTE"/>
    <s v="3.3-Cambio Climático"/>
    <s v="3.3.99-Planificación, gestión y supervisión de cambio climático"/>
    <s v="99-MULTIPROVINCIAL"/>
    <s v="00-N/A"/>
    <s v="0008-INSTITUTO SUPERIOR DE FORMACIÓN DOCENTE  SALOME UREÑA"/>
    <x v="0"/>
    <s v="2.2-CONTRATACIÓN DE SERVICIOS"/>
    <s v="2.2.2-PUBLICIDAD, IMPRESIÓN Y ENCUADERNACIÓN"/>
    <s v="10-FONDO GENERAL"/>
  </r>
  <r>
    <s v="N"/>
    <n v="0"/>
    <n v="1915600"/>
    <s v="0206-MINISTERIO DE EDUCACIÓN"/>
    <x v="0"/>
    <x v="0"/>
    <x v="0"/>
    <s v="3-PROTECCIÓN DEL MEDIO AMBIENTE"/>
    <s v="3.3-Cambio Climático"/>
    <s v="3.3.99-Planificación, gestión y supervisión de cambio climático"/>
    <s v="99-MULTIPROVINCIAL"/>
    <s v="00-N/A"/>
    <s v="0008-INSTITUTO SUPERIOR DE FORMACIÓN DOCENTE  SALOME UREÑA"/>
    <x v="0"/>
    <s v="2.2-CONTRATACIÓN DE SERVICIOS"/>
    <s v="2.2.8-OTROS SERVICIOS NO INCLUIDOS EN CONCEPTOS ANTERIORES"/>
    <s v="10-FONDO GENERAL"/>
  </r>
  <r>
    <s v="N"/>
    <n v="0"/>
    <n v="67720"/>
    <s v="0206-MINISTERIO DE EDUCACIÓN"/>
    <x v="0"/>
    <x v="0"/>
    <x v="0"/>
    <s v="3-PROTECCIÓN DEL MEDIO AMBIENTE"/>
    <s v="3.3-Cambio Climático"/>
    <s v="3.3.99-Planificación, gestión y supervisión de cambio climático"/>
    <s v="99-MULTIPROVINCIAL"/>
    <s v="00-N/A"/>
    <s v="0008-INSTITUTO SUPERIOR DE FORMACIÓN DOCENTE  SALOME UREÑA"/>
    <x v="0"/>
    <s v="2.2-CONTRATACIÓN DE SERVICIOS"/>
    <s v="2.2.9-OTRAS CONTRATACIONES DE SERVICIOS"/>
    <s v="10-FONDO GENERAL"/>
  </r>
  <r>
    <s v="N"/>
    <n v="0"/>
    <n v="1147280"/>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2-TEXTILES Y VESTUARIOS"/>
    <s v="10-FONDO GENERAL"/>
  </r>
  <r>
    <s v="N"/>
    <n v="0"/>
    <n v="600000"/>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5-CUERO, CAUCHO Y PLÁSTICO"/>
    <s v="10-FONDO GENERAL"/>
  </r>
  <r>
    <s v="N"/>
    <n v="0"/>
    <n v="12000"/>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7-COMBUSTIBLES, LUBRICANTES, PRODUCTOS QUÍMICOS Y CONEXOS"/>
    <s v="10-FONDO GENERAL"/>
  </r>
  <r>
    <s v="N"/>
    <n v="0"/>
    <n v="2220300"/>
    <s v="0206-MINISTERIO DE EDUCACIÓN"/>
    <x v="0"/>
    <x v="0"/>
    <x v="0"/>
    <s v="3-PROTECCIÓN DEL MEDIO AMBIENTE"/>
    <s v="3.3-Cambio Climático"/>
    <s v="3.3.99-Planificación, gestión y supervisión de cambio climático"/>
    <s v="99-MULTIPROVINCIAL"/>
    <s v="00-N/A"/>
    <s v="0008-INSTITUTO SUPERIOR DE FORMACIÓN DOCENTE  SALOME UREÑA"/>
    <x v="0"/>
    <s v="2.3-MATERIALES Y SUMINISTROS"/>
    <s v="2.3.9-PRODUCTOS Y ÚTILES VARIOS"/>
    <s v="10-FONDO GENERAL"/>
  </r>
  <r>
    <s v="N"/>
    <n v="12902400"/>
    <n v="147783581"/>
    <s v="0206-MINISTERIO DE EDUCACIÓN"/>
    <x v="0"/>
    <x v="0"/>
    <x v="0"/>
    <s v="4-SERVICIOS SOCIALES"/>
    <s v="4.2-Salud"/>
    <s v="4.2.03-Servicios de la salud pública y prevención de la salud"/>
    <s v="99-MULTIPROVINCIAL"/>
    <s v="00-N/A"/>
    <s v="0010-INSTITUTO NACIONAL DE BIENESTAR ESTUDIANTIL (INABIE)"/>
    <x v="0"/>
    <s v="2.1-REMUNERACIONES Y CONTRIBUCIONES"/>
    <s v="2.1.1-REMUNERACIONES"/>
    <s v="10-FONDO GENERAL"/>
  </r>
  <r>
    <s v="N"/>
    <n v="0"/>
    <n v="22735935"/>
    <s v="0206-MINISTERIO DE EDUCACIÓN"/>
    <x v="0"/>
    <x v="0"/>
    <x v="0"/>
    <s v="4-SERVICIOS SOCIALES"/>
    <s v="4.2-Salud"/>
    <s v="4.2.03-Servicios de la salud pública y prevención de la salud"/>
    <s v="99-MULTIPROVINCIAL"/>
    <s v="00-N/A"/>
    <s v="0010-INSTITUTO NACIONAL DE BIENESTAR ESTUDIANTIL (INABIE)"/>
    <x v="0"/>
    <s v="2.1-REMUNERACIONES Y CONTRIBUCIONES"/>
    <s v="2.1.2-SOBRESUELDOS"/>
    <s v="10-FONDO GENERAL"/>
  </r>
  <r>
    <s v="N"/>
    <n v="1979228.1599999999"/>
    <n v="20994362"/>
    <s v="0206-MINISTERIO DE EDUCACIÓN"/>
    <x v="0"/>
    <x v="0"/>
    <x v="0"/>
    <s v="4-SERVICIOS SOCIALES"/>
    <s v="4.2-Salud"/>
    <s v="4.2.03-Servicios de la salud pública y prevención de la salud"/>
    <s v="99-MULTIPROVINCIAL"/>
    <s v="00-N/A"/>
    <s v="0010-INSTITUTO NACIONAL DE BIENESTAR ESTUDIANTIL (INABIE)"/>
    <x v="0"/>
    <s v="2.1-REMUNERACIONES Y CONTRIBUCIONES"/>
    <s v="2.1.5-CONTRIBUCIONES A LA SEGURIDAD SOCIAL"/>
    <s v="10-FONDO GENERAL"/>
  </r>
  <r>
    <s v="N"/>
    <n v="0"/>
    <n v="438375"/>
    <s v="0206-MINISTERIO DE EDUCACIÓN"/>
    <x v="0"/>
    <x v="0"/>
    <x v="0"/>
    <s v="4-SERVICIOS SOCIALES"/>
    <s v="4.2-Salud"/>
    <s v="4.2.03-Servicios de la salud pública y prevención de la salud"/>
    <s v="99-MULTIPROVINCIAL"/>
    <s v="00-N/A"/>
    <s v="0010-INSTITUTO NACIONAL DE BIENESTAR ESTUDIANTIL (INABIE)"/>
    <x v="0"/>
    <s v="2.2-CONTRATACIÓN DE SERVICIOS"/>
    <s v="2.2.1-SERVICIOS BÁSICOS"/>
    <s v="10-FONDO GENERAL"/>
  </r>
  <r>
    <s v="N"/>
    <n v="241065.74"/>
    <n v="634620"/>
    <s v="0206-MINISTERIO DE EDUCACIÓN"/>
    <x v="0"/>
    <x v="0"/>
    <x v="0"/>
    <s v="4-SERVICIOS SOCIALES"/>
    <s v="4.2-Salud"/>
    <s v="4.2.03-Servicios de la salud pública y prevención de la salud"/>
    <s v="99-MULTIPROVINCIAL"/>
    <s v="00-N/A"/>
    <s v="0010-INSTITUTO NACIONAL DE BIENESTAR ESTUDIANTIL (INABIE)"/>
    <x v="0"/>
    <s v="2.2-CONTRATACIÓN DE SERVICIOS"/>
    <s v="2.2.2-PUBLICIDAD, IMPRESIÓN Y ENCUADERNACIÓN"/>
    <s v="10-FONDO GENERAL"/>
  </r>
  <r>
    <s v="N"/>
    <n v="71802.5"/>
    <n v="968310"/>
    <s v="0206-MINISTERIO DE EDUCACIÓN"/>
    <x v="0"/>
    <x v="0"/>
    <x v="0"/>
    <s v="4-SERVICIOS SOCIALES"/>
    <s v="4.2-Salud"/>
    <s v="4.2.03-Servicios de la salud pública y prevención de la salud"/>
    <s v="99-MULTIPROVINCIAL"/>
    <s v="00-N/A"/>
    <s v="0010-INSTITUTO NACIONAL DE BIENESTAR ESTUDIANTIL (INABIE)"/>
    <x v="0"/>
    <s v="2.2-CONTRATACIÓN DE SERVICIOS"/>
    <s v="2.2.3-VIÁTICOS"/>
    <s v="10-FONDO GENERAL"/>
  </r>
  <r>
    <s v="N"/>
    <n v="0"/>
    <n v="495558"/>
    <s v="0206-MINISTERIO DE EDUCACIÓN"/>
    <x v="0"/>
    <x v="0"/>
    <x v="0"/>
    <s v="4-SERVICIOS SOCIALES"/>
    <s v="4.2-Salud"/>
    <s v="4.2.03-Servicios de la salud pública y prevención de la salud"/>
    <s v="99-MULTIPROVINCIAL"/>
    <s v="00-N/A"/>
    <s v="0010-INSTITUTO NACIONAL DE BIENESTAR ESTUDIANTIL (INABIE)"/>
    <x v="0"/>
    <s v="2.2-CONTRATACIÓN DE SERVICIOS"/>
    <s v="2.2.4-TRANSPORTE Y ALMACENAJE"/>
    <s v="10-FONDO GENERAL"/>
  </r>
  <r>
    <s v="N"/>
    <n v="0"/>
    <n v="9822878"/>
    <s v="0206-MINISTERIO DE EDUCACIÓN"/>
    <x v="0"/>
    <x v="0"/>
    <x v="0"/>
    <s v="4-SERVICIOS SOCIALES"/>
    <s v="4.2-Salud"/>
    <s v="4.2.03-Servicios de la salud pública y prevención de la salud"/>
    <s v="99-MULTIPROVINCIAL"/>
    <s v="00-N/A"/>
    <s v="0010-INSTITUTO NACIONAL DE BIENESTAR ESTUDIANTIL (INABIE)"/>
    <x v="0"/>
    <s v="2.2-CONTRATACIÓN DE SERVICIOS"/>
    <s v="2.2.6-SEGUROS"/>
    <s v="10-FONDO GENERAL"/>
  </r>
  <r>
    <s v="N"/>
    <n v="0"/>
    <n v="1412816"/>
    <s v="0206-MINISTERIO DE EDUCACIÓN"/>
    <x v="0"/>
    <x v="0"/>
    <x v="0"/>
    <s v="4-SERVICIOS SOCIALES"/>
    <s v="4.2-Salud"/>
    <s v="4.2.03-Servicios de la salud pública y prevención de la salud"/>
    <s v="99-MULTIPROVINCIAL"/>
    <s v="00-N/A"/>
    <s v="0010-INSTITUTO NACIONAL DE BIENESTAR ESTUDIANTIL (INABIE)"/>
    <x v="0"/>
    <s v="2.2-CONTRATACIÓN DE SERVICIOS"/>
    <s v="2.2.7-SERVICIOS DE CONSERVACIÓN, REPARACIONES MENORES E INSTALACIONES TEMPORALES"/>
    <s v="10-FONDO GENERAL"/>
  </r>
  <r>
    <s v="N"/>
    <n v="0"/>
    <n v="0"/>
    <s v="0206-MINISTERIO DE EDUCACIÓN"/>
    <x v="0"/>
    <x v="0"/>
    <x v="0"/>
    <s v="4-SERVICIOS SOCIALES"/>
    <s v="4.2-Salud"/>
    <s v="4.2.03-Servicios de la salud pública y prevención de la salud"/>
    <s v="99-MULTIPROVINCIAL"/>
    <s v="00-N/A"/>
    <s v="0010-INSTITUTO NACIONAL DE BIENESTAR ESTUDIANTIL (INABIE)"/>
    <x v="0"/>
    <s v="2.2-CONTRATACIÓN DE SERVICIOS"/>
    <s v="2.2.8-OTROS SERVICIOS NO INCLUIDOS EN CONCEPTOS ANTERIORES"/>
    <s v="10-FONDO GENERAL"/>
  </r>
  <r>
    <s v="N"/>
    <n v="495010"/>
    <n v="4485391"/>
    <s v="0206-MINISTERIO DE EDUCACIÓN"/>
    <x v="0"/>
    <x v="0"/>
    <x v="0"/>
    <s v="4-SERVICIOS SOCIALES"/>
    <s v="4.2-Salud"/>
    <s v="4.2.03-Servicios de la salud pública y prevención de la salud"/>
    <s v="99-MULTIPROVINCIAL"/>
    <s v="00-N/A"/>
    <s v="0010-INSTITUTO NACIONAL DE BIENESTAR ESTUDIANTIL (INABIE)"/>
    <x v="0"/>
    <s v="2.2-CONTRATACIÓN DE SERVICIOS"/>
    <s v="2.2.9-OTRAS CONTRATACIONES DE SERVICIOS"/>
    <s v="10-FONDO GENERAL"/>
  </r>
  <r>
    <s v="N"/>
    <n v="175784.6"/>
    <n v="909846"/>
    <s v="0206-MINISTERIO DE EDUCACIÓN"/>
    <x v="0"/>
    <x v="0"/>
    <x v="0"/>
    <s v="4-SERVICIOS SOCIALES"/>
    <s v="4.2-Salud"/>
    <s v="4.2.03-Servicios de la salud pública y prevención de la salud"/>
    <s v="99-MULTIPROVINCIAL"/>
    <s v="00-N/A"/>
    <s v="0010-INSTITUTO NACIONAL DE BIENESTAR ESTUDIANTIL (INABIE)"/>
    <x v="0"/>
    <s v="2.3-MATERIALES Y SUMINISTROS"/>
    <s v="2.3.2-TEXTILES Y VESTUARIOS"/>
    <s v="10-FONDO GENERAL"/>
  </r>
  <r>
    <s v="N"/>
    <n v="3750"/>
    <n v="1282764"/>
    <s v="0206-MINISTERIO DE EDUCACIÓN"/>
    <x v="0"/>
    <x v="0"/>
    <x v="0"/>
    <s v="4-SERVICIOS SOCIALES"/>
    <s v="4.2-Salud"/>
    <s v="4.2.03-Servicios de la salud pública y prevención de la salud"/>
    <s v="99-MULTIPROVINCIAL"/>
    <s v="00-N/A"/>
    <s v="0010-INSTITUTO NACIONAL DE BIENESTAR ESTUDIANTIL (INABIE)"/>
    <x v="0"/>
    <s v="2.3-MATERIALES Y SUMINISTROS"/>
    <s v="2.3.3-PAPEL, CARTÓN E IMPRESOS"/>
    <s v="10-FONDO GENERAL"/>
  </r>
  <r>
    <s v="N"/>
    <n v="7810811"/>
    <n v="10955033"/>
    <s v="0206-MINISTERIO DE EDUCACIÓN"/>
    <x v="0"/>
    <x v="0"/>
    <x v="0"/>
    <s v="4-SERVICIOS SOCIALES"/>
    <s v="4.2-Salud"/>
    <s v="4.2.03-Servicios de la salud pública y prevención de la salud"/>
    <s v="99-MULTIPROVINCIAL"/>
    <s v="00-N/A"/>
    <s v="0010-INSTITUTO NACIONAL DE BIENESTAR ESTUDIANTIL (INABIE)"/>
    <x v="0"/>
    <s v="2.3-MATERIALES Y SUMINISTROS"/>
    <s v="2.3.4-PRODUCTOS FARMACÉUTICOS"/>
    <s v="10-FONDO GENERAL"/>
  </r>
  <r>
    <s v="N"/>
    <n v="0"/>
    <n v="14931"/>
    <s v="0206-MINISTERIO DE EDUCACIÓN"/>
    <x v="0"/>
    <x v="0"/>
    <x v="0"/>
    <s v="4-SERVICIOS SOCIALES"/>
    <s v="4.2-Salud"/>
    <s v="4.2.03-Servicios de la salud pública y prevención de la salud"/>
    <s v="99-MULTIPROVINCIAL"/>
    <s v="00-N/A"/>
    <s v="0010-INSTITUTO NACIONAL DE BIENESTAR ESTUDIANTIL (INABIE)"/>
    <x v="0"/>
    <s v="2.3-MATERIALES Y SUMINISTROS"/>
    <s v="2.3.5-CUERO, CAUCHO Y PLÁSTICO"/>
    <s v="10-FONDO GENERAL"/>
  </r>
  <r>
    <s v="N"/>
    <n v="134520"/>
    <n v="3936031"/>
    <s v="0206-MINISTERIO DE EDUCACIÓN"/>
    <x v="0"/>
    <x v="0"/>
    <x v="0"/>
    <s v="4-SERVICIOS SOCIALES"/>
    <s v="4.2-Salud"/>
    <s v="4.2.03-Servicios de la salud pública y prevención de la salud"/>
    <s v="99-MULTIPROVINCIAL"/>
    <s v="00-N/A"/>
    <s v="0010-INSTITUTO NACIONAL DE BIENESTAR ESTUDIANTIL (INABIE)"/>
    <x v="0"/>
    <s v="2.3-MATERIALES Y SUMINISTROS"/>
    <s v="2.3.6-PRODUCTOS DE MINERALES, METÁLICOS Y NO METÁLICOS"/>
    <s v="10-FONDO GENERAL"/>
  </r>
  <r>
    <s v="N"/>
    <n v="500000"/>
    <n v="3752712"/>
    <s v="0206-MINISTERIO DE EDUCACIÓN"/>
    <x v="0"/>
    <x v="0"/>
    <x v="0"/>
    <s v="4-SERVICIOS SOCIALES"/>
    <s v="4.2-Salud"/>
    <s v="4.2.03-Servicios de la salud pública y prevención de la salud"/>
    <s v="99-MULTIPROVINCIAL"/>
    <s v="00-N/A"/>
    <s v="0010-INSTITUTO NACIONAL DE BIENESTAR ESTUDIANTIL (INABIE)"/>
    <x v="0"/>
    <s v="2.3-MATERIALES Y SUMINISTROS"/>
    <s v="2.3.7-COMBUSTIBLES, LUBRICANTES, PRODUCTOS QUÍMICOS Y CONEXOS"/>
    <s v="10-FONDO GENERAL"/>
  </r>
  <r>
    <s v="N"/>
    <n v="34048651.880000003"/>
    <n v="218404175"/>
    <s v="0206-MINISTERIO DE EDUCACIÓN"/>
    <x v="0"/>
    <x v="0"/>
    <x v="0"/>
    <s v="4-SERVICIOS SOCIALES"/>
    <s v="4.2-Salud"/>
    <s v="4.2.03-Servicios de la salud pública y prevención de la salud"/>
    <s v="99-MULTIPROVINCIAL"/>
    <s v="00-N/A"/>
    <s v="0010-INSTITUTO NACIONAL DE BIENESTAR ESTUDIANTIL (INABIE)"/>
    <x v="0"/>
    <s v="2.3-MATERIALES Y SUMINISTROS"/>
    <s v="2.3.9-PRODUCTOS Y ÚTILES VARIOS"/>
    <s v="10-FONDO GENERAL"/>
  </r>
  <r>
    <s v="N"/>
    <n v="20815758.600000001"/>
    <n v="69318072"/>
    <s v="0206-MINISTERIO DE EDUCACIÓN"/>
    <x v="0"/>
    <x v="0"/>
    <x v="0"/>
    <s v="4-SERVICIOS SOCIALES"/>
    <s v="4.2-Salud"/>
    <s v="4.2.98-Investigación y desarrollo relacionados con la salud"/>
    <s v="99-MULTIPROVINCIAL"/>
    <s v="00-N/A"/>
    <s v="0011-CENTRO DE ATENCIÓN INTEGRAL PARA LA DISCAPACIDAD (CAID)"/>
    <x v="0"/>
    <s v="2.1-REMUNERACIONES Y CONTRIBUCIONES"/>
    <s v="2.1.1-REMUNERACIONES"/>
    <s v="10-FONDO GENERAL"/>
  </r>
  <r>
    <s v="N"/>
    <n v="4579867.84"/>
    <n v="10597396"/>
    <s v="0206-MINISTERIO DE EDUCACIÓN"/>
    <x v="0"/>
    <x v="0"/>
    <x v="0"/>
    <s v="4-SERVICIOS SOCIALES"/>
    <s v="4.2-Salud"/>
    <s v="4.2.98-Investigación y desarrollo relacionados con la salud"/>
    <s v="99-MULTIPROVINCIAL"/>
    <s v="00-N/A"/>
    <s v="0011-CENTRO DE ATENCIÓN INTEGRAL PARA LA DISCAPACIDAD (CAID)"/>
    <x v="0"/>
    <s v="2.1-REMUNERACIONES Y CONTRIBUCIONES"/>
    <s v="2.1.2-SOBRESUELDOS"/>
    <s v="10-FONDO GENERAL"/>
  </r>
  <r>
    <s v="N"/>
    <n v="3185263.48"/>
    <n v="9812747"/>
    <s v="0206-MINISTERIO DE EDUCACIÓN"/>
    <x v="0"/>
    <x v="0"/>
    <x v="0"/>
    <s v="4-SERVICIOS SOCIALES"/>
    <s v="4.2-Salud"/>
    <s v="4.2.98-Investigación y desarrollo relacionados con la salud"/>
    <s v="99-MULTIPROVINCIAL"/>
    <s v="00-N/A"/>
    <s v="0011-CENTRO DE ATENCIÓN INTEGRAL PARA LA DISCAPACIDAD (CAID)"/>
    <x v="0"/>
    <s v="2.1-REMUNERACIONES Y CONTRIBUCIONES"/>
    <s v="2.1.5-CONTRIBUCIONES A LA SEGURIDAD SOCIAL"/>
    <s v="10-FONDO GENERAL"/>
  </r>
  <r>
    <s v="N"/>
    <n v="32719.96"/>
    <n v="100000"/>
    <s v="0206-MINISTERIO DE EDUCACIÓN"/>
    <x v="0"/>
    <x v="0"/>
    <x v="0"/>
    <s v="4-SERVICIOS SOCIALES"/>
    <s v="4.2-Salud"/>
    <s v="4.2.98-Investigación y desarrollo relacionados con la salud"/>
    <s v="99-MULTIPROVINCIAL"/>
    <s v="00-N/A"/>
    <s v="0011-CENTRO DE ATENCIÓN INTEGRAL PARA LA DISCAPACIDAD (CAID)"/>
    <x v="0"/>
    <s v="2.2-CONTRATACIÓN DE SERVICIOS"/>
    <s v="2.2.4-TRANSPORTE Y ALMACENAJE"/>
    <s v="10-FONDO GENERAL"/>
  </r>
  <r>
    <s v="N"/>
    <n v="61283.040000000001"/>
    <n v="650000"/>
    <s v="0206-MINISTERIO DE EDUCACIÓN"/>
    <x v="0"/>
    <x v="0"/>
    <x v="0"/>
    <s v="4-SERVICIOS SOCIALES"/>
    <s v="4.2-Salud"/>
    <s v="4.2.98-Investigación y desarrollo relacionados con la salud"/>
    <s v="99-MULTIPROVINCIAL"/>
    <s v="00-N/A"/>
    <s v="0011-CENTRO DE ATENCIÓN INTEGRAL PARA LA DISCAPACIDAD (CAID)"/>
    <x v="0"/>
    <s v="2.2-CONTRATACIÓN DE SERVICIOS"/>
    <s v="2.2.6-SEGUROS"/>
    <s v="10-FONDO GENERAL"/>
  </r>
  <r>
    <s v="N"/>
    <n v="1000810.6"/>
    <n v="3000000"/>
    <s v="0206-MINISTERIO DE EDUCACIÓN"/>
    <x v="0"/>
    <x v="0"/>
    <x v="0"/>
    <s v="4-SERVICIOS SOCIALES"/>
    <s v="4.2-Salud"/>
    <s v="4.2.98-Investigación y desarrollo relacionados con la salud"/>
    <s v="99-MULTIPROVINCIAL"/>
    <s v="00-N/A"/>
    <s v="0011-CENTRO DE ATENCIÓN INTEGRAL PARA LA DISCAPACIDAD (CAID)"/>
    <x v="0"/>
    <s v="2.3-MATERIALES Y SUMINISTROS"/>
    <s v="2.3.3-PAPEL, CARTÓN E IMPRESOS"/>
    <s v="10-FONDO GENERAL"/>
  </r>
  <r>
    <s v="N"/>
    <n v="412107.81"/>
    <n v="500000"/>
    <s v="0206-MINISTERIO DE EDUCACIÓN"/>
    <x v="0"/>
    <x v="0"/>
    <x v="0"/>
    <s v="4-SERVICIOS SOCIALES"/>
    <s v="4.2-Salud"/>
    <s v="4.2.98-Investigación y desarrollo relacionados con la salud"/>
    <s v="99-MULTIPROVINCIAL"/>
    <s v="00-N/A"/>
    <s v="0011-CENTRO DE ATENCIÓN INTEGRAL PARA LA DISCAPACIDAD (CAID)"/>
    <x v="0"/>
    <s v="2.3-MATERIALES Y SUMINISTROS"/>
    <s v="2.3.4-PRODUCTOS FARMACÉUTICOS"/>
    <s v="10-FONDO GENERAL"/>
  </r>
  <r>
    <s v="N"/>
    <n v="119480068.11"/>
    <n v="374287516"/>
    <s v="0206-MINISTERIO DE EDUCACIÓN"/>
    <x v="0"/>
    <x v="0"/>
    <x v="0"/>
    <s v="4-SERVICIOS SOCIALES"/>
    <s v="4.2-Salud"/>
    <s v="4.2.99-Planificación, gestión y supervisión de la salud"/>
    <s v="99-MULTIPROVINCIAL"/>
    <s v="00-N/A"/>
    <s v="0011-CENTRO DE ATENCIÓN INTEGRAL PARA LA DISCAPACIDAD (CAID)"/>
    <x v="0"/>
    <s v="2.1-REMUNERACIONES Y CONTRIBUCIONES"/>
    <s v="2.1.1-REMUNERACIONES"/>
    <s v="10-FONDO GENERAL"/>
  </r>
  <r>
    <s v="N"/>
    <n v="31809585.649999999"/>
    <n v="62643546"/>
    <s v="0206-MINISTERIO DE EDUCACIÓN"/>
    <x v="0"/>
    <x v="0"/>
    <x v="0"/>
    <s v="4-SERVICIOS SOCIALES"/>
    <s v="4.2-Salud"/>
    <s v="4.2.99-Planificación, gestión y supervisión de la salud"/>
    <s v="99-MULTIPROVINCIAL"/>
    <s v="00-N/A"/>
    <s v="0011-CENTRO DE ATENCIÓN INTEGRAL PARA LA DISCAPACIDAD (CAID)"/>
    <x v="0"/>
    <s v="2.1-REMUNERACIONES Y CONTRIBUCIONES"/>
    <s v="2.1.2-SOBRESUELDOS"/>
    <s v="10-FONDO GENERAL"/>
  </r>
  <r>
    <s v="N"/>
    <n v="0"/>
    <n v="360000"/>
    <s v="0206-MINISTERIO DE EDUCACIÓN"/>
    <x v="0"/>
    <x v="0"/>
    <x v="0"/>
    <s v="4-SERVICIOS SOCIALES"/>
    <s v="4.2-Salud"/>
    <s v="4.2.99-Planificación, gestión y supervisión de la salud"/>
    <s v="99-MULTIPROVINCIAL"/>
    <s v="00-N/A"/>
    <s v="0011-CENTRO DE ATENCIÓN INTEGRAL PARA LA DISCAPACIDAD (CAID)"/>
    <x v="0"/>
    <s v="2.1-REMUNERACIONES Y CONTRIBUCIONES"/>
    <s v="2.1.3-DIETAS Y GASTOS DE REPRESENTACIÓN"/>
    <s v="10-FONDO GENERAL"/>
  </r>
  <r>
    <s v="N"/>
    <n v="18123245.620000001"/>
    <n v="61940309"/>
    <s v="0206-MINISTERIO DE EDUCACIÓN"/>
    <x v="0"/>
    <x v="0"/>
    <x v="0"/>
    <s v="4-SERVICIOS SOCIALES"/>
    <s v="4.2-Salud"/>
    <s v="4.2.99-Planificación, gestión y supervisión de la salud"/>
    <s v="99-MULTIPROVINCIAL"/>
    <s v="00-N/A"/>
    <s v="0011-CENTRO DE ATENCIÓN INTEGRAL PARA LA DISCAPACIDAD (CAID)"/>
    <x v="0"/>
    <s v="2.1-REMUNERACIONES Y CONTRIBUCIONES"/>
    <s v="2.1.5-CONTRIBUCIONES A LA SEGURIDAD SOCIAL"/>
    <s v="10-FONDO GENERAL"/>
  </r>
  <r>
    <s v="N"/>
    <n v="12648684.390000001"/>
    <n v="34604864"/>
    <s v="0206-MINISTERIO DE EDUCACIÓN"/>
    <x v="0"/>
    <x v="0"/>
    <x v="0"/>
    <s v="4-SERVICIOS SOCIALES"/>
    <s v="4.2-Salud"/>
    <s v="4.2.99-Planificación, gestión y supervisión de la salud"/>
    <s v="99-MULTIPROVINCIAL"/>
    <s v="00-N/A"/>
    <s v="0011-CENTRO DE ATENCIÓN INTEGRAL PARA LA DISCAPACIDAD (CAID)"/>
    <x v="0"/>
    <s v="2.2-CONTRATACIÓN DE SERVICIOS"/>
    <s v="2.2.1-SERVICIOS BÁSICOS"/>
    <s v="10-FONDO GENERAL"/>
  </r>
  <r>
    <s v="N"/>
    <n v="105330.21"/>
    <n v="2366000"/>
    <s v="0206-MINISTERIO DE EDUCACIÓN"/>
    <x v="0"/>
    <x v="0"/>
    <x v="0"/>
    <s v="4-SERVICIOS SOCIALES"/>
    <s v="4.2-Salud"/>
    <s v="4.2.99-Planificación, gestión y supervisión de la salud"/>
    <s v="99-MULTIPROVINCIAL"/>
    <s v="00-N/A"/>
    <s v="0011-CENTRO DE ATENCIÓN INTEGRAL PARA LA DISCAPACIDAD (CAID)"/>
    <x v="0"/>
    <s v="2.2-CONTRATACIÓN DE SERVICIOS"/>
    <s v="2.2.2-PUBLICIDAD, IMPRESIÓN Y ENCUADERNACIÓN"/>
    <s v="10-FONDO GENERAL"/>
  </r>
  <r>
    <s v="N"/>
    <n v="328510.05"/>
    <n v="1400000"/>
    <s v="0206-MINISTERIO DE EDUCACIÓN"/>
    <x v="0"/>
    <x v="0"/>
    <x v="0"/>
    <s v="4-SERVICIOS SOCIALES"/>
    <s v="4.2-Salud"/>
    <s v="4.2.99-Planificación, gestión y supervisión de la salud"/>
    <s v="99-MULTIPROVINCIAL"/>
    <s v="00-N/A"/>
    <s v="0011-CENTRO DE ATENCIÓN INTEGRAL PARA LA DISCAPACIDAD (CAID)"/>
    <x v="0"/>
    <s v="2.2-CONTRATACIÓN DE SERVICIOS"/>
    <s v="2.2.3-VIÁTICOS"/>
    <s v="10-FONDO GENERAL"/>
  </r>
  <r>
    <s v="N"/>
    <n v="0"/>
    <n v="200000"/>
    <s v="0206-MINISTERIO DE EDUCACIÓN"/>
    <x v="0"/>
    <x v="0"/>
    <x v="0"/>
    <s v="4-SERVICIOS SOCIALES"/>
    <s v="4.2-Salud"/>
    <s v="4.2.99-Planificación, gestión y supervisión de la salud"/>
    <s v="99-MULTIPROVINCIAL"/>
    <s v="00-N/A"/>
    <s v="0011-CENTRO DE ATENCIÓN INTEGRAL PARA LA DISCAPACIDAD (CAID)"/>
    <x v="0"/>
    <s v="2.2-CONTRATACIÓN DE SERVICIOS"/>
    <s v="2.2.4-TRANSPORTE Y ALMACENAJE"/>
    <s v="10-FONDO GENERAL"/>
  </r>
  <r>
    <s v="N"/>
    <n v="63000"/>
    <n v="500000"/>
    <s v="0206-MINISTERIO DE EDUCACIÓN"/>
    <x v="0"/>
    <x v="0"/>
    <x v="0"/>
    <s v="4-SERVICIOS SOCIALES"/>
    <s v="4.2-Salud"/>
    <s v="4.2.99-Planificación, gestión y supervisión de la salud"/>
    <s v="99-MULTIPROVINCIAL"/>
    <s v="00-N/A"/>
    <s v="0011-CENTRO DE ATENCIÓN INTEGRAL PARA LA DISCAPACIDAD (CAID)"/>
    <x v="0"/>
    <s v="2.2-CONTRATACIÓN DE SERVICIOS"/>
    <s v="2.2.4-TRANSPORTE Y ALMACENAJE"/>
    <s v="20-FONDOS CON DESTINO ESPECÍFICO"/>
  </r>
  <r>
    <s v="N"/>
    <n v="679577.91"/>
    <n v="5500000"/>
    <s v="0206-MINISTERIO DE EDUCACIÓN"/>
    <x v="0"/>
    <x v="0"/>
    <x v="0"/>
    <s v="4-SERVICIOS SOCIALES"/>
    <s v="4.2-Salud"/>
    <s v="4.2.99-Planificación, gestión y supervisión de la salud"/>
    <s v="99-MULTIPROVINCIAL"/>
    <s v="00-N/A"/>
    <s v="0011-CENTRO DE ATENCIÓN INTEGRAL PARA LA DISCAPACIDAD (CAID)"/>
    <x v="0"/>
    <s v="2.2-CONTRATACIÓN DE SERVICIOS"/>
    <s v="2.2.5-ALQUILERES Y RENTAS"/>
    <s v="20-FONDOS CON DESTINO ESPECÍFICO"/>
  </r>
  <r>
    <s v="N"/>
    <n v="2555626.92"/>
    <n v="6150000"/>
    <s v="0206-MINISTERIO DE EDUCACIÓN"/>
    <x v="0"/>
    <x v="0"/>
    <x v="0"/>
    <s v="4-SERVICIOS SOCIALES"/>
    <s v="4.2-Salud"/>
    <s v="4.2.99-Planificación, gestión y supervisión de la salud"/>
    <s v="99-MULTIPROVINCIAL"/>
    <s v="00-N/A"/>
    <s v="0011-CENTRO DE ATENCIÓN INTEGRAL PARA LA DISCAPACIDAD (CAID)"/>
    <x v="0"/>
    <s v="2.2-CONTRATACIÓN DE SERVICIOS"/>
    <s v="2.2.6-SEGUROS"/>
    <s v="10-FONDO GENERAL"/>
  </r>
  <r>
    <s v="N"/>
    <n v="2737292.22"/>
    <n v="14550000"/>
    <s v="0206-MINISTERIO DE EDUCACIÓN"/>
    <x v="0"/>
    <x v="0"/>
    <x v="0"/>
    <s v="4-SERVICIOS SOCIALES"/>
    <s v="4.2-Salud"/>
    <s v="4.2.99-Planificación, gestión y supervisión de la salud"/>
    <s v="99-MULTIPROVINCIAL"/>
    <s v="00-N/A"/>
    <s v="0011-CENTRO DE ATENCIÓN INTEGRAL PARA LA DISCAPACIDAD (CAID)"/>
    <x v="0"/>
    <s v="2.2-CONTRATACIÓN DE SERVICIOS"/>
    <s v="2.2.7-SERVICIOS DE CONSERVACIÓN, REPARACIONES MENORES E INSTALACIONES TEMPORALES"/>
    <s v="10-FONDO GENERAL"/>
  </r>
  <r>
    <s v="N"/>
    <n v="1408574.39"/>
    <n v="184686478"/>
    <s v="0206-MINISTERIO DE EDUCACIÓN"/>
    <x v="0"/>
    <x v="0"/>
    <x v="0"/>
    <s v="4-SERVICIOS SOCIALES"/>
    <s v="4.2-Salud"/>
    <s v="4.2.99-Planificación, gestión y supervisión de la salud"/>
    <s v="99-MULTIPROVINCIAL"/>
    <s v="00-N/A"/>
    <s v="0011-CENTRO DE ATENCIÓN INTEGRAL PARA LA DISCAPACIDAD (CAID)"/>
    <x v="0"/>
    <s v="2.2-CONTRATACIÓN DE SERVICIOS"/>
    <s v="2.2.8-OTROS SERVICIOS NO INCLUIDOS EN CONCEPTOS ANTERIORES"/>
    <s v="10-FONDO GENERAL"/>
  </r>
  <r>
    <s v="N"/>
    <n v="447677"/>
    <n v="4000000"/>
    <s v="0206-MINISTERIO DE EDUCACIÓN"/>
    <x v="0"/>
    <x v="0"/>
    <x v="0"/>
    <s v="4-SERVICIOS SOCIALES"/>
    <s v="4.2-Salud"/>
    <s v="4.2.99-Planificación, gestión y supervisión de la salud"/>
    <s v="99-MULTIPROVINCIAL"/>
    <s v="00-N/A"/>
    <s v="0011-CENTRO DE ATENCIÓN INTEGRAL PARA LA DISCAPACIDAD (CAID)"/>
    <x v="0"/>
    <s v="2.2-CONTRATACIÓN DE SERVICIOS"/>
    <s v="2.2.8-OTROS SERVICIOS NO INCLUIDOS EN CONCEPTOS ANTERIORES"/>
    <s v="20-FONDOS CON DESTINO ESPECÍFICO"/>
  </r>
  <r>
    <s v="N"/>
    <n v="24190"/>
    <n v="18408209"/>
    <s v="0206-MINISTERIO DE EDUCACIÓN"/>
    <x v="0"/>
    <x v="0"/>
    <x v="0"/>
    <s v="4-SERVICIOS SOCIALES"/>
    <s v="4.2-Salud"/>
    <s v="4.2.99-Planificación, gestión y supervisión de la salud"/>
    <s v="99-MULTIPROVINCIAL"/>
    <s v="00-N/A"/>
    <s v="0011-CENTRO DE ATENCIÓN INTEGRAL PARA LA DISCAPACIDAD (CAID)"/>
    <x v="0"/>
    <s v="2.2-CONTRATACIÓN DE SERVICIOS"/>
    <s v="2.2.9-OTRAS CONTRATACIONES DE SERVICIOS"/>
    <s v="10-FONDO GENERAL"/>
  </r>
  <r>
    <s v="N"/>
    <n v="2200384.44"/>
    <n v="6000000"/>
    <s v="0206-MINISTERIO DE EDUCACIÓN"/>
    <x v="0"/>
    <x v="0"/>
    <x v="0"/>
    <s v="4-SERVICIOS SOCIALES"/>
    <s v="4.2-Salud"/>
    <s v="4.2.99-Planificación, gestión y supervisión de la salud"/>
    <s v="99-MULTIPROVINCIAL"/>
    <s v="00-N/A"/>
    <s v="0011-CENTRO DE ATENCIÓN INTEGRAL PARA LA DISCAPACIDAD (CAID)"/>
    <x v="0"/>
    <s v="2.2-CONTRATACIÓN DE SERVICIOS"/>
    <s v="2.2.9-OTRAS CONTRATACIONES DE SERVICIOS"/>
    <s v="20-FONDOS CON DESTINO ESPECÍFICO"/>
  </r>
  <r>
    <s v="N"/>
    <n v="1243865.0900000001"/>
    <n v="5700000"/>
    <s v="0206-MINISTERIO DE EDUCACIÓN"/>
    <x v="0"/>
    <x v="0"/>
    <x v="0"/>
    <s v="4-SERVICIOS SOCIALES"/>
    <s v="4.2-Salud"/>
    <s v="4.2.99-Planificación, gestión y supervisión de la salud"/>
    <s v="99-MULTIPROVINCIAL"/>
    <s v="00-N/A"/>
    <s v="0011-CENTRO DE ATENCIÓN INTEGRAL PARA LA DISCAPACIDAD (CAID)"/>
    <x v="0"/>
    <s v="2.3-MATERIALES Y SUMINISTROS"/>
    <s v="2.3.1-ALIMENTOS Y PRODUCTOS AGROFORESTALES"/>
    <s v="10-FONDO GENERAL"/>
  </r>
  <r>
    <s v="N"/>
    <n v="18408"/>
    <n v="2580673"/>
    <s v="0206-MINISTERIO DE EDUCACIÓN"/>
    <x v="0"/>
    <x v="0"/>
    <x v="0"/>
    <s v="4-SERVICIOS SOCIALES"/>
    <s v="4.2-Salud"/>
    <s v="4.2.99-Planificación, gestión y supervisión de la salud"/>
    <s v="99-MULTIPROVINCIAL"/>
    <s v="00-N/A"/>
    <s v="0011-CENTRO DE ATENCIÓN INTEGRAL PARA LA DISCAPACIDAD (CAID)"/>
    <x v="0"/>
    <s v="2.3-MATERIALES Y SUMINISTROS"/>
    <s v="2.3.2-TEXTILES Y VESTUARIOS"/>
    <s v="10-FONDO GENERAL"/>
  </r>
  <r>
    <s v="N"/>
    <n v="1286387.42"/>
    <n v="610000"/>
    <s v="0206-MINISTERIO DE EDUCACIÓN"/>
    <x v="0"/>
    <x v="0"/>
    <x v="0"/>
    <s v="4-SERVICIOS SOCIALES"/>
    <s v="4.2-Salud"/>
    <s v="4.2.99-Planificación, gestión y supervisión de la salud"/>
    <s v="99-MULTIPROVINCIAL"/>
    <s v="00-N/A"/>
    <s v="0011-CENTRO DE ATENCIÓN INTEGRAL PARA LA DISCAPACIDAD (CAID)"/>
    <x v="0"/>
    <s v="2.3-MATERIALES Y SUMINISTROS"/>
    <s v="2.3.3-PAPEL, CARTÓN E IMPRESOS"/>
    <s v="10-FONDO GENERAL"/>
  </r>
  <r>
    <s v="N"/>
    <n v="15257.4"/>
    <n v="1100000"/>
    <s v="0206-MINISTERIO DE EDUCACIÓN"/>
    <x v="0"/>
    <x v="0"/>
    <x v="0"/>
    <s v="4-SERVICIOS SOCIALES"/>
    <s v="4.2-Salud"/>
    <s v="4.2.99-Planificación, gestión y supervisión de la salud"/>
    <s v="99-MULTIPROVINCIAL"/>
    <s v="00-N/A"/>
    <s v="0011-CENTRO DE ATENCIÓN INTEGRAL PARA LA DISCAPACIDAD (CAID)"/>
    <x v="0"/>
    <s v="2.3-MATERIALES Y SUMINISTROS"/>
    <s v="2.3.5-CUERO, CAUCHO Y PLÁSTICO"/>
    <s v="10-FONDO GENERAL"/>
  </r>
  <r>
    <s v="N"/>
    <n v="1895076.43"/>
    <n v="2600000"/>
    <s v="0206-MINISTERIO DE EDUCACIÓN"/>
    <x v="0"/>
    <x v="0"/>
    <x v="0"/>
    <s v="4-SERVICIOS SOCIALES"/>
    <s v="4.2-Salud"/>
    <s v="4.2.99-Planificación, gestión y supervisión de la salud"/>
    <s v="99-MULTIPROVINCIAL"/>
    <s v="00-N/A"/>
    <s v="0011-CENTRO DE ATENCIÓN INTEGRAL PARA LA DISCAPACIDAD (CAID)"/>
    <x v="0"/>
    <s v="2.3-MATERIALES Y SUMINISTROS"/>
    <s v="2.3.6-PRODUCTOS DE MINERALES, METÁLICOS Y NO METÁLICOS"/>
    <s v="10-FONDO GENERAL"/>
  </r>
  <r>
    <s v="N"/>
    <n v="7128026.9800000004"/>
    <n v="13294000"/>
    <s v="0206-MINISTERIO DE EDUCACIÓN"/>
    <x v="0"/>
    <x v="0"/>
    <x v="0"/>
    <s v="4-SERVICIOS SOCIALES"/>
    <s v="4.2-Salud"/>
    <s v="4.2.99-Planificación, gestión y supervisión de la salud"/>
    <s v="99-MULTIPROVINCIAL"/>
    <s v="00-N/A"/>
    <s v="0011-CENTRO DE ATENCIÓN INTEGRAL PARA LA DISCAPACIDAD (CAID)"/>
    <x v="0"/>
    <s v="2.3-MATERIALES Y SUMINISTROS"/>
    <s v="2.3.7-COMBUSTIBLES, LUBRICANTES, PRODUCTOS QUÍMICOS Y CONEXOS"/>
    <s v="10-FONDO GENERAL"/>
  </r>
  <r>
    <s v="N"/>
    <n v="5158374.87"/>
    <n v="30608209"/>
    <s v="0206-MINISTERIO DE EDUCACIÓN"/>
    <x v="0"/>
    <x v="0"/>
    <x v="0"/>
    <s v="4-SERVICIOS SOCIALES"/>
    <s v="4.2-Salud"/>
    <s v="4.2.99-Planificación, gestión y supervisión de la salud"/>
    <s v="99-MULTIPROVINCIAL"/>
    <s v="00-N/A"/>
    <s v="0011-CENTRO DE ATENCIÓN INTEGRAL PARA LA DISCAPACIDAD (CAID)"/>
    <x v="0"/>
    <s v="2.3-MATERIALES Y SUMINISTROS"/>
    <s v="2.3.9-PRODUCTOS Y ÚTILES VARIOS"/>
    <s v="10-FONDO GENERAL"/>
  </r>
  <r>
    <s v="N"/>
    <n v="0"/>
    <n v="2684750"/>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2-PUBLICIDAD, IMPRESIÓN Y ENCUADERNACIÓN"/>
    <s v="10-FONDO GENERAL"/>
  </r>
  <r>
    <s v="N"/>
    <n v="0"/>
    <n v="1590200"/>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3-VIÁTICOS"/>
    <s v="10-FONDO GENERAL"/>
  </r>
  <r>
    <s v="N"/>
    <n v="0"/>
    <n v="600000"/>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4-TRANSPORTE Y ALMACENAJE"/>
    <s v="10-FONDO GENERAL"/>
  </r>
  <r>
    <s v="N"/>
    <n v="4900000"/>
    <n v="8224000"/>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5-ALQUILERES Y RENTAS"/>
    <s v="10-FONDO GENERAL"/>
  </r>
  <r>
    <s v="N"/>
    <n v="1042017.65"/>
    <n v="75596500"/>
    <s v="0206-MINISTERIO DE EDUCACIÓN"/>
    <x v="0"/>
    <x v="0"/>
    <x v="0"/>
    <s v="4-SERVICIOS SOCIALES"/>
    <s v="4.3-Actividades deportivas, recreativas, culturales y religiosas"/>
    <s v="4.3.02-Servicios recreativos y deportivos"/>
    <s v="99-MULTIPROVINCIAL"/>
    <s v="00-N/A"/>
    <s v="0004-INSTITUTO NACIONAL DE EDUCACIÓN FISICA"/>
    <x v="0"/>
    <s v="2.2-CONTRATACIÓN DE SERVICIOS"/>
    <s v="2.2.8-OTROS SERVICIOS NO INCLUIDOS EN CONCEPTOS ANTERIORES"/>
    <s v="10-FONDO GENERAL"/>
  </r>
  <r>
    <s v="N"/>
    <n v="0"/>
    <n v="6639250"/>
    <s v="0206-MINISTERIO DE EDUCACIÓN"/>
    <x v="0"/>
    <x v="0"/>
    <x v="0"/>
    <s v="4-SERVICIOS SOCIALES"/>
    <s v="4.3-Actividades deportivas, recreativas, culturales y religiosas"/>
    <s v="4.3.02-Servicios recreativos y deportivos"/>
    <s v="99-MULTIPROVINCIAL"/>
    <s v="00-N/A"/>
    <s v="0004-INSTITUTO NACIONAL DE EDUCACIÓN FISICA"/>
    <x v="0"/>
    <s v="2.3-MATERIALES Y SUMINISTROS"/>
    <s v="2.3.2-TEXTILES Y VESTUARIOS"/>
    <s v="10-FONDO GENERAL"/>
  </r>
  <r>
    <s v="N"/>
    <n v="267055.90000000002"/>
    <n v="500000"/>
    <s v="0206-MINISTERIO DE EDUCACIÓN"/>
    <x v="0"/>
    <x v="0"/>
    <x v="0"/>
    <s v="4-SERVICIOS SOCIALES"/>
    <s v="4.3-Actividades deportivas, recreativas, culturales y religiosas"/>
    <s v="4.3.02-Servicios recreativos y deportivos"/>
    <s v="99-MULTIPROVINCIAL"/>
    <s v="00-N/A"/>
    <s v="0004-INSTITUTO NACIONAL DE EDUCACIÓN FISICA"/>
    <x v="0"/>
    <s v="2.3-MATERIALES Y SUMINISTROS"/>
    <s v="2.3.3-PAPEL, CARTÓN E IMPRESOS"/>
    <s v="10-FONDO GENERAL"/>
  </r>
  <r>
    <s v="N"/>
    <n v="0"/>
    <n v="0"/>
    <s v="0206-MINISTERIO DE EDUCACIÓN"/>
    <x v="0"/>
    <x v="0"/>
    <x v="0"/>
    <s v="4-SERVICIOS SOCIALES"/>
    <s v="4.3-Actividades deportivas, recreativas, culturales y religiosas"/>
    <s v="4.3.02-Servicios recreativos y deportivos"/>
    <s v="99-MULTIPROVINCIAL"/>
    <s v="00-N/A"/>
    <s v="0004-INSTITUTO NACIONAL DE EDUCACIÓN FISICA"/>
    <x v="0"/>
    <s v="2.3-MATERIALES Y SUMINISTROS"/>
    <s v="2.3.6-PRODUCTOS DE MINERALES, METÁLICOS Y NO METÁLICOS"/>
    <s v="10-FONDO GENERAL"/>
  </r>
  <r>
    <s v="N"/>
    <n v="2696185.64"/>
    <n v="36100057"/>
    <s v="0206-MINISTERIO DE EDUCACIÓN"/>
    <x v="0"/>
    <x v="0"/>
    <x v="0"/>
    <s v="4-SERVICIOS SOCIALES"/>
    <s v="4.3-Actividades deportivas, recreativas, culturales y religiosas"/>
    <s v="4.3.02-Servicios recreativos y deportivos"/>
    <s v="99-MULTIPROVINCIAL"/>
    <s v="00-N/A"/>
    <s v="0004-INSTITUTO NACIONAL DE EDUCACIÓN FISICA"/>
    <x v="0"/>
    <s v="2.3-MATERIALES Y SUMINISTROS"/>
    <s v="2.3.9-PRODUCTOS Y ÚTILES VARIOS"/>
    <s v="10-FONDO GENERAL"/>
  </r>
  <r>
    <s v="N"/>
    <n v="301493213.69999999"/>
    <n v="867355453"/>
    <s v="0206-MINISTERIO DE EDUCACIÓN"/>
    <x v="0"/>
    <x v="0"/>
    <x v="0"/>
    <s v="4-SERVICIOS SOCIALES"/>
    <s v="4.4-Educación"/>
    <s v="4.4.01-Educación inicial"/>
    <s v="99-MULTIPROVINCIAL"/>
    <s v="00-N/A"/>
    <s v="0001-MINISTERIO DE EDUCACION"/>
    <x v="0"/>
    <s v="2.1-REMUNERACIONES Y CONTRIBUCIONES"/>
    <s v="2.1.1-REMUNERACIONES"/>
    <s v="10-FONDO GENERAL"/>
  </r>
  <r>
    <s v="N"/>
    <n v="51269352.490000002"/>
    <n v="136239172"/>
    <s v="0206-MINISTERIO DE EDUCACIÓN"/>
    <x v="0"/>
    <x v="0"/>
    <x v="0"/>
    <s v="4-SERVICIOS SOCIALES"/>
    <s v="4.4-Educación"/>
    <s v="4.4.01-Educación inicial"/>
    <s v="99-MULTIPROVINCIAL"/>
    <s v="00-N/A"/>
    <s v="0001-MINISTERIO DE EDUCACION"/>
    <x v="0"/>
    <s v="2.1-REMUNERACIONES Y CONTRIBUCIONES"/>
    <s v="2.1.5-CONTRIBUCIONES A LA SEGURIDAD SOCIAL"/>
    <s v="10-FONDO GENERAL"/>
  </r>
  <r>
    <s v="N"/>
    <n v="0"/>
    <n v="375000"/>
    <s v="0206-MINISTERIO DE EDUCACIÓN"/>
    <x v="0"/>
    <x v="0"/>
    <x v="0"/>
    <s v="4-SERVICIOS SOCIALES"/>
    <s v="4.4-Educación"/>
    <s v="4.4.01-Educación inicial"/>
    <s v="99-MULTIPROVINCIAL"/>
    <s v="00-N/A"/>
    <s v="0001-MINISTERIO DE EDUCACION"/>
    <x v="0"/>
    <s v="2.2-CONTRATACIÓN DE SERVICIOS"/>
    <s v="2.2.1-SERVICIOS BÁSICOS"/>
    <s v="10-FONDO GENERAL"/>
  </r>
  <r>
    <s v="N"/>
    <n v="246384"/>
    <n v="89430915"/>
    <s v="0206-MINISTERIO DE EDUCACIÓN"/>
    <x v="0"/>
    <x v="0"/>
    <x v="0"/>
    <s v="4-SERVICIOS SOCIALES"/>
    <s v="4.4-Educación"/>
    <s v="4.4.01-Educación inicial"/>
    <s v="99-MULTIPROVINCIAL"/>
    <s v="00-N/A"/>
    <s v="0001-MINISTERIO DE EDUCACION"/>
    <x v="0"/>
    <s v="2.2-CONTRATACIÓN DE SERVICIOS"/>
    <s v="2.2.2-PUBLICIDAD, IMPRESIÓN Y ENCUADERNACIÓN"/>
    <s v="10-FONDO GENERAL"/>
  </r>
  <r>
    <s v="N"/>
    <n v="27487.5"/>
    <n v="8169450"/>
    <s v="0206-MINISTERIO DE EDUCACIÓN"/>
    <x v="0"/>
    <x v="0"/>
    <x v="0"/>
    <s v="4-SERVICIOS SOCIALES"/>
    <s v="4.4-Educación"/>
    <s v="4.4.01-Educación inicial"/>
    <s v="99-MULTIPROVINCIAL"/>
    <s v="00-N/A"/>
    <s v="0001-MINISTERIO DE EDUCACION"/>
    <x v="0"/>
    <s v="2.2-CONTRATACIÓN DE SERVICIOS"/>
    <s v="2.2.3-VIÁTICOS"/>
    <s v="10-FONDO GENERAL"/>
  </r>
  <r>
    <s v="N"/>
    <n v="0"/>
    <n v="7156500"/>
    <s v="0206-MINISTERIO DE EDUCACIÓN"/>
    <x v="0"/>
    <x v="0"/>
    <x v="0"/>
    <s v="4-SERVICIOS SOCIALES"/>
    <s v="4.4-Educación"/>
    <s v="4.4.01-Educación inicial"/>
    <s v="99-MULTIPROVINCIAL"/>
    <s v="00-N/A"/>
    <s v="0001-MINISTERIO DE EDUCACION"/>
    <x v="0"/>
    <s v="2.2-CONTRATACIÓN DE SERVICIOS"/>
    <s v="2.2.4-TRANSPORTE Y ALMACENAJE"/>
    <s v="10-FONDO GENERAL"/>
  </r>
  <r>
    <s v="N"/>
    <n v="0"/>
    <n v="1079000"/>
    <s v="0206-MINISTERIO DE EDUCACIÓN"/>
    <x v="0"/>
    <x v="0"/>
    <x v="0"/>
    <s v="4-SERVICIOS SOCIALES"/>
    <s v="4.4-Educación"/>
    <s v="4.4.01-Educación inicial"/>
    <s v="99-MULTIPROVINCIAL"/>
    <s v="00-N/A"/>
    <s v="0001-MINISTERIO DE EDUCACION"/>
    <x v="0"/>
    <s v="2.2-CONTRATACIÓN DE SERVICIOS"/>
    <s v="2.2.5-ALQUILERES Y RENTAS"/>
    <s v="10-FONDO GENERAL"/>
  </r>
  <r>
    <s v="N"/>
    <n v="0"/>
    <n v="75000"/>
    <s v="0206-MINISTERIO DE EDUCACIÓN"/>
    <x v="0"/>
    <x v="0"/>
    <x v="0"/>
    <s v="4-SERVICIOS SOCIALES"/>
    <s v="4.4-Educación"/>
    <s v="4.4.01-Educación inicial"/>
    <s v="99-MULTIPROVINCIAL"/>
    <s v="00-N/A"/>
    <s v="0001-MINISTERIO DE EDUCACION"/>
    <x v="0"/>
    <s v="2.2-CONTRATACIÓN DE SERVICIOS"/>
    <s v="2.2.7-SERVICIOS DE CONSERVACIÓN, REPARACIONES MENORES E INSTALACIONES TEMPORALES"/>
    <s v="10-FONDO GENERAL"/>
  </r>
  <r>
    <s v="N"/>
    <n v="0"/>
    <n v="2327800"/>
    <s v="0206-MINISTERIO DE EDUCACIÓN"/>
    <x v="0"/>
    <x v="0"/>
    <x v="0"/>
    <s v="4-SERVICIOS SOCIALES"/>
    <s v="4.4-Educación"/>
    <s v="4.4.01-Educación inicial"/>
    <s v="99-MULTIPROVINCIAL"/>
    <s v="00-N/A"/>
    <s v="0001-MINISTERIO DE EDUCACION"/>
    <x v="0"/>
    <s v="2.2-CONTRATACIÓN DE SERVICIOS"/>
    <s v="2.2.8-OTROS SERVICIOS NO INCLUIDOS EN CONCEPTOS ANTERIORES"/>
    <s v="10-FONDO GENERAL"/>
  </r>
  <r>
    <s v="N"/>
    <n v="215704"/>
    <n v="6578500"/>
    <s v="0206-MINISTERIO DE EDUCACIÓN"/>
    <x v="0"/>
    <x v="0"/>
    <x v="0"/>
    <s v="4-SERVICIOS SOCIALES"/>
    <s v="4.4-Educación"/>
    <s v="4.4.01-Educación inicial"/>
    <s v="99-MULTIPROVINCIAL"/>
    <s v="00-N/A"/>
    <s v="0001-MINISTERIO DE EDUCACION"/>
    <x v="0"/>
    <s v="2.2-CONTRATACIÓN DE SERVICIOS"/>
    <s v="2.2.9-OTRAS CONTRATACIONES DE SERVICIOS"/>
    <s v="10-FONDO GENERAL"/>
  </r>
  <r>
    <s v="N"/>
    <n v="0"/>
    <n v="2287775"/>
    <s v="0206-MINISTERIO DE EDUCACIÓN"/>
    <x v="0"/>
    <x v="0"/>
    <x v="0"/>
    <s v="4-SERVICIOS SOCIALES"/>
    <s v="4.4-Educación"/>
    <s v="4.4.01-Educación inicial"/>
    <s v="99-MULTIPROVINCIAL"/>
    <s v="00-N/A"/>
    <s v="0001-MINISTERIO DE EDUCACION"/>
    <x v="0"/>
    <s v="2.3-MATERIALES Y SUMINISTROS"/>
    <s v="2.3.2-TEXTILES Y VESTUARIOS"/>
    <s v="10-FONDO GENERAL"/>
  </r>
  <r>
    <s v="N"/>
    <n v="23529184.899999999"/>
    <n v="435850685"/>
    <s v="0206-MINISTERIO DE EDUCACIÓN"/>
    <x v="0"/>
    <x v="0"/>
    <x v="0"/>
    <s v="4-SERVICIOS SOCIALES"/>
    <s v="4.4-Educación"/>
    <s v="4.4.01-Educación inicial"/>
    <s v="99-MULTIPROVINCIAL"/>
    <s v="00-N/A"/>
    <s v="0001-MINISTERIO DE EDUCACION"/>
    <x v="0"/>
    <s v="2.3-MATERIALES Y SUMINISTROS"/>
    <s v="2.3.3-PAPEL, CARTÓN E IMPRESOS"/>
    <s v="10-FONDO GENERAL"/>
  </r>
  <r>
    <s v="N"/>
    <n v="0"/>
    <n v="6250"/>
    <s v="0206-MINISTERIO DE EDUCACIÓN"/>
    <x v="0"/>
    <x v="0"/>
    <x v="0"/>
    <s v="4-SERVICIOS SOCIALES"/>
    <s v="4.4-Educación"/>
    <s v="4.4.01-Educación inicial"/>
    <s v="99-MULTIPROVINCIAL"/>
    <s v="00-N/A"/>
    <s v="0001-MINISTERIO DE EDUCACION"/>
    <x v="0"/>
    <s v="2.3-MATERIALES Y SUMINISTROS"/>
    <s v="2.3.6-PRODUCTOS DE MINERALES, METÁLICOS Y NO METÁLICOS"/>
    <s v="10-FONDO GENERAL"/>
  </r>
  <r>
    <s v="N"/>
    <n v="0"/>
    <n v="3079111"/>
    <s v="0206-MINISTERIO DE EDUCACIÓN"/>
    <x v="0"/>
    <x v="0"/>
    <x v="0"/>
    <s v="4-SERVICIOS SOCIALES"/>
    <s v="4.4-Educación"/>
    <s v="4.4.01-Educación inicial"/>
    <s v="99-MULTIPROVINCIAL"/>
    <s v="00-N/A"/>
    <s v="0001-MINISTERIO DE EDUCACION"/>
    <x v="0"/>
    <s v="2.3-MATERIALES Y SUMINISTROS"/>
    <s v="2.3.7-COMBUSTIBLES, LUBRICANTES, PRODUCTOS QUÍMICOS Y CONEXOS"/>
    <s v="10-FONDO GENERAL"/>
  </r>
  <r>
    <s v="N"/>
    <n v="11701685.470000001"/>
    <n v="116239940"/>
    <s v="0206-MINISTERIO DE EDUCACIÓN"/>
    <x v="0"/>
    <x v="0"/>
    <x v="0"/>
    <s v="4-SERVICIOS SOCIALES"/>
    <s v="4.4-Educación"/>
    <s v="4.4.01-Educación inicial"/>
    <s v="99-MULTIPROVINCIAL"/>
    <s v="00-N/A"/>
    <s v="0001-MINISTERIO DE EDUCACION"/>
    <x v="0"/>
    <s v="2.3-MATERIALES Y SUMINISTROS"/>
    <s v="2.3.9-PRODUCTOS Y ÚTILES VARIOS"/>
    <s v="10-FONDO GENERAL"/>
  </r>
  <r>
    <s v="N"/>
    <n v="29900552550.509998"/>
    <n v="88433920575"/>
    <s v="0206-MINISTERIO DE EDUCACIÓN"/>
    <x v="0"/>
    <x v="0"/>
    <x v="0"/>
    <s v="4-SERVICIOS SOCIALES"/>
    <s v="4.4-Educación"/>
    <s v="4.4.02-Educación primaria"/>
    <s v="99-MULTIPROVINCIAL"/>
    <s v="00-N/A"/>
    <s v="0001-MINISTERIO DE EDUCACION"/>
    <x v="0"/>
    <s v="2.1-REMUNERACIONES Y CONTRIBUCIONES"/>
    <s v="2.1.1-REMUNERACIONES"/>
    <s v="10-FONDO GENERAL"/>
  </r>
  <r>
    <s v="N"/>
    <n v="4969133885.7200003"/>
    <n v="13936590495"/>
    <s v="0206-MINISTERIO DE EDUCACIÓN"/>
    <x v="0"/>
    <x v="0"/>
    <x v="0"/>
    <s v="4-SERVICIOS SOCIALES"/>
    <s v="4.4-Educación"/>
    <s v="4.4.02-Educación primaria"/>
    <s v="99-MULTIPROVINCIAL"/>
    <s v="00-N/A"/>
    <s v="0001-MINISTERIO DE EDUCACION"/>
    <x v="0"/>
    <s v="2.1-REMUNERACIONES Y CONTRIBUCIONES"/>
    <s v="2.1.5-CONTRIBUCIONES A LA SEGURIDAD SOCIAL"/>
    <s v="10-FONDO GENERAL"/>
  </r>
  <r>
    <s v="N"/>
    <n v="155194875.56999999"/>
    <n v="1106103675"/>
    <s v="0206-MINISTERIO DE EDUCACIÓN"/>
    <x v="0"/>
    <x v="0"/>
    <x v="0"/>
    <s v="4-SERVICIOS SOCIALES"/>
    <s v="4.4-Educación"/>
    <s v="4.4.02-Educación primaria"/>
    <s v="99-MULTIPROVINCIAL"/>
    <s v="00-N/A"/>
    <s v="0001-MINISTERIO DE EDUCACION"/>
    <x v="0"/>
    <s v="2.2-CONTRATACIÓN DE SERVICIOS"/>
    <s v="2.2.2-PUBLICIDAD, IMPRESIÓN Y ENCUADERNACIÓN"/>
    <s v="10-FONDO GENERAL"/>
  </r>
  <r>
    <s v="N"/>
    <n v="1113606.03"/>
    <n v="108113621"/>
    <s v="0206-MINISTERIO DE EDUCACIÓN"/>
    <x v="0"/>
    <x v="0"/>
    <x v="0"/>
    <s v="4-SERVICIOS SOCIALES"/>
    <s v="4.4-Educación"/>
    <s v="4.4.02-Educación primaria"/>
    <s v="99-MULTIPROVINCIAL"/>
    <s v="00-N/A"/>
    <s v="0001-MINISTERIO DE EDUCACION"/>
    <x v="0"/>
    <s v="2.2-CONTRATACIÓN DE SERVICIOS"/>
    <s v="2.2.3-VIÁTICOS"/>
    <s v="10-FONDO GENERAL"/>
  </r>
  <r>
    <s v="N"/>
    <n v="0"/>
    <n v="1953887"/>
    <s v="0206-MINISTERIO DE EDUCACIÓN"/>
    <x v="0"/>
    <x v="0"/>
    <x v="0"/>
    <s v="4-SERVICIOS SOCIALES"/>
    <s v="4.4-Educación"/>
    <s v="4.4.02-Educación primaria"/>
    <s v="99-MULTIPROVINCIAL"/>
    <s v="00-N/A"/>
    <s v="0001-MINISTERIO DE EDUCACION"/>
    <x v="0"/>
    <s v="2.2-CONTRATACIÓN DE SERVICIOS"/>
    <s v="2.2.4-TRANSPORTE Y ALMACENAJE"/>
    <s v="10-FONDO GENERAL"/>
  </r>
  <r>
    <s v="N"/>
    <n v="12666559.380000001"/>
    <n v="6864650"/>
    <s v="0206-MINISTERIO DE EDUCACIÓN"/>
    <x v="0"/>
    <x v="0"/>
    <x v="0"/>
    <s v="4-SERVICIOS SOCIALES"/>
    <s v="4.4-Educación"/>
    <s v="4.4.02-Educación primaria"/>
    <s v="99-MULTIPROVINCIAL"/>
    <s v="00-N/A"/>
    <s v="0001-MINISTERIO DE EDUCACION"/>
    <x v="0"/>
    <s v="2.2-CONTRATACIÓN DE SERVICIOS"/>
    <s v="2.2.5-ALQUILERES Y RENTAS"/>
    <s v="10-FONDO GENERAL"/>
  </r>
  <r>
    <s v="N"/>
    <n v="1604999.98"/>
    <n v="40219060"/>
    <s v="0206-MINISTERIO DE EDUCACIÓN"/>
    <x v="0"/>
    <x v="0"/>
    <x v="0"/>
    <s v="4-SERVICIOS SOCIALES"/>
    <s v="4.4-Educación"/>
    <s v="4.4.02-Educación primaria"/>
    <s v="99-MULTIPROVINCIAL"/>
    <s v="00-N/A"/>
    <s v="0001-MINISTERIO DE EDUCACION"/>
    <x v="0"/>
    <s v="2.2-CONTRATACIÓN DE SERVICIOS"/>
    <s v="2.2.8-OTROS SERVICIOS NO INCLUIDOS EN CONCEPTOS ANTERIORES"/>
    <s v="10-FONDO GENERAL"/>
  </r>
  <r>
    <s v="N"/>
    <n v="0"/>
    <n v="66459120"/>
    <s v="0206-MINISTERIO DE EDUCACIÓN"/>
    <x v="0"/>
    <x v="0"/>
    <x v="0"/>
    <s v="4-SERVICIOS SOCIALES"/>
    <s v="4.4-Educación"/>
    <s v="4.4.02-Educación primaria"/>
    <s v="99-MULTIPROVINCIAL"/>
    <s v="00-N/A"/>
    <s v="0001-MINISTERIO DE EDUCACION"/>
    <x v="0"/>
    <s v="2.2-CONTRATACIÓN DE SERVICIOS"/>
    <s v="2.2.9-OTRAS CONTRATACIONES DE SERVICIOS"/>
    <s v="10-FONDO GENERAL"/>
  </r>
  <r>
    <s v="N"/>
    <n v="0"/>
    <n v="115000"/>
    <s v="0206-MINISTERIO DE EDUCACIÓN"/>
    <x v="0"/>
    <x v="0"/>
    <x v="0"/>
    <s v="4-SERVICIOS SOCIALES"/>
    <s v="4.4-Educación"/>
    <s v="4.4.02-Educación primaria"/>
    <s v="99-MULTIPROVINCIAL"/>
    <s v="00-N/A"/>
    <s v="0001-MINISTERIO DE EDUCACION"/>
    <x v="0"/>
    <s v="2.3-MATERIALES Y SUMINISTROS"/>
    <s v="2.3.2-TEXTILES Y VESTUARIOS"/>
    <s v="10-FONDO GENERAL"/>
  </r>
  <r>
    <s v="N"/>
    <n v="27851113.399999999"/>
    <n v="618772292"/>
    <s v="0206-MINISTERIO DE EDUCACIÓN"/>
    <x v="0"/>
    <x v="0"/>
    <x v="0"/>
    <s v="4-SERVICIOS SOCIALES"/>
    <s v="4.4-Educación"/>
    <s v="4.4.02-Educación primaria"/>
    <s v="99-MULTIPROVINCIAL"/>
    <s v="00-N/A"/>
    <s v="0001-MINISTERIO DE EDUCACION"/>
    <x v="0"/>
    <s v="2.3-MATERIALES Y SUMINISTROS"/>
    <s v="2.3.3-PAPEL, CARTÓN E IMPRESOS"/>
    <s v="10-FONDO GENERAL"/>
  </r>
  <r>
    <s v="N"/>
    <n v="0"/>
    <n v="4000000"/>
    <s v="0206-MINISTERIO DE EDUCACIÓN"/>
    <x v="0"/>
    <x v="0"/>
    <x v="0"/>
    <s v="4-SERVICIOS SOCIALES"/>
    <s v="4.4-Educación"/>
    <s v="4.4.02-Educación primaria"/>
    <s v="99-MULTIPROVINCIAL"/>
    <s v="00-N/A"/>
    <s v="0001-MINISTERIO DE EDUCACION"/>
    <x v="0"/>
    <s v="2.3-MATERIALES Y SUMINISTROS"/>
    <s v="2.3.6-PRODUCTOS DE MINERALES, METÁLICOS Y NO METÁLICOS"/>
    <s v="10-FONDO GENERAL"/>
  </r>
  <r>
    <s v="N"/>
    <n v="20768"/>
    <n v="624000"/>
    <s v="0206-MINISTERIO DE EDUCACIÓN"/>
    <x v="0"/>
    <x v="0"/>
    <x v="0"/>
    <s v="4-SERVICIOS SOCIALES"/>
    <s v="4.4-Educación"/>
    <s v="4.4.02-Educación primaria"/>
    <s v="99-MULTIPROVINCIAL"/>
    <s v="00-N/A"/>
    <s v="0001-MINISTERIO DE EDUCACION"/>
    <x v="0"/>
    <s v="2.3-MATERIALES Y SUMINISTROS"/>
    <s v="2.3.7-COMBUSTIBLES, LUBRICANTES, PRODUCTOS QUÍMICOS Y CONEXOS"/>
    <s v="10-FONDO GENERAL"/>
  </r>
  <r>
    <s v="N"/>
    <n v="163718102.41"/>
    <n v="353027469"/>
    <s v="0206-MINISTERIO DE EDUCACIÓN"/>
    <x v="0"/>
    <x v="0"/>
    <x v="0"/>
    <s v="4-SERVICIOS SOCIALES"/>
    <s v="4.4-Educación"/>
    <s v="4.4.02-Educación primaria"/>
    <s v="99-MULTIPROVINCIAL"/>
    <s v="00-N/A"/>
    <s v="0001-MINISTERIO DE EDUCACION"/>
    <x v="0"/>
    <s v="2.3-MATERIALES Y SUMINISTROS"/>
    <s v="2.3.9-PRODUCTOS Y ÚTILES VARIOS"/>
    <s v="10-FONDO GENERAL"/>
  </r>
  <r>
    <s v="N"/>
    <n v="400988020.98000002"/>
    <n v="449953272"/>
    <s v="0206-MINISTERIO DE EDUCACIÓN"/>
    <x v="0"/>
    <x v="0"/>
    <x v="0"/>
    <s v="4-SERVICIOS SOCIALES"/>
    <s v="4.4-Educación"/>
    <s v="4.4.02-Educación primaria"/>
    <s v="99-MULTIPROVINCIAL"/>
    <s v="00-N/A"/>
    <s v="0007-INSTITUTO NACIONAL DE FORMACIÓN Y CAPACITACIÓN MAGISTERIAL"/>
    <x v="0"/>
    <s v="2.2-CONTRATACIÓN DE SERVICIOS"/>
    <s v="2.2.8-OTROS SERVICIOS NO INCLUIDOS EN CONCEPTOS ANTERIORES"/>
    <s v="10-FONDO GENERAL"/>
  </r>
  <r>
    <s v="N"/>
    <n v="7231853619.7700005"/>
    <n v="23514066145"/>
    <s v="0206-MINISTERIO DE EDUCACIÓN"/>
    <x v="0"/>
    <x v="0"/>
    <x v="0"/>
    <s v="4-SERVICIOS SOCIALES"/>
    <s v="4.4-Educación"/>
    <s v="4.4.03-Educación secundaria"/>
    <s v="99-MULTIPROVINCIAL"/>
    <s v="00-N/A"/>
    <s v="0001-MINISTERIO DE EDUCACION"/>
    <x v="0"/>
    <s v="2.1-REMUNERACIONES Y CONTRIBUCIONES"/>
    <s v="2.1.1-REMUNERACIONES"/>
    <s v="10-FONDO GENERAL"/>
  </r>
  <r>
    <s v="N"/>
    <n v="1233546760.97"/>
    <n v="3708354018"/>
    <s v="0206-MINISTERIO DE EDUCACIÓN"/>
    <x v="0"/>
    <x v="0"/>
    <x v="0"/>
    <s v="4-SERVICIOS SOCIALES"/>
    <s v="4.4-Educación"/>
    <s v="4.4.03-Educación secundaria"/>
    <s v="99-MULTIPROVINCIAL"/>
    <s v="00-N/A"/>
    <s v="0001-MINISTERIO DE EDUCACION"/>
    <x v="0"/>
    <s v="2.1-REMUNERACIONES Y CONTRIBUCIONES"/>
    <s v="2.1.5-CONTRIBUCIONES A LA SEGURIDAD SOCIAL"/>
    <s v="10-FONDO GENERAL"/>
  </r>
  <r>
    <s v="N"/>
    <n v="444215146.69"/>
    <n v="119374650"/>
    <s v="0206-MINISTERIO DE EDUCACIÓN"/>
    <x v="0"/>
    <x v="0"/>
    <x v="0"/>
    <s v="4-SERVICIOS SOCIALES"/>
    <s v="4.4-Educación"/>
    <s v="4.4.03-Educación secundaria"/>
    <s v="99-MULTIPROVINCIAL"/>
    <s v="00-N/A"/>
    <s v="0001-MINISTERIO DE EDUCACION"/>
    <x v="0"/>
    <s v="2.2-CONTRATACIÓN DE SERVICIOS"/>
    <s v="2.2.2-PUBLICIDAD, IMPRESIÓN Y ENCUADERNACIÓN"/>
    <s v="10-FONDO GENERAL"/>
  </r>
  <r>
    <s v="N"/>
    <n v="794883.59"/>
    <n v="30186250"/>
    <s v="0206-MINISTERIO DE EDUCACIÓN"/>
    <x v="0"/>
    <x v="0"/>
    <x v="0"/>
    <s v="4-SERVICIOS SOCIALES"/>
    <s v="4.4-Educación"/>
    <s v="4.4.03-Educación secundaria"/>
    <s v="99-MULTIPROVINCIAL"/>
    <s v="00-N/A"/>
    <s v="0001-MINISTERIO DE EDUCACION"/>
    <x v="0"/>
    <s v="2.2-CONTRATACIÓN DE SERVICIOS"/>
    <s v="2.2.3-VIÁTICOS"/>
    <s v="10-FONDO GENERAL"/>
  </r>
  <r>
    <s v="N"/>
    <n v="142490"/>
    <n v="35772950"/>
    <s v="0206-MINISTERIO DE EDUCACIÓN"/>
    <x v="0"/>
    <x v="0"/>
    <x v="0"/>
    <s v="4-SERVICIOS SOCIALES"/>
    <s v="4.4-Educación"/>
    <s v="4.4.03-Educación secundaria"/>
    <s v="99-MULTIPROVINCIAL"/>
    <s v="00-N/A"/>
    <s v="0001-MINISTERIO DE EDUCACION"/>
    <x v="0"/>
    <s v="2.2-CONTRATACIÓN DE SERVICIOS"/>
    <s v="2.2.4-TRANSPORTE Y ALMACENAJE"/>
    <s v="10-FONDO GENERAL"/>
  </r>
  <r>
    <s v="N"/>
    <n v="0"/>
    <n v="0"/>
    <s v="0206-MINISTERIO DE EDUCACIÓN"/>
    <x v="0"/>
    <x v="0"/>
    <x v="0"/>
    <s v="4-SERVICIOS SOCIALES"/>
    <s v="4.4-Educación"/>
    <s v="4.4.03-Educación secundaria"/>
    <s v="99-MULTIPROVINCIAL"/>
    <s v="00-N/A"/>
    <s v="0001-MINISTERIO DE EDUCACION"/>
    <x v="0"/>
    <s v="2.2-CONTRATACIÓN DE SERVICIOS"/>
    <s v="2.2.5-ALQUILERES Y RENTAS"/>
    <s v="10-FONDO GENERAL"/>
  </r>
  <r>
    <s v="N"/>
    <n v="25407956.640000001"/>
    <n v="268801133"/>
    <s v="0206-MINISTERIO DE EDUCACIÓN"/>
    <x v="0"/>
    <x v="0"/>
    <x v="0"/>
    <s v="4-SERVICIOS SOCIALES"/>
    <s v="4.4-Educación"/>
    <s v="4.4.03-Educación secundaria"/>
    <s v="99-MULTIPROVINCIAL"/>
    <s v="00-N/A"/>
    <s v="0001-MINISTERIO DE EDUCACION"/>
    <x v="0"/>
    <s v="2.2-CONTRATACIÓN DE SERVICIOS"/>
    <s v="2.2.8-OTROS SERVICIOS NO INCLUIDOS EN CONCEPTOS ANTERIORES"/>
    <s v="10-FONDO GENERAL"/>
  </r>
  <r>
    <s v="N"/>
    <n v="113704.8"/>
    <n v="224693250"/>
    <s v="0206-MINISTERIO DE EDUCACIÓN"/>
    <x v="0"/>
    <x v="0"/>
    <x v="0"/>
    <s v="4-SERVICIOS SOCIALES"/>
    <s v="4.4-Educación"/>
    <s v="4.4.03-Educación secundaria"/>
    <s v="99-MULTIPROVINCIAL"/>
    <s v="00-N/A"/>
    <s v="0001-MINISTERIO DE EDUCACION"/>
    <x v="0"/>
    <s v="2.2-CONTRATACIÓN DE SERVICIOS"/>
    <s v="2.2.9-OTRAS CONTRATACIONES DE SERVICIOS"/>
    <s v="10-FONDO GENERAL"/>
  </r>
  <r>
    <s v="N"/>
    <n v="0"/>
    <n v="0"/>
    <s v="0206-MINISTERIO DE EDUCACIÓN"/>
    <x v="0"/>
    <x v="0"/>
    <x v="0"/>
    <s v="4-SERVICIOS SOCIALES"/>
    <s v="4.4-Educación"/>
    <s v="4.4.03-Educación secundaria"/>
    <s v="99-MULTIPROVINCIAL"/>
    <s v="00-N/A"/>
    <s v="0001-MINISTERIO DE EDUCACION"/>
    <x v="0"/>
    <s v="2.3-MATERIALES Y SUMINISTROS"/>
    <s v="2.3.2-TEXTILES Y VESTUARIOS"/>
    <s v="10-FONDO GENERAL"/>
  </r>
  <r>
    <s v="N"/>
    <n v="836325"/>
    <n v="299384650"/>
    <s v="0206-MINISTERIO DE EDUCACIÓN"/>
    <x v="0"/>
    <x v="0"/>
    <x v="0"/>
    <s v="4-SERVICIOS SOCIALES"/>
    <s v="4.4-Educación"/>
    <s v="4.4.03-Educación secundaria"/>
    <s v="99-MULTIPROVINCIAL"/>
    <s v="00-N/A"/>
    <s v="0001-MINISTERIO DE EDUCACION"/>
    <x v="0"/>
    <s v="2.3-MATERIALES Y SUMINISTROS"/>
    <s v="2.3.3-PAPEL, CARTÓN E IMPRESOS"/>
    <s v="10-FONDO GENERAL"/>
  </r>
  <r>
    <s v="N"/>
    <n v="7508785.6699999999"/>
    <n v="5053000"/>
    <s v="0206-MINISTERIO DE EDUCACIÓN"/>
    <x v="0"/>
    <x v="0"/>
    <x v="0"/>
    <s v="4-SERVICIOS SOCIALES"/>
    <s v="4.4-Educación"/>
    <s v="4.4.03-Educación secundaria"/>
    <s v="99-MULTIPROVINCIAL"/>
    <s v="00-N/A"/>
    <s v="0001-MINISTERIO DE EDUCACION"/>
    <x v="0"/>
    <s v="2.3-MATERIALES Y SUMINISTROS"/>
    <s v="2.3.6-PRODUCTOS DE MINERALES, METÁLICOS Y NO METÁLICOS"/>
    <s v="10-FONDO GENERAL"/>
  </r>
  <r>
    <s v="N"/>
    <n v="0"/>
    <n v="25000"/>
    <s v="0206-MINISTERIO DE EDUCACIÓN"/>
    <x v="0"/>
    <x v="0"/>
    <x v="0"/>
    <s v="4-SERVICIOS SOCIALES"/>
    <s v="4.4-Educación"/>
    <s v="4.4.03-Educación secundaria"/>
    <s v="99-MULTIPROVINCIAL"/>
    <s v="00-N/A"/>
    <s v="0001-MINISTERIO DE EDUCACION"/>
    <x v="0"/>
    <s v="2.3-MATERIALES Y SUMINISTROS"/>
    <s v="2.3.7-COMBUSTIBLES, LUBRICANTES, PRODUCTOS QUÍMICOS Y CONEXOS"/>
    <s v="10-FONDO GENERAL"/>
  </r>
  <r>
    <s v="N"/>
    <n v="39243089.950000003"/>
    <n v="14708715"/>
    <s v="0206-MINISTERIO DE EDUCACIÓN"/>
    <x v="0"/>
    <x v="0"/>
    <x v="0"/>
    <s v="4-SERVICIOS SOCIALES"/>
    <s v="4.4-Educación"/>
    <s v="4.4.03-Educación secundaria"/>
    <s v="99-MULTIPROVINCIAL"/>
    <s v="00-N/A"/>
    <s v="0001-MINISTERIO DE EDUCACION"/>
    <x v="0"/>
    <s v="2.3-MATERIALES Y SUMINISTROS"/>
    <s v="2.3.9-PRODUCTOS Y ÚTILES VARIOS"/>
    <s v="10-FONDO GENERAL"/>
  </r>
  <r>
    <s v="N"/>
    <n v="430532054.68000001"/>
    <n v="1294314163"/>
    <s v="0206-MINISTERIO DE EDUCACIÓN"/>
    <x v="0"/>
    <x v="0"/>
    <x v="0"/>
    <s v="4-SERVICIOS SOCIALES"/>
    <s v="4.4-Educación"/>
    <s v="4.4.04-Educación superior"/>
    <s v="99-MULTIPROVINCIAL"/>
    <s v="00-N/A"/>
    <s v="0008-INSTITUTO SUPERIOR DE FORMACIÓN DOCENTE  SALOME UREÑA"/>
    <x v="0"/>
    <s v="2.1-REMUNERACIONES Y CONTRIBUCIONES"/>
    <s v="2.1.1-REMUNERACIONES"/>
    <s v="10-FONDO GENERAL"/>
  </r>
  <r>
    <s v="N"/>
    <n v="4623447.96"/>
    <n v="249110722"/>
    <s v="0206-MINISTERIO DE EDUCACIÓN"/>
    <x v="0"/>
    <x v="0"/>
    <x v="0"/>
    <s v="4-SERVICIOS SOCIALES"/>
    <s v="4.4-Educación"/>
    <s v="4.4.04-Educación superior"/>
    <s v="99-MULTIPROVINCIAL"/>
    <s v="00-N/A"/>
    <s v="0008-INSTITUTO SUPERIOR DE FORMACIÓN DOCENTE  SALOME UREÑA"/>
    <x v="0"/>
    <s v="2.1-REMUNERACIONES Y CONTRIBUCIONES"/>
    <s v="2.1.2-SOBRESUELDOS"/>
    <s v="10-FONDO GENERAL"/>
  </r>
  <r>
    <s v="N"/>
    <n v="0"/>
    <n v="300000"/>
    <s v="0206-MINISTERIO DE EDUCACIÓN"/>
    <x v="0"/>
    <x v="0"/>
    <x v="0"/>
    <s v="4-SERVICIOS SOCIALES"/>
    <s v="4.4-Educación"/>
    <s v="4.4.04-Educación superior"/>
    <s v="99-MULTIPROVINCIAL"/>
    <s v="00-N/A"/>
    <s v="0008-INSTITUTO SUPERIOR DE FORMACIÓN DOCENTE  SALOME UREÑA"/>
    <x v="0"/>
    <s v="2.1-REMUNERACIONES Y CONTRIBUCIONES"/>
    <s v="2.1.4-GRATIFICACIONES Y BONIFICACIONES"/>
    <s v="10-FONDO GENERAL"/>
  </r>
  <r>
    <s v="N"/>
    <n v="66551764.780000001"/>
    <n v="188520668"/>
    <s v="0206-MINISTERIO DE EDUCACIÓN"/>
    <x v="0"/>
    <x v="0"/>
    <x v="0"/>
    <s v="4-SERVICIOS SOCIALES"/>
    <s v="4.4-Educación"/>
    <s v="4.4.04-Educación superior"/>
    <s v="99-MULTIPROVINCIAL"/>
    <s v="00-N/A"/>
    <s v="0008-INSTITUTO SUPERIOR DE FORMACIÓN DOCENTE  SALOME UREÑA"/>
    <x v="0"/>
    <s v="2.1-REMUNERACIONES Y CONTRIBUCIONES"/>
    <s v="2.1.5-CONTRIBUCIONES A LA SEGURIDAD SOCIAL"/>
    <s v="10-FONDO GENERAL"/>
  </r>
  <r>
    <s v="N"/>
    <n v="10627573.189999999"/>
    <n v="34900000"/>
    <s v="0206-MINISTERIO DE EDUCACIÓN"/>
    <x v="0"/>
    <x v="0"/>
    <x v="0"/>
    <s v="4-SERVICIOS SOCIALES"/>
    <s v="4.4-Educación"/>
    <s v="4.4.04-Educación superior"/>
    <s v="99-MULTIPROVINCIAL"/>
    <s v="00-N/A"/>
    <s v="0008-INSTITUTO SUPERIOR DE FORMACIÓN DOCENTE  SALOME UREÑA"/>
    <x v="0"/>
    <s v="2.2-CONTRATACIÓN DE SERVICIOS"/>
    <s v="2.2.1-SERVICIOS BÁSICOS"/>
    <s v="10-FONDO GENERAL"/>
  </r>
  <r>
    <s v="N"/>
    <n v="1668380.17"/>
    <n v="25169627"/>
    <s v="0206-MINISTERIO DE EDUCACIÓN"/>
    <x v="0"/>
    <x v="0"/>
    <x v="0"/>
    <s v="4-SERVICIOS SOCIALES"/>
    <s v="4.4-Educación"/>
    <s v="4.4.04-Educación superior"/>
    <s v="99-MULTIPROVINCIAL"/>
    <s v="00-N/A"/>
    <s v="0008-INSTITUTO SUPERIOR DE FORMACIÓN DOCENTE  SALOME UREÑA"/>
    <x v="0"/>
    <s v="2.2-CONTRATACIÓN DE SERVICIOS"/>
    <s v="2.2.2-PUBLICIDAD, IMPRESIÓN Y ENCUADERNACIÓN"/>
    <s v="10-FONDO GENERAL"/>
  </r>
  <r>
    <s v="N"/>
    <n v="100890"/>
    <n v="0"/>
    <s v="0206-MINISTERIO DE EDUCACIÓN"/>
    <x v="0"/>
    <x v="0"/>
    <x v="0"/>
    <s v="4-SERVICIOS SOCIALES"/>
    <s v="4.4-Educación"/>
    <s v="4.4.04-Educación superior"/>
    <s v="99-MULTIPROVINCIAL"/>
    <s v="00-N/A"/>
    <s v="0008-INSTITUTO SUPERIOR DE FORMACIÓN DOCENTE  SALOME UREÑA"/>
    <x v="0"/>
    <s v="2.2-CONTRATACIÓN DE SERVICIOS"/>
    <s v="2.2.2-PUBLICIDAD, IMPRESIÓN Y ENCUADERNACIÓN"/>
    <s v="20-FONDOS CON DESTINO ESPECÍFICO"/>
  </r>
  <r>
    <s v="N"/>
    <n v="1992324.5"/>
    <n v="6571782"/>
    <s v="0206-MINISTERIO DE EDUCACIÓN"/>
    <x v="0"/>
    <x v="0"/>
    <x v="0"/>
    <s v="4-SERVICIOS SOCIALES"/>
    <s v="4.4-Educación"/>
    <s v="4.4.04-Educación superior"/>
    <s v="99-MULTIPROVINCIAL"/>
    <s v="00-N/A"/>
    <s v="0008-INSTITUTO SUPERIOR DE FORMACIÓN DOCENTE  SALOME UREÑA"/>
    <x v="0"/>
    <s v="2.2-CONTRATACIÓN DE SERVICIOS"/>
    <s v="2.2.3-VIÁTICOS"/>
    <s v="10-FONDO GENERAL"/>
  </r>
  <r>
    <s v="N"/>
    <n v="1170332.42"/>
    <n v="16127828"/>
    <s v="0206-MINISTERIO DE EDUCACIÓN"/>
    <x v="0"/>
    <x v="0"/>
    <x v="0"/>
    <s v="4-SERVICIOS SOCIALES"/>
    <s v="4.4-Educación"/>
    <s v="4.4.04-Educación superior"/>
    <s v="99-MULTIPROVINCIAL"/>
    <s v="00-N/A"/>
    <s v="0008-INSTITUTO SUPERIOR DE FORMACIÓN DOCENTE  SALOME UREÑA"/>
    <x v="0"/>
    <s v="2.2-CONTRATACIÓN DE SERVICIOS"/>
    <s v="2.2.4-TRANSPORTE Y ALMACENAJE"/>
    <s v="10-FONDO GENERAL"/>
  </r>
  <r>
    <s v="N"/>
    <n v="4247126.21"/>
    <n v="131701284"/>
    <s v="0206-MINISTERIO DE EDUCACIÓN"/>
    <x v="0"/>
    <x v="0"/>
    <x v="0"/>
    <s v="4-SERVICIOS SOCIALES"/>
    <s v="4.4-Educación"/>
    <s v="4.4.04-Educación superior"/>
    <s v="99-MULTIPROVINCIAL"/>
    <s v="00-N/A"/>
    <s v="0008-INSTITUTO SUPERIOR DE FORMACIÓN DOCENTE  SALOME UREÑA"/>
    <x v="0"/>
    <s v="2.2-CONTRATACIÓN DE SERVICIOS"/>
    <s v="2.2.5-ALQUILERES Y RENTAS"/>
    <s v="10-FONDO GENERAL"/>
  </r>
  <r>
    <s v="N"/>
    <n v="14137023.84"/>
    <n v="42000000"/>
    <s v="0206-MINISTERIO DE EDUCACIÓN"/>
    <x v="0"/>
    <x v="0"/>
    <x v="0"/>
    <s v="4-SERVICIOS SOCIALES"/>
    <s v="4.4-Educación"/>
    <s v="4.4.04-Educación superior"/>
    <s v="99-MULTIPROVINCIAL"/>
    <s v="00-N/A"/>
    <s v="0008-INSTITUTO SUPERIOR DE FORMACIÓN DOCENTE  SALOME UREÑA"/>
    <x v="0"/>
    <s v="2.2-CONTRATACIÓN DE SERVICIOS"/>
    <s v="2.2.6-SEGUROS"/>
    <s v="10-FONDO GENERAL"/>
  </r>
  <r>
    <s v="N"/>
    <n v="6889534.9800000004"/>
    <n v="77176443"/>
    <s v="0206-MINISTERIO DE EDUCACIÓN"/>
    <x v="0"/>
    <x v="0"/>
    <x v="0"/>
    <s v="4-SERVICIOS SOCIALES"/>
    <s v="4.4-Educación"/>
    <s v="4.4.04-Educación superior"/>
    <s v="99-MULTIPROVINCIAL"/>
    <s v="00-N/A"/>
    <s v="0008-INSTITUTO SUPERIOR DE FORMACIÓN DOCENTE  SALOME UREÑA"/>
    <x v="0"/>
    <s v="2.2-CONTRATACIÓN DE SERVICIOS"/>
    <s v="2.2.7-SERVICIOS DE CONSERVACIÓN, REPARACIONES MENORES E INSTALACIONES TEMPORALES"/>
    <s v="10-FONDO GENERAL"/>
  </r>
  <r>
    <s v="N"/>
    <n v="286761.09999999998"/>
    <n v="0"/>
    <s v="0206-MINISTERIO DE EDUCACIÓN"/>
    <x v="0"/>
    <x v="0"/>
    <x v="0"/>
    <s v="4-SERVICIOS SOCIALES"/>
    <s v="4.4-Educación"/>
    <s v="4.4.04-Educación superior"/>
    <s v="99-MULTIPROVINCIAL"/>
    <s v="00-N/A"/>
    <s v="0008-INSTITUTO SUPERIOR DE FORMACIÓN DOCENTE  SALOME UREÑA"/>
    <x v="0"/>
    <s v="2.2-CONTRATACIÓN DE SERVICIOS"/>
    <s v="2.2.7-SERVICIOS DE CONSERVACIÓN, REPARACIONES MENORES E INSTALACIONES TEMPORALES"/>
    <s v="20-FONDOS CON DESTINO ESPECÍFICO"/>
  </r>
  <r>
    <s v="N"/>
    <n v="23800927.68"/>
    <n v="329272159"/>
    <s v="0206-MINISTERIO DE EDUCACIÓN"/>
    <x v="0"/>
    <x v="0"/>
    <x v="0"/>
    <s v="4-SERVICIOS SOCIALES"/>
    <s v="4.4-Educación"/>
    <s v="4.4.04-Educación superior"/>
    <s v="99-MULTIPROVINCIAL"/>
    <s v="00-N/A"/>
    <s v="0008-INSTITUTO SUPERIOR DE FORMACIÓN DOCENTE  SALOME UREÑA"/>
    <x v="0"/>
    <s v="2.2-CONTRATACIÓN DE SERVICIOS"/>
    <s v="2.2.8-OTROS SERVICIOS NO INCLUIDOS EN CONCEPTOS ANTERIORES"/>
    <s v="10-FONDO GENERAL"/>
  </r>
  <r>
    <s v="N"/>
    <n v="408649.91"/>
    <n v="2000000"/>
    <s v="0206-MINISTERIO DE EDUCACIÓN"/>
    <x v="0"/>
    <x v="0"/>
    <x v="0"/>
    <s v="4-SERVICIOS SOCIALES"/>
    <s v="4.4-Educación"/>
    <s v="4.4.04-Educación superior"/>
    <s v="99-MULTIPROVINCIAL"/>
    <s v="00-N/A"/>
    <s v="0008-INSTITUTO SUPERIOR DE FORMACIÓN DOCENTE  SALOME UREÑA"/>
    <x v="0"/>
    <s v="2.2-CONTRATACIÓN DE SERVICIOS"/>
    <s v="2.2.8-OTROS SERVICIOS NO INCLUIDOS EN CONCEPTOS ANTERIORES"/>
    <s v="20-FONDOS CON DESTINO ESPECÍFICO"/>
  </r>
  <r>
    <s v="N"/>
    <n v="8385162.4900000002"/>
    <n v="40590116"/>
    <s v="0206-MINISTERIO DE EDUCACIÓN"/>
    <x v="0"/>
    <x v="0"/>
    <x v="0"/>
    <s v="4-SERVICIOS SOCIALES"/>
    <s v="4.4-Educación"/>
    <s v="4.4.04-Educación superior"/>
    <s v="99-MULTIPROVINCIAL"/>
    <s v="00-N/A"/>
    <s v="0008-INSTITUTO SUPERIOR DE FORMACIÓN DOCENTE  SALOME UREÑA"/>
    <x v="0"/>
    <s v="2.2-CONTRATACIÓN DE SERVICIOS"/>
    <s v="2.2.9-OTRAS CONTRATACIONES DE SERVICIOS"/>
    <s v="10-FONDO GENERAL"/>
  </r>
  <r>
    <s v="N"/>
    <n v="1599795.2"/>
    <n v="4000000"/>
    <s v="0206-MINISTERIO DE EDUCACIÓN"/>
    <x v="0"/>
    <x v="0"/>
    <x v="0"/>
    <s v="4-SERVICIOS SOCIALES"/>
    <s v="4.4-Educación"/>
    <s v="4.4.04-Educación superior"/>
    <s v="99-MULTIPROVINCIAL"/>
    <s v="00-N/A"/>
    <s v="0008-INSTITUTO SUPERIOR DE FORMACIÓN DOCENTE  SALOME UREÑA"/>
    <x v="0"/>
    <s v="2.2-CONTRATACIÓN DE SERVICIOS"/>
    <s v="2.2.9-OTRAS CONTRATACIONES DE SERVICIOS"/>
    <s v="20-FONDOS CON DESTINO ESPECÍFICO"/>
  </r>
  <r>
    <s v="N"/>
    <n v="24483020.18"/>
    <n v="119978717"/>
    <s v="0206-MINISTERIO DE EDUCACIÓN"/>
    <x v="0"/>
    <x v="0"/>
    <x v="0"/>
    <s v="4-SERVICIOS SOCIALES"/>
    <s v="4.4-Educación"/>
    <s v="4.4.04-Educación superior"/>
    <s v="99-MULTIPROVINCIAL"/>
    <s v="00-N/A"/>
    <s v="0008-INSTITUTO SUPERIOR DE FORMACIÓN DOCENTE  SALOME UREÑA"/>
    <x v="0"/>
    <s v="2.3-MATERIALES Y SUMINISTROS"/>
    <s v="2.3.1-ALIMENTOS Y PRODUCTOS AGROFORESTALES"/>
    <s v="10-FONDO GENERAL"/>
  </r>
  <r>
    <s v="N"/>
    <n v="3324143.69"/>
    <n v="14653666"/>
    <s v="0206-MINISTERIO DE EDUCACIÓN"/>
    <x v="0"/>
    <x v="0"/>
    <x v="0"/>
    <s v="4-SERVICIOS SOCIALES"/>
    <s v="4.4-Educación"/>
    <s v="4.4.04-Educación superior"/>
    <s v="99-MULTIPROVINCIAL"/>
    <s v="00-N/A"/>
    <s v="0008-INSTITUTO SUPERIOR DE FORMACIÓN DOCENTE  SALOME UREÑA"/>
    <x v="0"/>
    <s v="2.3-MATERIALES Y SUMINISTROS"/>
    <s v="2.3.2-TEXTILES Y VESTUARIOS"/>
    <s v="10-FONDO GENERAL"/>
  </r>
  <r>
    <s v="N"/>
    <n v="2044964.25"/>
    <n v="18416052"/>
    <s v="0206-MINISTERIO DE EDUCACIÓN"/>
    <x v="0"/>
    <x v="0"/>
    <x v="0"/>
    <s v="4-SERVICIOS SOCIALES"/>
    <s v="4.4-Educación"/>
    <s v="4.4.04-Educación superior"/>
    <s v="99-MULTIPROVINCIAL"/>
    <s v="00-N/A"/>
    <s v="0008-INSTITUTO SUPERIOR DE FORMACIÓN DOCENTE  SALOME UREÑA"/>
    <x v="0"/>
    <s v="2.3-MATERIALES Y SUMINISTROS"/>
    <s v="2.3.3-PAPEL, CARTÓN E IMPRESOS"/>
    <s v="10-FONDO GENERAL"/>
  </r>
  <r>
    <s v="N"/>
    <n v="6500"/>
    <n v="1273380"/>
    <s v="0206-MINISTERIO DE EDUCACIÓN"/>
    <x v="0"/>
    <x v="0"/>
    <x v="0"/>
    <s v="4-SERVICIOS SOCIALES"/>
    <s v="4.4-Educación"/>
    <s v="4.4.04-Educación superior"/>
    <s v="99-MULTIPROVINCIAL"/>
    <s v="00-N/A"/>
    <s v="0008-INSTITUTO SUPERIOR DE FORMACIÓN DOCENTE  SALOME UREÑA"/>
    <x v="0"/>
    <s v="2.3-MATERIALES Y SUMINISTROS"/>
    <s v="2.3.4-PRODUCTOS FARMACÉUTICOS"/>
    <s v="10-FONDO GENERAL"/>
  </r>
  <r>
    <s v="N"/>
    <n v="3280.37"/>
    <n v="1632947"/>
    <s v="0206-MINISTERIO DE EDUCACIÓN"/>
    <x v="0"/>
    <x v="0"/>
    <x v="0"/>
    <s v="4-SERVICIOS SOCIALES"/>
    <s v="4.4-Educación"/>
    <s v="4.4.04-Educación superior"/>
    <s v="99-MULTIPROVINCIAL"/>
    <s v="00-N/A"/>
    <s v="0008-INSTITUTO SUPERIOR DE FORMACIÓN DOCENTE  SALOME UREÑA"/>
    <x v="0"/>
    <s v="2.3-MATERIALES Y SUMINISTROS"/>
    <s v="2.3.5-CUERO, CAUCHO Y PLÁSTICO"/>
    <s v="10-FONDO GENERAL"/>
  </r>
  <r>
    <s v="N"/>
    <n v="163776.85"/>
    <n v="1005196"/>
    <s v="0206-MINISTERIO DE EDUCACIÓN"/>
    <x v="0"/>
    <x v="0"/>
    <x v="0"/>
    <s v="4-SERVICIOS SOCIALES"/>
    <s v="4.4-Educación"/>
    <s v="4.4.04-Educación superior"/>
    <s v="99-MULTIPROVINCIAL"/>
    <s v="00-N/A"/>
    <s v="0008-INSTITUTO SUPERIOR DE FORMACIÓN DOCENTE  SALOME UREÑA"/>
    <x v="0"/>
    <s v="2.3-MATERIALES Y SUMINISTROS"/>
    <s v="2.3.6-PRODUCTOS DE MINERALES, METÁLICOS Y NO METÁLICOS"/>
    <s v="10-FONDO GENERAL"/>
  </r>
  <r>
    <s v="N"/>
    <n v="7300065.3700000001"/>
    <n v="32784861"/>
    <s v="0206-MINISTERIO DE EDUCACIÓN"/>
    <x v="0"/>
    <x v="0"/>
    <x v="0"/>
    <s v="4-SERVICIOS SOCIALES"/>
    <s v="4.4-Educación"/>
    <s v="4.4.04-Educación superior"/>
    <s v="99-MULTIPROVINCIAL"/>
    <s v="00-N/A"/>
    <s v="0008-INSTITUTO SUPERIOR DE FORMACIÓN DOCENTE  SALOME UREÑA"/>
    <x v="0"/>
    <s v="2.3-MATERIALES Y SUMINISTROS"/>
    <s v="2.3.7-COMBUSTIBLES, LUBRICANTES, PRODUCTOS QUÍMICOS Y CONEXOS"/>
    <s v="10-FONDO GENERAL"/>
  </r>
  <r>
    <s v="N"/>
    <n v="14134700.16"/>
    <n v="54722331"/>
    <s v="0206-MINISTERIO DE EDUCACIÓN"/>
    <x v="0"/>
    <x v="0"/>
    <x v="0"/>
    <s v="4-SERVICIOS SOCIALES"/>
    <s v="4.4-Educación"/>
    <s v="4.4.04-Educación superior"/>
    <s v="99-MULTIPROVINCIAL"/>
    <s v="00-N/A"/>
    <s v="0008-INSTITUTO SUPERIOR DE FORMACIÓN DOCENTE  SALOME UREÑA"/>
    <x v="0"/>
    <s v="2.3-MATERIALES Y SUMINISTROS"/>
    <s v="2.3.9-PRODUCTOS Y ÚTILES VARIOS"/>
    <s v="10-FONDO GENERAL"/>
  </r>
  <r>
    <s v="N"/>
    <n v="921520254.91999996"/>
    <n v="1857581442"/>
    <s v="0206-MINISTERIO DE EDUCACIÓN"/>
    <x v="0"/>
    <x v="0"/>
    <x v="0"/>
    <s v="4-SERVICIOS SOCIALES"/>
    <s v="4.4-Educación"/>
    <s v="4.4.05-Educación de adultos"/>
    <s v="99-MULTIPROVINCIAL"/>
    <s v="00-N/A"/>
    <s v="0001-MINISTERIO DE EDUCACION"/>
    <x v="0"/>
    <s v="2.1-REMUNERACIONES Y CONTRIBUCIONES"/>
    <s v="2.1.1-REMUNERACIONES"/>
    <s v="10-FONDO GENERAL"/>
  </r>
  <r>
    <s v="N"/>
    <n v="156903371.21000001"/>
    <n v="288677782"/>
    <s v="0206-MINISTERIO DE EDUCACIÓN"/>
    <x v="0"/>
    <x v="0"/>
    <x v="0"/>
    <s v="4-SERVICIOS SOCIALES"/>
    <s v="4.4-Educación"/>
    <s v="4.4.05-Educación de adultos"/>
    <s v="99-MULTIPROVINCIAL"/>
    <s v="00-N/A"/>
    <s v="0001-MINISTERIO DE EDUCACION"/>
    <x v="0"/>
    <s v="2.1-REMUNERACIONES Y CONTRIBUCIONES"/>
    <s v="2.1.5-CONTRIBUCIONES A LA SEGURIDAD SOCIAL"/>
    <s v="10-FONDO GENERAL"/>
  </r>
  <r>
    <s v="N"/>
    <n v="30582661.800000001"/>
    <n v="25032674"/>
    <s v="0206-MINISTERIO DE EDUCACIÓN"/>
    <x v="0"/>
    <x v="0"/>
    <x v="0"/>
    <s v="4-SERVICIOS SOCIALES"/>
    <s v="4.4-Educación"/>
    <s v="4.4.05-Educación de adultos"/>
    <s v="99-MULTIPROVINCIAL"/>
    <s v="00-N/A"/>
    <s v="0001-MINISTERIO DE EDUCACION"/>
    <x v="0"/>
    <s v="2.2-CONTRATACIÓN DE SERVICIOS"/>
    <s v="2.2.2-PUBLICIDAD, IMPRESIÓN Y ENCUADERNACIÓN"/>
    <s v="10-FONDO GENERAL"/>
  </r>
  <r>
    <s v="N"/>
    <n v="3429484.15"/>
    <n v="29162000"/>
    <s v="0206-MINISTERIO DE EDUCACIÓN"/>
    <x v="0"/>
    <x v="0"/>
    <x v="0"/>
    <s v="4-SERVICIOS SOCIALES"/>
    <s v="4.4-Educación"/>
    <s v="4.4.05-Educación de adultos"/>
    <s v="99-MULTIPROVINCIAL"/>
    <s v="00-N/A"/>
    <s v="0001-MINISTERIO DE EDUCACION"/>
    <x v="0"/>
    <s v="2.2-CONTRATACIÓN DE SERVICIOS"/>
    <s v="2.2.3-VIÁTICOS"/>
    <s v="10-FONDO GENERAL"/>
  </r>
  <r>
    <s v="N"/>
    <n v="0"/>
    <n v="42544060"/>
    <s v="0206-MINISTERIO DE EDUCACIÓN"/>
    <x v="0"/>
    <x v="0"/>
    <x v="0"/>
    <s v="4-SERVICIOS SOCIALES"/>
    <s v="4.4-Educación"/>
    <s v="4.4.05-Educación de adultos"/>
    <s v="99-MULTIPROVINCIAL"/>
    <s v="00-N/A"/>
    <s v="0001-MINISTERIO DE EDUCACION"/>
    <x v="0"/>
    <s v="2.2-CONTRATACIÓN DE SERVICIOS"/>
    <s v="2.2.4-TRANSPORTE Y ALMACENAJE"/>
    <s v="10-FONDO GENERAL"/>
  </r>
  <r>
    <s v="N"/>
    <n v="1146926.6000000001"/>
    <n v="23400000"/>
    <s v="0206-MINISTERIO DE EDUCACIÓN"/>
    <x v="0"/>
    <x v="0"/>
    <x v="0"/>
    <s v="4-SERVICIOS SOCIALES"/>
    <s v="4.4-Educación"/>
    <s v="4.4.05-Educación de adultos"/>
    <s v="99-MULTIPROVINCIAL"/>
    <s v="00-N/A"/>
    <s v="0001-MINISTERIO DE EDUCACION"/>
    <x v="0"/>
    <s v="2.2-CONTRATACIÓN DE SERVICIOS"/>
    <s v="2.2.5-ALQUILERES Y RENTAS"/>
    <s v="10-FONDO GENERAL"/>
  </r>
  <r>
    <s v="N"/>
    <n v="14795435"/>
    <n v="362630000"/>
    <s v="0206-MINISTERIO DE EDUCACIÓN"/>
    <x v="0"/>
    <x v="0"/>
    <x v="0"/>
    <s v="4-SERVICIOS SOCIALES"/>
    <s v="4.4-Educación"/>
    <s v="4.4.05-Educación de adultos"/>
    <s v="99-MULTIPROVINCIAL"/>
    <s v="00-N/A"/>
    <s v="0001-MINISTERIO DE EDUCACION"/>
    <x v="0"/>
    <s v="2.2-CONTRATACIÓN DE SERVICIOS"/>
    <s v="2.2.8-OTROS SERVICIOS NO INCLUIDOS EN CONCEPTOS ANTERIORES"/>
    <s v="10-FONDO GENERAL"/>
  </r>
  <r>
    <s v="N"/>
    <n v="0"/>
    <n v="72281400"/>
    <s v="0206-MINISTERIO DE EDUCACIÓN"/>
    <x v="0"/>
    <x v="0"/>
    <x v="0"/>
    <s v="4-SERVICIOS SOCIALES"/>
    <s v="4.4-Educación"/>
    <s v="4.4.05-Educación de adultos"/>
    <s v="99-MULTIPROVINCIAL"/>
    <s v="00-N/A"/>
    <s v="0001-MINISTERIO DE EDUCACION"/>
    <x v="0"/>
    <s v="2.2-CONTRATACIÓN DE SERVICIOS"/>
    <s v="2.2.9-OTRAS CONTRATACIONES DE SERVICIOS"/>
    <s v="10-FONDO GENERAL"/>
  </r>
  <r>
    <s v="N"/>
    <n v="0"/>
    <n v="97408250"/>
    <s v="0206-MINISTERIO DE EDUCACIÓN"/>
    <x v="0"/>
    <x v="0"/>
    <x v="0"/>
    <s v="4-SERVICIOS SOCIALES"/>
    <s v="4.4-Educación"/>
    <s v="4.4.05-Educación de adultos"/>
    <s v="99-MULTIPROVINCIAL"/>
    <s v="00-N/A"/>
    <s v="0001-MINISTERIO DE EDUCACION"/>
    <x v="0"/>
    <s v="2.3-MATERIALES Y SUMINISTROS"/>
    <s v="2.3.2-TEXTILES Y VESTUARIOS"/>
    <s v="10-FONDO GENERAL"/>
  </r>
  <r>
    <s v="N"/>
    <n v="0"/>
    <n v="284309409"/>
    <s v="0206-MINISTERIO DE EDUCACIÓN"/>
    <x v="0"/>
    <x v="0"/>
    <x v="0"/>
    <s v="4-SERVICIOS SOCIALES"/>
    <s v="4.4-Educación"/>
    <s v="4.4.05-Educación de adultos"/>
    <s v="99-MULTIPROVINCIAL"/>
    <s v="00-N/A"/>
    <s v="0001-MINISTERIO DE EDUCACION"/>
    <x v="0"/>
    <s v="2.3-MATERIALES Y SUMINISTROS"/>
    <s v="2.3.3-PAPEL, CARTÓN E IMPRESOS"/>
    <s v="10-FONDO GENERAL"/>
  </r>
  <r>
    <s v="N"/>
    <n v="0"/>
    <n v="17297500"/>
    <s v="0206-MINISTERIO DE EDUCACIÓN"/>
    <x v="0"/>
    <x v="0"/>
    <x v="0"/>
    <s v="4-SERVICIOS SOCIALES"/>
    <s v="4.4-Educación"/>
    <s v="4.4.05-Educación de adultos"/>
    <s v="99-MULTIPROVINCIAL"/>
    <s v="00-N/A"/>
    <s v="0001-MINISTERIO DE EDUCACION"/>
    <x v="0"/>
    <s v="2.3-MATERIALES Y SUMINISTROS"/>
    <s v="2.3.6-PRODUCTOS DE MINERALES, METÁLICOS Y NO METÁLICOS"/>
    <s v="10-FONDO GENERAL"/>
  </r>
  <r>
    <s v="N"/>
    <n v="0"/>
    <n v="6815134"/>
    <s v="0206-MINISTERIO DE EDUCACIÓN"/>
    <x v="0"/>
    <x v="0"/>
    <x v="0"/>
    <s v="4-SERVICIOS SOCIALES"/>
    <s v="4.4-Educación"/>
    <s v="4.4.05-Educación de adultos"/>
    <s v="99-MULTIPROVINCIAL"/>
    <s v="00-N/A"/>
    <s v="0001-MINISTERIO DE EDUCACION"/>
    <x v="0"/>
    <s v="2.3-MATERIALES Y SUMINISTROS"/>
    <s v="2.3.7-COMBUSTIBLES, LUBRICANTES, PRODUCTOS QUÍMICOS Y CONEXOS"/>
    <s v="10-FONDO GENERAL"/>
  </r>
  <r>
    <s v="N"/>
    <n v="0"/>
    <n v="1451573"/>
    <s v="0206-MINISTERIO DE EDUCACIÓN"/>
    <x v="0"/>
    <x v="0"/>
    <x v="0"/>
    <s v="4-SERVICIOS SOCIALES"/>
    <s v="4.4-Educación"/>
    <s v="4.4.05-Educación de adultos"/>
    <s v="99-MULTIPROVINCIAL"/>
    <s v="00-N/A"/>
    <s v="0001-MINISTERIO DE EDUCACION"/>
    <x v="0"/>
    <s v="2.3-MATERIALES Y SUMINISTROS"/>
    <s v="2.3.9-PRODUCTOS Y ÚTILES VARIOS"/>
    <s v="10-FONDO GENERAL"/>
  </r>
  <r>
    <s v="N"/>
    <n v="3143672042.5999999"/>
    <n v="9577219936"/>
    <s v="0206-MINISTERIO DE EDUCACIÓN"/>
    <x v="0"/>
    <x v="0"/>
    <x v="0"/>
    <s v="4-SERVICIOS SOCIALES"/>
    <s v="4.4-Educación"/>
    <s v="4.4.06-Educación técnica"/>
    <s v="99-MULTIPROVINCIAL"/>
    <s v="00-N/A"/>
    <s v="0001-MINISTERIO DE EDUCACION"/>
    <x v="0"/>
    <s v="2.1-REMUNERACIONES Y CONTRIBUCIONES"/>
    <s v="2.1.1-REMUNERACIONES"/>
    <s v="10-FONDO GENERAL"/>
  </r>
  <r>
    <s v="N"/>
    <n v="537001230.12"/>
    <n v="1510376756"/>
    <s v="0206-MINISTERIO DE EDUCACIÓN"/>
    <x v="0"/>
    <x v="0"/>
    <x v="0"/>
    <s v="4-SERVICIOS SOCIALES"/>
    <s v="4.4-Educación"/>
    <s v="4.4.06-Educación técnica"/>
    <s v="99-MULTIPROVINCIAL"/>
    <s v="00-N/A"/>
    <s v="0001-MINISTERIO DE EDUCACION"/>
    <x v="0"/>
    <s v="2.1-REMUNERACIONES Y CONTRIBUCIONES"/>
    <s v="2.1.5-CONTRIBUCIONES A LA SEGURIDAD SOCIAL"/>
    <s v="10-FONDO GENERAL"/>
  </r>
  <r>
    <s v="N"/>
    <n v="0"/>
    <n v="2114248"/>
    <s v="0206-MINISTERIO DE EDUCACIÓN"/>
    <x v="0"/>
    <x v="0"/>
    <x v="0"/>
    <s v="4-SERVICIOS SOCIALES"/>
    <s v="4.4-Educación"/>
    <s v="4.4.06-Educación técnica"/>
    <s v="99-MULTIPROVINCIAL"/>
    <s v="00-N/A"/>
    <s v="0001-MINISTERIO DE EDUCACION"/>
    <x v="0"/>
    <s v="2.2-CONTRATACIÓN DE SERVICIOS"/>
    <s v="2.2.2-PUBLICIDAD, IMPRESIÓN Y ENCUADERNACIÓN"/>
    <s v="10-FONDO GENERAL"/>
  </r>
  <r>
    <s v="N"/>
    <n v="0"/>
    <n v="16779450"/>
    <s v="0206-MINISTERIO DE EDUCACIÓN"/>
    <x v="0"/>
    <x v="0"/>
    <x v="0"/>
    <s v="4-SERVICIOS SOCIALES"/>
    <s v="4.4-Educación"/>
    <s v="4.4.06-Educación técnica"/>
    <s v="99-MULTIPROVINCIAL"/>
    <s v="00-N/A"/>
    <s v="0001-MINISTERIO DE EDUCACION"/>
    <x v="0"/>
    <s v="2.2-CONTRATACIÓN DE SERVICIOS"/>
    <s v="2.2.3-VIÁTICOS"/>
    <s v="10-FONDO GENERAL"/>
  </r>
  <r>
    <s v="N"/>
    <n v="0"/>
    <n v="21067500"/>
    <s v="0206-MINISTERIO DE EDUCACIÓN"/>
    <x v="0"/>
    <x v="0"/>
    <x v="0"/>
    <s v="4-SERVICIOS SOCIALES"/>
    <s v="4.4-Educación"/>
    <s v="4.4.06-Educación técnica"/>
    <s v="99-MULTIPROVINCIAL"/>
    <s v="00-N/A"/>
    <s v="0001-MINISTERIO DE EDUCACION"/>
    <x v="0"/>
    <s v="2.2-CONTRATACIÓN DE SERVICIOS"/>
    <s v="2.2.4-TRANSPORTE Y ALMACENAJE"/>
    <s v="10-FONDO GENERAL"/>
  </r>
  <r>
    <s v="N"/>
    <n v="6124832"/>
    <n v="19094400"/>
    <s v="0206-MINISTERIO DE EDUCACIÓN"/>
    <x v="0"/>
    <x v="0"/>
    <x v="0"/>
    <s v="4-SERVICIOS SOCIALES"/>
    <s v="4.4-Educación"/>
    <s v="4.4.06-Educación técnica"/>
    <s v="99-MULTIPROVINCIAL"/>
    <s v="00-N/A"/>
    <s v="0001-MINISTERIO DE EDUCACION"/>
    <x v="0"/>
    <s v="2.2-CONTRATACIÓN DE SERVICIOS"/>
    <s v="2.2.5-ALQUILERES Y RENTAS"/>
    <s v="10-FONDO GENERAL"/>
  </r>
  <r>
    <s v="N"/>
    <n v="0"/>
    <n v="2200005"/>
    <s v="0206-MINISTERIO DE EDUCACIÓN"/>
    <x v="0"/>
    <x v="0"/>
    <x v="0"/>
    <s v="4-SERVICIOS SOCIALES"/>
    <s v="4.4-Educación"/>
    <s v="4.4.06-Educación técnica"/>
    <s v="99-MULTIPROVINCIAL"/>
    <s v="00-N/A"/>
    <s v="0001-MINISTERIO DE EDUCACION"/>
    <x v="0"/>
    <s v="2.2-CONTRATACIÓN DE SERVICIOS"/>
    <s v="2.2.7-SERVICIOS DE CONSERVACIÓN, REPARACIONES MENORES E INSTALACIONES TEMPORALES"/>
    <s v="10-FONDO GENERAL"/>
  </r>
  <r>
    <s v="N"/>
    <n v="4489379.18"/>
    <n v="32535004"/>
    <s v="0206-MINISTERIO DE EDUCACIÓN"/>
    <x v="0"/>
    <x v="0"/>
    <x v="0"/>
    <s v="4-SERVICIOS SOCIALES"/>
    <s v="4.4-Educación"/>
    <s v="4.4.06-Educación técnica"/>
    <s v="99-MULTIPROVINCIAL"/>
    <s v="00-N/A"/>
    <s v="0001-MINISTERIO DE EDUCACION"/>
    <x v="0"/>
    <s v="2.2-CONTRATACIÓN DE SERVICIOS"/>
    <s v="2.2.8-OTROS SERVICIOS NO INCLUIDOS EN CONCEPTOS ANTERIORES"/>
    <s v="10-FONDO GENERAL"/>
  </r>
  <r>
    <s v="N"/>
    <n v="2920235.46"/>
    <n v="25748644"/>
    <s v="0206-MINISTERIO DE EDUCACIÓN"/>
    <x v="0"/>
    <x v="0"/>
    <x v="0"/>
    <s v="4-SERVICIOS SOCIALES"/>
    <s v="4.4-Educación"/>
    <s v="4.4.06-Educación técnica"/>
    <s v="99-MULTIPROVINCIAL"/>
    <s v="00-N/A"/>
    <s v="0001-MINISTERIO DE EDUCACION"/>
    <x v="0"/>
    <s v="2.2-CONTRATACIÓN DE SERVICIOS"/>
    <s v="2.2.9-OTRAS CONTRATACIONES DE SERVICIOS"/>
    <s v="10-FONDO GENERAL"/>
  </r>
  <r>
    <s v="N"/>
    <n v="0"/>
    <n v="15000"/>
    <s v="0206-MINISTERIO DE EDUCACIÓN"/>
    <x v="0"/>
    <x v="0"/>
    <x v="0"/>
    <s v="4-SERVICIOS SOCIALES"/>
    <s v="4.4-Educación"/>
    <s v="4.4.06-Educación técnica"/>
    <s v="99-MULTIPROVINCIAL"/>
    <s v="00-N/A"/>
    <s v="0001-MINISTERIO DE EDUCACION"/>
    <x v="0"/>
    <s v="2.3-MATERIALES Y SUMINISTROS"/>
    <s v="2.3.1-ALIMENTOS Y PRODUCTOS AGROFORESTALES"/>
    <s v="10-FONDO GENERAL"/>
  </r>
  <r>
    <s v="N"/>
    <n v="0"/>
    <n v="2066790"/>
    <s v="0206-MINISTERIO DE EDUCACIÓN"/>
    <x v="0"/>
    <x v="0"/>
    <x v="0"/>
    <s v="4-SERVICIOS SOCIALES"/>
    <s v="4.4-Educación"/>
    <s v="4.4.06-Educación técnica"/>
    <s v="99-MULTIPROVINCIAL"/>
    <s v="00-N/A"/>
    <s v="0001-MINISTERIO DE EDUCACION"/>
    <x v="0"/>
    <s v="2.3-MATERIALES Y SUMINISTROS"/>
    <s v="2.3.2-TEXTILES Y VESTUARIOS"/>
    <s v="10-FONDO GENERAL"/>
  </r>
  <r>
    <s v="N"/>
    <n v="0"/>
    <n v="46480100"/>
    <s v="0206-MINISTERIO DE EDUCACIÓN"/>
    <x v="0"/>
    <x v="0"/>
    <x v="0"/>
    <s v="4-SERVICIOS SOCIALES"/>
    <s v="4.4-Educación"/>
    <s v="4.4.06-Educación técnica"/>
    <s v="99-MULTIPROVINCIAL"/>
    <s v="00-N/A"/>
    <s v="0001-MINISTERIO DE EDUCACION"/>
    <x v="0"/>
    <s v="2.3-MATERIALES Y SUMINISTROS"/>
    <s v="2.3.3-PAPEL, CARTÓN E IMPRESOS"/>
    <s v="10-FONDO GENERAL"/>
  </r>
  <r>
    <s v="N"/>
    <n v="0"/>
    <n v="264000"/>
    <s v="0206-MINISTERIO DE EDUCACIÓN"/>
    <x v="0"/>
    <x v="0"/>
    <x v="0"/>
    <s v="4-SERVICIOS SOCIALES"/>
    <s v="4.4-Educación"/>
    <s v="4.4.06-Educación técnica"/>
    <s v="99-MULTIPROVINCIAL"/>
    <s v="00-N/A"/>
    <s v="0001-MINISTERIO DE EDUCACION"/>
    <x v="0"/>
    <s v="2.3-MATERIALES Y SUMINISTROS"/>
    <s v="2.3.5-CUERO, CAUCHO Y PLÁSTICO"/>
    <s v="10-FONDO GENERAL"/>
  </r>
  <r>
    <s v="N"/>
    <n v="0"/>
    <n v="8580"/>
    <s v="0206-MINISTERIO DE EDUCACIÓN"/>
    <x v="0"/>
    <x v="0"/>
    <x v="0"/>
    <s v="4-SERVICIOS SOCIALES"/>
    <s v="4.4-Educación"/>
    <s v="4.4.06-Educación técnica"/>
    <s v="99-MULTIPROVINCIAL"/>
    <s v="00-N/A"/>
    <s v="0001-MINISTERIO DE EDUCACION"/>
    <x v="0"/>
    <s v="2.3-MATERIALES Y SUMINISTROS"/>
    <s v="2.3.6-PRODUCTOS DE MINERALES, METÁLICOS Y NO METÁLICOS"/>
    <s v="10-FONDO GENERAL"/>
  </r>
  <r>
    <s v="N"/>
    <n v="0"/>
    <n v="367016"/>
    <s v="0206-MINISTERIO DE EDUCACIÓN"/>
    <x v="0"/>
    <x v="0"/>
    <x v="0"/>
    <s v="4-SERVICIOS SOCIALES"/>
    <s v="4.4-Educación"/>
    <s v="4.4.06-Educación técnica"/>
    <s v="99-MULTIPROVINCIAL"/>
    <s v="00-N/A"/>
    <s v="0001-MINISTERIO DE EDUCACION"/>
    <x v="0"/>
    <s v="2.3-MATERIALES Y SUMINISTROS"/>
    <s v="2.3.7-COMBUSTIBLES, LUBRICANTES, PRODUCTOS QUÍMICOS Y CONEXOS"/>
    <s v="10-FONDO GENERAL"/>
  </r>
  <r>
    <s v="N"/>
    <n v="0"/>
    <n v="64148173"/>
    <s v="0206-MINISTERIO DE EDUCACIÓN"/>
    <x v="0"/>
    <x v="0"/>
    <x v="0"/>
    <s v="4-SERVICIOS SOCIALES"/>
    <s v="4.4-Educación"/>
    <s v="4.4.06-Educación técnica"/>
    <s v="99-MULTIPROVINCIAL"/>
    <s v="00-N/A"/>
    <s v="0001-MINISTERIO DE EDUCACION"/>
    <x v="0"/>
    <s v="2.3-MATERIALES Y SUMINISTROS"/>
    <s v="2.3.9-PRODUCTOS Y ÚTILES VARIOS"/>
    <s v="10-FONDO GENERAL"/>
  </r>
  <r>
    <s v="N"/>
    <n v="122744939.76000001"/>
    <n v="366030150"/>
    <s v="0206-MINISTERIO DE EDUCACIÓN"/>
    <x v="0"/>
    <x v="0"/>
    <x v="0"/>
    <s v="4-SERVICIOS SOCIALES"/>
    <s v="4.4-Educación"/>
    <s v="4.4.07-Educación vocacional"/>
    <s v="99-MULTIPROVINCIAL"/>
    <s v="00-N/A"/>
    <s v="0001-MINISTERIO DE EDUCACION"/>
    <x v="0"/>
    <s v="2.1-REMUNERACIONES Y CONTRIBUCIONES"/>
    <s v="2.1.1-REMUNERACIONES"/>
    <s v="10-FONDO GENERAL"/>
  </r>
  <r>
    <s v="N"/>
    <n v="20657119.879999999"/>
    <n v="56988667"/>
    <s v="0206-MINISTERIO DE EDUCACIÓN"/>
    <x v="0"/>
    <x v="0"/>
    <x v="0"/>
    <s v="4-SERVICIOS SOCIALES"/>
    <s v="4.4-Educación"/>
    <s v="4.4.07-Educación vocacional"/>
    <s v="99-MULTIPROVINCIAL"/>
    <s v="00-N/A"/>
    <s v="0001-MINISTERIO DE EDUCACION"/>
    <x v="0"/>
    <s v="2.1-REMUNERACIONES Y CONTRIBUCIONES"/>
    <s v="2.1.5-CONTRIBUCIONES A LA SEGURIDAD SOCIAL"/>
    <s v="10-FONDO GENERAL"/>
  </r>
  <r>
    <s v="N"/>
    <n v="0"/>
    <n v="0"/>
    <s v="0206-MINISTERIO DE EDUCACIÓN"/>
    <x v="0"/>
    <x v="0"/>
    <x v="0"/>
    <s v="4-SERVICIOS SOCIALES"/>
    <s v="4.4-Educación"/>
    <s v="4.4.07-Educación vocacional"/>
    <s v="99-MULTIPROVINCIAL"/>
    <s v="00-N/A"/>
    <s v="0001-MINISTERIO DE EDUCACION"/>
    <x v="0"/>
    <s v="2.2-CONTRATACIÓN DE SERVICIOS"/>
    <s v="2.2.1-SERVICIOS BÁSICOS"/>
    <s v="10-FONDO GENERAL"/>
  </r>
  <r>
    <s v="N"/>
    <n v="69915"/>
    <n v="40110260"/>
    <s v="0206-MINISTERIO DE EDUCACIÓN"/>
    <x v="0"/>
    <x v="0"/>
    <x v="0"/>
    <s v="4-SERVICIOS SOCIALES"/>
    <s v="4.4-Educación"/>
    <s v="4.4.07-Educación vocacional"/>
    <s v="99-MULTIPROVINCIAL"/>
    <s v="00-N/A"/>
    <s v="0001-MINISTERIO DE EDUCACION"/>
    <x v="0"/>
    <s v="2.2-CONTRATACIÓN DE SERVICIOS"/>
    <s v="2.2.2-PUBLICIDAD, IMPRESIÓN Y ENCUADERNACIÓN"/>
    <s v="10-FONDO GENERAL"/>
  </r>
  <r>
    <s v="N"/>
    <n v="827820"/>
    <n v="13147750"/>
    <s v="0206-MINISTERIO DE EDUCACIÓN"/>
    <x v="0"/>
    <x v="0"/>
    <x v="0"/>
    <s v="4-SERVICIOS SOCIALES"/>
    <s v="4.4-Educación"/>
    <s v="4.4.07-Educación vocacional"/>
    <s v="99-MULTIPROVINCIAL"/>
    <s v="00-N/A"/>
    <s v="0001-MINISTERIO DE EDUCACION"/>
    <x v="0"/>
    <s v="2.2-CONTRATACIÓN DE SERVICIOS"/>
    <s v="2.2.3-VIÁTICOS"/>
    <s v="10-FONDO GENERAL"/>
  </r>
  <r>
    <s v="N"/>
    <n v="1035254.4"/>
    <n v="14565940"/>
    <s v="0206-MINISTERIO DE EDUCACIÓN"/>
    <x v="0"/>
    <x v="0"/>
    <x v="0"/>
    <s v="4-SERVICIOS SOCIALES"/>
    <s v="4.4-Educación"/>
    <s v="4.4.07-Educación vocacional"/>
    <s v="99-MULTIPROVINCIAL"/>
    <s v="00-N/A"/>
    <s v="0001-MINISTERIO DE EDUCACION"/>
    <x v="0"/>
    <s v="2.2-CONTRATACIÓN DE SERVICIOS"/>
    <s v="2.2.4-TRANSPORTE Y ALMACENAJE"/>
    <s v="10-FONDO GENERAL"/>
  </r>
  <r>
    <s v="N"/>
    <n v="3435299.8"/>
    <n v="11365000"/>
    <s v="0206-MINISTERIO DE EDUCACIÓN"/>
    <x v="0"/>
    <x v="0"/>
    <x v="0"/>
    <s v="4-SERVICIOS SOCIALES"/>
    <s v="4.4-Educación"/>
    <s v="4.4.07-Educación vocacional"/>
    <s v="99-MULTIPROVINCIAL"/>
    <s v="00-N/A"/>
    <s v="0001-MINISTERIO DE EDUCACION"/>
    <x v="0"/>
    <s v="2.2-CONTRATACIÓN DE SERVICIOS"/>
    <s v="2.2.5-ALQUILERES Y RENTAS"/>
    <s v="10-FONDO GENERAL"/>
  </r>
  <r>
    <s v="N"/>
    <n v="73920"/>
    <n v="0"/>
    <s v="0206-MINISTERIO DE EDUCACIÓN"/>
    <x v="0"/>
    <x v="0"/>
    <x v="0"/>
    <s v="4-SERVICIOS SOCIALES"/>
    <s v="4.4-Educación"/>
    <s v="4.4.07-Educación vocacional"/>
    <s v="99-MULTIPROVINCIAL"/>
    <s v="00-N/A"/>
    <s v="0001-MINISTERIO DE EDUCACION"/>
    <x v="0"/>
    <s v="2.2-CONTRATACIÓN DE SERVICIOS"/>
    <s v="2.2.6-SEGUROS"/>
    <s v="10-FONDO GENERAL"/>
  </r>
  <r>
    <s v="N"/>
    <n v="0"/>
    <n v="18000000"/>
    <s v="0206-MINISTERIO DE EDUCACIÓN"/>
    <x v="0"/>
    <x v="0"/>
    <x v="0"/>
    <s v="4-SERVICIOS SOCIALES"/>
    <s v="4.4-Educación"/>
    <s v="4.4.07-Educación vocacional"/>
    <s v="99-MULTIPROVINCIAL"/>
    <s v="00-N/A"/>
    <s v="0001-MINISTERIO DE EDUCACION"/>
    <x v="0"/>
    <s v="2.2-CONTRATACIÓN DE SERVICIOS"/>
    <s v="2.2.7-SERVICIOS DE CONSERVACIÓN, REPARACIONES MENORES E INSTALACIONES TEMPORALES"/>
    <s v="10-FONDO GENERAL"/>
  </r>
  <r>
    <s v="N"/>
    <n v="10903393.99"/>
    <n v="105015000"/>
    <s v="0206-MINISTERIO DE EDUCACIÓN"/>
    <x v="0"/>
    <x v="0"/>
    <x v="0"/>
    <s v="4-SERVICIOS SOCIALES"/>
    <s v="4.4-Educación"/>
    <s v="4.4.07-Educación vocacional"/>
    <s v="99-MULTIPROVINCIAL"/>
    <s v="00-N/A"/>
    <s v="0001-MINISTERIO DE EDUCACION"/>
    <x v="0"/>
    <s v="2.2-CONTRATACIÓN DE SERVICIOS"/>
    <s v="2.2.8-OTROS SERVICIOS NO INCLUIDOS EN CONCEPTOS ANTERIORES"/>
    <s v="10-FONDO GENERAL"/>
  </r>
  <r>
    <s v="N"/>
    <n v="6194120"/>
    <n v="17559500"/>
    <s v="0206-MINISTERIO DE EDUCACIÓN"/>
    <x v="0"/>
    <x v="0"/>
    <x v="0"/>
    <s v="4-SERVICIOS SOCIALES"/>
    <s v="4.4-Educación"/>
    <s v="4.4.07-Educación vocacional"/>
    <s v="99-MULTIPROVINCIAL"/>
    <s v="00-N/A"/>
    <s v="0001-MINISTERIO DE EDUCACION"/>
    <x v="0"/>
    <s v="2.2-CONTRATACIÓN DE SERVICIOS"/>
    <s v="2.2.9-OTRAS CONTRATACIONES DE SERVICIOS"/>
    <s v="10-FONDO GENERAL"/>
  </r>
  <r>
    <s v="N"/>
    <n v="0"/>
    <n v="775000"/>
    <s v="0206-MINISTERIO DE EDUCACIÓN"/>
    <x v="0"/>
    <x v="0"/>
    <x v="0"/>
    <s v="4-SERVICIOS SOCIALES"/>
    <s v="4.4-Educación"/>
    <s v="4.4.07-Educación vocacional"/>
    <s v="99-MULTIPROVINCIAL"/>
    <s v="00-N/A"/>
    <s v="0001-MINISTERIO DE EDUCACION"/>
    <x v="0"/>
    <s v="2.3-MATERIALES Y SUMINISTROS"/>
    <s v="2.3.1-ALIMENTOS Y PRODUCTOS AGROFORESTALES"/>
    <s v="10-FONDO GENERAL"/>
  </r>
  <r>
    <s v="N"/>
    <n v="84842"/>
    <n v="24620000"/>
    <s v="0206-MINISTERIO DE EDUCACIÓN"/>
    <x v="0"/>
    <x v="0"/>
    <x v="0"/>
    <s v="4-SERVICIOS SOCIALES"/>
    <s v="4.4-Educación"/>
    <s v="4.4.07-Educación vocacional"/>
    <s v="99-MULTIPROVINCIAL"/>
    <s v="00-N/A"/>
    <s v="0001-MINISTERIO DE EDUCACION"/>
    <x v="0"/>
    <s v="2.3-MATERIALES Y SUMINISTROS"/>
    <s v="2.3.2-TEXTILES Y VESTUARIOS"/>
    <s v="10-FONDO GENERAL"/>
  </r>
  <r>
    <s v="N"/>
    <n v="200712.1"/>
    <n v="28538410"/>
    <s v="0206-MINISTERIO DE EDUCACIÓN"/>
    <x v="0"/>
    <x v="0"/>
    <x v="0"/>
    <s v="4-SERVICIOS SOCIALES"/>
    <s v="4.4-Educación"/>
    <s v="4.4.07-Educación vocacional"/>
    <s v="99-MULTIPROVINCIAL"/>
    <s v="00-N/A"/>
    <s v="0001-MINISTERIO DE EDUCACION"/>
    <x v="0"/>
    <s v="2.3-MATERIALES Y SUMINISTROS"/>
    <s v="2.3.3-PAPEL, CARTÓN E IMPRESOS"/>
    <s v="10-FONDO GENERAL"/>
  </r>
  <r>
    <s v="N"/>
    <n v="8280.06"/>
    <n v="1608750"/>
    <s v="0206-MINISTERIO DE EDUCACIÓN"/>
    <x v="0"/>
    <x v="0"/>
    <x v="0"/>
    <s v="4-SERVICIOS SOCIALES"/>
    <s v="4.4-Educación"/>
    <s v="4.4.07-Educación vocacional"/>
    <s v="99-MULTIPROVINCIAL"/>
    <s v="00-N/A"/>
    <s v="0001-MINISTERIO DE EDUCACION"/>
    <x v="0"/>
    <s v="2.3-MATERIALES Y SUMINISTROS"/>
    <s v="2.3.6-PRODUCTOS DE MINERALES, METÁLICOS Y NO METÁLICOS"/>
    <s v="10-FONDO GENERAL"/>
  </r>
  <r>
    <s v="N"/>
    <n v="114790.39999999999"/>
    <n v="7019329"/>
    <s v="0206-MINISTERIO DE EDUCACIÓN"/>
    <x v="0"/>
    <x v="0"/>
    <x v="0"/>
    <s v="4-SERVICIOS SOCIALES"/>
    <s v="4.4-Educación"/>
    <s v="4.4.07-Educación vocacional"/>
    <s v="99-MULTIPROVINCIAL"/>
    <s v="00-N/A"/>
    <s v="0001-MINISTERIO DE EDUCACION"/>
    <x v="0"/>
    <s v="2.3-MATERIALES Y SUMINISTROS"/>
    <s v="2.3.7-COMBUSTIBLES, LUBRICANTES, PRODUCTOS QUÍMICOS Y CONEXOS"/>
    <s v="10-FONDO GENERAL"/>
  </r>
  <r>
    <s v="N"/>
    <n v="643000.88"/>
    <n v="11868264"/>
    <s v="0206-MINISTERIO DE EDUCACIÓN"/>
    <x v="0"/>
    <x v="0"/>
    <x v="0"/>
    <s v="4-SERVICIOS SOCIALES"/>
    <s v="4.4-Educación"/>
    <s v="4.4.07-Educación vocacional"/>
    <s v="99-MULTIPROVINCIAL"/>
    <s v="00-N/A"/>
    <s v="0001-MINISTERIO DE EDUCACION"/>
    <x v="0"/>
    <s v="2.3-MATERIALES Y SUMINISTROS"/>
    <s v="2.3.9-PRODUCTOS Y ÚTILES VARIOS"/>
    <s v="10-FONDO GENERAL"/>
  </r>
  <r>
    <s v="N"/>
    <n v="0"/>
    <n v="26205820"/>
    <s v="0206-MINISTERIO DE EDUCACIÓN"/>
    <x v="0"/>
    <x v="0"/>
    <x v="0"/>
    <s v="4-SERVICIOS SOCIALES"/>
    <s v="4.4-Educación"/>
    <s v="4.4.09-Enseñanza no atribuible a ningún nivel"/>
    <s v="99-MULTIPROVINCIAL"/>
    <s v="00-N/A"/>
    <s v="0001-MINISTERIO DE EDUCACION"/>
    <x v="0"/>
    <s v="2.2-CONTRATACIÓN DE SERVICIOS"/>
    <s v="2.2.2-PUBLICIDAD, IMPRESIÓN Y ENCUADERNACIÓN"/>
    <s v="10-FONDO GENERAL"/>
  </r>
  <r>
    <s v="N"/>
    <n v="0"/>
    <n v="22338000"/>
    <s v="0206-MINISTERIO DE EDUCACIÓN"/>
    <x v="0"/>
    <x v="0"/>
    <x v="0"/>
    <s v="4-SERVICIOS SOCIALES"/>
    <s v="4.4-Educación"/>
    <s v="4.4.09-Enseñanza no atribuible a ningún nivel"/>
    <s v="99-MULTIPROVINCIAL"/>
    <s v="00-N/A"/>
    <s v="0001-MINISTERIO DE EDUCACION"/>
    <x v="0"/>
    <s v="2.2-CONTRATACIÓN DE SERVICIOS"/>
    <s v="2.2.3-VIÁTICOS"/>
    <s v="10-FONDO GENERAL"/>
  </r>
  <r>
    <s v="N"/>
    <n v="0"/>
    <n v="382000"/>
    <s v="0206-MINISTERIO DE EDUCACIÓN"/>
    <x v="0"/>
    <x v="0"/>
    <x v="0"/>
    <s v="4-SERVICIOS SOCIALES"/>
    <s v="4.4-Educación"/>
    <s v="4.4.09-Enseñanza no atribuible a ningún nivel"/>
    <s v="99-MULTIPROVINCIAL"/>
    <s v="00-N/A"/>
    <s v="0001-MINISTERIO DE EDUCACION"/>
    <x v="0"/>
    <s v="2.2-CONTRATACIÓN DE SERVICIOS"/>
    <s v="2.2.4-TRANSPORTE Y ALMACENAJE"/>
    <s v="10-FONDO GENERAL"/>
  </r>
  <r>
    <s v="N"/>
    <n v="340376.89"/>
    <n v="43260000"/>
    <s v="0206-MINISTERIO DE EDUCACIÓN"/>
    <x v="0"/>
    <x v="0"/>
    <x v="0"/>
    <s v="4-SERVICIOS SOCIALES"/>
    <s v="4.4-Educación"/>
    <s v="4.4.09-Enseñanza no atribuible a ningún nivel"/>
    <s v="99-MULTIPROVINCIAL"/>
    <s v="00-N/A"/>
    <s v="0001-MINISTERIO DE EDUCACION"/>
    <x v="0"/>
    <s v="2.2-CONTRATACIÓN DE SERVICIOS"/>
    <s v="2.2.9-OTRAS CONTRATACIONES DE SERVICIOS"/>
    <s v="10-FONDO GENERAL"/>
  </r>
  <r>
    <s v="N"/>
    <n v="93515"/>
    <n v="0"/>
    <s v="0206-MINISTERIO DE EDUCACIÓN"/>
    <x v="0"/>
    <x v="0"/>
    <x v="0"/>
    <s v="4-SERVICIOS SOCIALES"/>
    <s v="4.4-Educación"/>
    <s v="4.4.09-Enseñanza no atribuible a ningún nivel"/>
    <s v="99-MULTIPROVINCIAL"/>
    <s v="00-N/A"/>
    <s v="0001-MINISTERIO DE EDUCACION"/>
    <x v="0"/>
    <s v="2.3-MATERIALES Y SUMINISTROS"/>
    <s v="2.3.2-TEXTILES Y VESTUARIOS"/>
    <s v="10-FONDO GENERAL"/>
  </r>
  <r>
    <s v="N"/>
    <n v="0"/>
    <n v="5497460"/>
    <s v="0206-MINISTERIO DE EDUCACIÓN"/>
    <x v="0"/>
    <x v="0"/>
    <x v="0"/>
    <s v="4-SERVICIOS SOCIALES"/>
    <s v="4.4-Educación"/>
    <s v="4.4.09-Enseñanza no atribuible a ningún nivel"/>
    <s v="99-MULTIPROVINCIAL"/>
    <s v="00-N/A"/>
    <s v="0001-MINISTERIO DE EDUCACION"/>
    <x v="0"/>
    <s v="2.3-MATERIALES Y SUMINISTROS"/>
    <s v="2.3.3-PAPEL, CARTÓN E IMPRESOS"/>
    <s v="10-FONDO GENERAL"/>
  </r>
  <r>
    <s v="N"/>
    <n v="0"/>
    <n v="0"/>
    <s v="0206-MINISTERIO DE EDUCACIÓN"/>
    <x v="0"/>
    <x v="0"/>
    <x v="0"/>
    <s v="4-SERVICIOS SOCIALES"/>
    <s v="4.4-Educación"/>
    <s v="4.4.09-Enseñanza no atribuible a ningún nivel"/>
    <s v="99-MULTIPROVINCIAL"/>
    <s v="00-N/A"/>
    <s v="0001-MINISTERIO DE EDUCACION"/>
    <x v="0"/>
    <s v="2.3-MATERIALES Y SUMINISTROS"/>
    <s v="2.3.6-PRODUCTOS DE MINERALES, METÁLICOS Y NO METÁLICOS"/>
    <s v="10-FONDO GENERAL"/>
  </r>
  <r>
    <s v="N"/>
    <n v="0"/>
    <n v="1316810"/>
    <s v="0206-MINISTERIO DE EDUCACIÓN"/>
    <x v="0"/>
    <x v="0"/>
    <x v="0"/>
    <s v="4-SERVICIOS SOCIALES"/>
    <s v="4.4-Educación"/>
    <s v="4.4.09-Enseñanza no atribuible a ningún nivel"/>
    <s v="99-MULTIPROVINCIAL"/>
    <s v="00-N/A"/>
    <s v="0001-MINISTERIO DE EDUCACION"/>
    <x v="0"/>
    <s v="2.3-MATERIALES Y SUMINISTROS"/>
    <s v="2.3.7-COMBUSTIBLES, LUBRICANTES, PRODUCTOS QUÍMICOS Y CONEXOS"/>
    <s v="10-FONDO GENERAL"/>
  </r>
  <r>
    <s v="N"/>
    <n v="63666.78"/>
    <n v="1310000"/>
    <s v="0206-MINISTERIO DE EDUCACIÓN"/>
    <x v="0"/>
    <x v="0"/>
    <x v="0"/>
    <s v="4-SERVICIOS SOCIALES"/>
    <s v="4.4-Educación"/>
    <s v="4.4.09-Enseñanza no atribuible a ningún nivel"/>
    <s v="99-MULTIPROVINCIAL"/>
    <s v="00-N/A"/>
    <s v="0001-MINISTERIO DE EDUCACION"/>
    <x v="0"/>
    <s v="2.3-MATERIALES Y SUMINISTROS"/>
    <s v="2.3.9-PRODUCTOS Y ÚTILES VARIOS"/>
    <s v="10-FONDO GENERAL"/>
  </r>
  <r>
    <s v="N"/>
    <n v="31482954.219999999"/>
    <n v="106135732"/>
    <s v="0206-MINISTERIO DE EDUCACIÓN"/>
    <x v="0"/>
    <x v="0"/>
    <x v="0"/>
    <s v="4-SERVICIOS SOCIALES"/>
    <s v="4.4-Educación"/>
    <s v="4.4.09-Enseñanza no atribuible a ningún nivel"/>
    <s v="99-MULTIPROVINCIAL"/>
    <s v="00-N/A"/>
    <s v="0011-CENTRO DE ATENCIÓN INTEGRAL PARA LA DISCAPACIDAD (CAID)"/>
    <x v="0"/>
    <s v="2.1-REMUNERACIONES Y CONTRIBUCIONES"/>
    <s v="2.1.1-REMUNERACIONES"/>
    <s v="10-FONDO GENERAL"/>
  </r>
  <r>
    <s v="N"/>
    <n v="6232481.25"/>
    <n v="14935458"/>
    <s v="0206-MINISTERIO DE EDUCACIÓN"/>
    <x v="0"/>
    <x v="0"/>
    <x v="0"/>
    <s v="4-SERVICIOS SOCIALES"/>
    <s v="4.4-Educación"/>
    <s v="4.4.09-Enseñanza no atribuible a ningún nivel"/>
    <s v="99-MULTIPROVINCIAL"/>
    <s v="00-N/A"/>
    <s v="0011-CENTRO DE ATENCIÓN INTEGRAL PARA LA DISCAPACIDAD (CAID)"/>
    <x v="0"/>
    <s v="2.1-REMUNERACIONES Y CONTRIBUCIONES"/>
    <s v="2.1.2-SOBRESUELDOS"/>
    <s v="10-FONDO GENERAL"/>
  </r>
  <r>
    <s v="N"/>
    <n v="4803985.12"/>
    <n v="14921455"/>
    <s v="0206-MINISTERIO DE EDUCACIÓN"/>
    <x v="0"/>
    <x v="0"/>
    <x v="0"/>
    <s v="4-SERVICIOS SOCIALES"/>
    <s v="4.4-Educación"/>
    <s v="4.4.09-Enseñanza no atribuible a ningún nivel"/>
    <s v="99-MULTIPROVINCIAL"/>
    <s v="00-N/A"/>
    <s v="0011-CENTRO DE ATENCIÓN INTEGRAL PARA LA DISCAPACIDAD (CAID)"/>
    <x v="0"/>
    <s v="2.1-REMUNERACIONES Y CONTRIBUCIONES"/>
    <s v="2.1.5-CONTRIBUCIONES A LA SEGURIDAD SOCIAL"/>
    <s v="10-FONDO GENERAL"/>
  </r>
  <r>
    <s v="N"/>
    <n v="133958.16"/>
    <n v="1000000"/>
    <s v="0206-MINISTERIO DE EDUCACIÓN"/>
    <x v="0"/>
    <x v="0"/>
    <x v="0"/>
    <s v="4-SERVICIOS SOCIALES"/>
    <s v="4.4-Educación"/>
    <s v="4.4.09-Enseñanza no atribuible a ningún nivel"/>
    <s v="99-MULTIPROVINCIAL"/>
    <s v="00-N/A"/>
    <s v="0011-CENTRO DE ATENCIÓN INTEGRAL PARA LA DISCAPACIDAD (CAID)"/>
    <x v="0"/>
    <s v="2.2-CONTRATACIÓN DE SERVICIOS"/>
    <s v="2.2.6-SEGUROS"/>
    <s v="10-FONDO GENERAL"/>
  </r>
  <r>
    <s v="N"/>
    <n v="60000"/>
    <n v="2000000"/>
    <s v="0206-MINISTERIO DE EDUCACIÓN"/>
    <x v="0"/>
    <x v="0"/>
    <x v="0"/>
    <s v="4-SERVICIOS SOCIALES"/>
    <s v="4.4-Educación"/>
    <s v="4.4.09-Enseñanza no atribuible a ningún nivel"/>
    <s v="99-MULTIPROVINCIAL"/>
    <s v="00-N/A"/>
    <s v="0011-CENTRO DE ATENCIÓN INTEGRAL PARA LA DISCAPACIDAD (CAID)"/>
    <x v="0"/>
    <s v="2.2-CONTRATACIÓN DE SERVICIOS"/>
    <s v="2.2.8-OTROS SERVICIOS NO INCLUIDOS EN CONCEPTOS ANTERIORES"/>
    <s v="20-FONDOS CON DESTINO ESPECÍFICO"/>
  </r>
  <r>
    <s v="N"/>
    <n v="0"/>
    <n v="50000"/>
    <s v="0206-MINISTERIO DE EDUCACIÓN"/>
    <x v="0"/>
    <x v="0"/>
    <x v="0"/>
    <s v="4-SERVICIOS SOCIALES"/>
    <s v="4.4-Educación"/>
    <s v="4.4.09-Enseñanza no atribuible a ningún nivel"/>
    <s v="99-MULTIPROVINCIAL"/>
    <s v="00-N/A"/>
    <s v="0011-CENTRO DE ATENCIÓN INTEGRAL PARA LA DISCAPACIDAD (CAID)"/>
    <x v="0"/>
    <s v="2.3-MATERIALES Y SUMINISTROS"/>
    <s v="2.3.3-PAPEL, CARTÓN E IMPRESOS"/>
    <s v="10-FONDO GENERAL"/>
  </r>
  <r>
    <s v="N"/>
    <n v="753226.07"/>
    <n v="1000000"/>
    <s v="0206-MINISTERIO DE EDUCACIÓN"/>
    <x v="0"/>
    <x v="0"/>
    <x v="0"/>
    <s v="4-SERVICIOS SOCIALES"/>
    <s v="4.4-Educación"/>
    <s v="4.4.09-Enseñanza no atribuible a ningún nivel"/>
    <s v="99-MULTIPROVINCIAL"/>
    <s v="00-N/A"/>
    <s v="0011-CENTRO DE ATENCIÓN INTEGRAL PARA LA DISCAPACIDAD (CAID)"/>
    <x v="0"/>
    <s v="2.3-MATERIALES Y SUMINISTROS"/>
    <s v="2.3.9-PRODUCTOS Y ÚTILES VARIOS"/>
    <s v="10-FONDO GENERAL"/>
  </r>
  <r>
    <s v="N"/>
    <n v="122101440.04000001"/>
    <n v="443499615"/>
    <s v="0206-MINISTERIO DE EDUCACIÓN"/>
    <x v="0"/>
    <x v="0"/>
    <x v="0"/>
    <s v="4-SERVICIOS SOCIALES"/>
    <s v="4.4-Educación"/>
    <s v="4.4.98-Investigación y desarrollo relacionados con la educación"/>
    <s v="99-MULTIPROVINCIAL"/>
    <s v="00-N/A"/>
    <s v="0004-INSTITUTO NACIONAL DE EDUCACIÓN FISICA"/>
    <x v="0"/>
    <s v="2.1-REMUNERACIONES Y CONTRIBUCIONES"/>
    <s v="2.1.1-REMUNERACIONES"/>
    <s v="10-FONDO GENERAL"/>
  </r>
  <r>
    <s v="N"/>
    <n v="7082000"/>
    <n v="60179540"/>
    <s v="0206-MINISTERIO DE EDUCACIÓN"/>
    <x v="0"/>
    <x v="0"/>
    <x v="0"/>
    <s v="4-SERVICIOS SOCIALES"/>
    <s v="4.4-Educación"/>
    <s v="4.4.98-Investigación y desarrollo relacionados con la educación"/>
    <s v="99-MULTIPROVINCIAL"/>
    <s v="00-N/A"/>
    <s v="0004-INSTITUTO NACIONAL DE EDUCACIÓN FISICA"/>
    <x v="0"/>
    <s v="2.1-REMUNERACIONES Y CONTRIBUCIONES"/>
    <s v="2.1.2-SOBRESUELDOS"/>
    <s v="10-FONDO GENERAL"/>
  </r>
  <r>
    <s v="N"/>
    <n v="19046403.84"/>
    <n v="66350214"/>
    <s v="0206-MINISTERIO DE EDUCACIÓN"/>
    <x v="0"/>
    <x v="0"/>
    <x v="0"/>
    <s v="4-SERVICIOS SOCIALES"/>
    <s v="4.4-Educación"/>
    <s v="4.4.98-Investigación y desarrollo relacionados con la educación"/>
    <s v="99-MULTIPROVINCIAL"/>
    <s v="00-N/A"/>
    <s v="0004-INSTITUTO NACIONAL DE EDUCACIÓN FISICA"/>
    <x v="0"/>
    <s v="2.1-REMUNERACIONES Y CONTRIBUCIONES"/>
    <s v="2.1.5-CONTRIBUCIONES A LA SEGURIDAD SOCIAL"/>
    <s v="10-FONDO GENERAL"/>
  </r>
  <r>
    <s v="N"/>
    <n v="3718435.81"/>
    <n v="7000000"/>
    <s v="0206-MINISTERIO DE EDUCACIÓN"/>
    <x v="0"/>
    <x v="0"/>
    <x v="0"/>
    <s v="4-SERVICIOS SOCIALES"/>
    <s v="4.4-Educación"/>
    <s v="4.4.98-Investigación y desarrollo relacionados con la educación"/>
    <s v="99-MULTIPROVINCIAL"/>
    <s v="00-N/A"/>
    <s v="0004-INSTITUTO NACIONAL DE EDUCACIÓN FISICA"/>
    <x v="0"/>
    <s v="2.2-CONTRATACIÓN DE SERVICIOS"/>
    <s v="2.2.1-SERVICIOS BÁSICOS"/>
    <s v="10-FONDO GENERAL"/>
  </r>
  <r>
    <s v="N"/>
    <n v="3266650.84"/>
    <n v="4800000"/>
    <s v="0206-MINISTERIO DE EDUCACIÓN"/>
    <x v="0"/>
    <x v="0"/>
    <x v="0"/>
    <s v="4-SERVICIOS SOCIALES"/>
    <s v="4.4-Educación"/>
    <s v="4.4.98-Investigación y desarrollo relacionados con la educación"/>
    <s v="99-MULTIPROVINCIAL"/>
    <s v="00-N/A"/>
    <s v="0004-INSTITUTO NACIONAL DE EDUCACIÓN FISICA"/>
    <x v="0"/>
    <s v="2.2-CONTRATACIÓN DE SERVICIOS"/>
    <s v="2.2.2-PUBLICIDAD, IMPRESIÓN Y ENCUADERNACIÓN"/>
    <s v="10-FONDO GENERAL"/>
  </r>
  <r>
    <s v="N"/>
    <n v="4297887.1399999997"/>
    <n v="4417000"/>
    <s v="0206-MINISTERIO DE EDUCACIÓN"/>
    <x v="0"/>
    <x v="0"/>
    <x v="0"/>
    <s v="4-SERVICIOS SOCIALES"/>
    <s v="4.4-Educación"/>
    <s v="4.4.98-Investigación y desarrollo relacionados con la educación"/>
    <s v="99-MULTIPROVINCIAL"/>
    <s v="00-N/A"/>
    <s v="0004-INSTITUTO NACIONAL DE EDUCACIÓN FISICA"/>
    <x v="0"/>
    <s v="2.2-CONTRATACIÓN DE SERVICIOS"/>
    <s v="2.2.3-VIÁTICOS"/>
    <s v="10-FONDO GENERAL"/>
  </r>
  <r>
    <s v="N"/>
    <n v="1652405.64"/>
    <n v="1540000"/>
    <s v="0206-MINISTERIO DE EDUCACIÓN"/>
    <x v="0"/>
    <x v="0"/>
    <x v="0"/>
    <s v="4-SERVICIOS SOCIALES"/>
    <s v="4.4-Educación"/>
    <s v="4.4.98-Investigación y desarrollo relacionados con la educación"/>
    <s v="99-MULTIPROVINCIAL"/>
    <s v="00-N/A"/>
    <s v="0004-INSTITUTO NACIONAL DE EDUCACIÓN FISICA"/>
    <x v="0"/>
    <s v="2.2-CONTRATACIÓN DE SERVICIOS"/>
    <s v="2.2.4-TRANSPORTE Y ALMACENAJE"/>
    <s v="10-FONDO GENERAL"/>
  </r>
  <r>
    <s v="N"/>
    <n v="5046905.8499999996"/>
    <n v="12214396"/>
    <s v="0206-MINISTERIO DE EDUCACIÓN"/>
    <x v="0"/>
    <x v="0"/>
    <x v="0"/>
    <s v="4-SERVICIOS SOCIALES"/>
    <s v="4.4-Educación"/>
    <s v="4.4.98-Investigación y desarrollo relacionados con la educación"/>
    <s v="99-MULTIPROVINCIAL"/>
    <s v="00-N/A"/>
    <s v="0004-INSTITUTO NACIONAL DE EDUCACIÓN FISICA"/>
    <x v="0"/>
    <s v="2.2-CONTRATACIÓN DE SERVICIOS"/>
    <s v="2.2.5-ALQUILERES Y RENTAS"/>
    <s v="10-FONDO GENERAL"/>
  </r>
  <r>
    <s v="N"/>
    <n v="2866436.98"/>
    <n v="6120000"/>
    <s v="0206-MINISTERIO DE EDUCACIÓN"/>
    <x v="0"/>
    <x v="0"/>
    <x v="0"/>
    <s v="4-SERVICIOS SOCIALES"/>
    <s v="4.4-Educación"/>
    <s v="4.4.98-Investigación y desarrollo relacionados con la educación"/>
    <s v="99-MULTIPROVINCIAL"/>
    <s v="00-N/A"/>
    <s v="0004-INSTITUTO NACIONAL DE EDUCACIÓN FISICA"/>
    <x v="0"/>
    <s v="2.2-CONTRATACIÓN DE SERVICIOS"/>
    <s v="2.2.6-SEGUROS"/>
    <s v="10-FONDO GENERAL"/>
  </r>
  <r>
    <s v="N"/>
    <n v="49559663.890000001"/>
    <n v="9514615"/>
    <s v="0206-MINISTERIO DE EDUCACIÓN"/>
    <x v="0"/>
    <x v="0"/>
    <x v="0"/>
    <s v="4-SERVICIOS SOCIALES"/>
    <s v="4.4-Educación"/>
    <s v="4.4.98-Investigación y desarrollo relacionados con la educación"/>
    <s v="99-MULTIPROVINCIAL"/>
    <s v="00-N/A"/>
    <s v="0004-INSTITUTO NACIONAL DE EDUCACIÓN FISICA"/>
    <x v="0"/>
    <s v="2.2-CONTRATACIÓN DE SERVICIOS"/>
    <s v="2.2.7-SERVICIOS DE CONSERVACIÓN, REPARACIONES MENORES E INSTALACIONES TEMPORALES"/>
    <s v="10-FONDO GENERAL"/>
  </r>
  <r>
    <s v="N"/>
    <n v="18206462.82"/>
    <n v="31818917"/>
    <s v="0206-MINISTERIO DE EDUCACIÓN"/>
    <x v="0"/>
    <x v="0"/>
    <x v="0"/>
    <s v="4-SERVICIOS SOCIALES"/>
    <s v="4.4-Educación"/>
    <s v="4.4.98-Investigación y desarrollo relacionados con la educación"/>
    <s v="99-MULTIPROVINCIAL"/>
    <s v="00-N/A"/>
    <s v="0004-INSTITUTO NACIONAL DE EDUCACIÓN FISICA"/>
    <x v="0"/>
    <s v="2.2-CONTRATACIÓN DE SERVICIOS"/>
    <s v="2.2.8-OTROS SERVICIOS NO INCLUIDOS EN CONCEPTOS ANTERIORES"/>
    <s v="10-FONDO GENERAL"/>
  </r>
  <r>
    <s v="N"/>
    <n v="9728573.7200000007"/>
    <n v="19600000"/>
    <s v="0206-MINISTERIO DE EDUCACIÓN"/>
    <x v="0"/>
    <x v="0"/>
    <x v="0"/>
    <s v="4-SERVICIOS SOCIALES"/>
    <s v="4.4-Educación"/>
    <s v="4.4.98-Investigación y desarrollo relacionados con la educación"/>
    <s v="99-MULTIPROVINCIAL"/>
    <s v="00-N/A"/>
    <s v="0004-INSTITUTO NACIONAL DE EDUCACIÓN FISICA"/>
    <x v="0"/>
    <s v="2.2-CONTRATACIÓN DE SERVICIOS"/>
    <s v="2.2.9-OTRAS CONTRATACIONES DE SERVICIOS"/>
    <s v="10-FONDO GENERAL"/>
  </r>
  <r>
    <s v="N"/>
    <n v="529328.16"/>
    <n v="1291000"/>
    <s v="0206-MINISTERIO DE EDUCACIÓN"/>
    <x v="0"/>
    <x v="0"/>
    <x v="0"/>
    <s v="4-SERVICIOS SOCIALES"/>
    <s v="4.4-Educación"/>
    <s v="4.4.98-Investigación y desarrollo relacionados con la educación"/>
    <s v="99-MULTIPROVINCIAL"/>
    <s v="00-N/A"/>
    <s v="0004-INSTITUTO NACIONAL DE EDUCACIÓN FISICA"/>
    <x v="0"/>
    <s v="2.3-MATERIALES Y SUMINISTROS"/>
    <s v="2.3.1-ALIMENTOS Y PRODUCTOS AGROFORESTALES"/>
    <s v="10-FONDO GENERAL"/>
  </r>
  <r>
    <s v="N"/>
    <n v="2915"/>
    <n v="1000000"/>
    <s v="0206-MINISTERIO DE EDUCACIÓN"/>
    <x v="0"/>
    <x v="0"/>
    <x v="0"/>
    <s v="4-SERVICIOS SOCIALES"/>
    <s v="4.4-Educación"/>
    <s v="4.4.98-Investigación y desarrollo relacionados con la educación"/>
    <s v="99-MULTIPROVINCIAL"/>
    <s v="00-N/A"/>
    <s v="0004-INSTITUTO NACIONAL DE EDUCACIÓN FISICA"/>
    <x v="0"/>
    <s v="2.3-MATERIALES Y SUMINISTROS"/>
    <s v="2.3.2-TEXTILES Y VESTUARIOS"/>
    <s v="10-FONDO GENERAL"/>
  </r>
  <r>
    <s v="N"/>
    <n v="3430.3"/>
    <n v="0"/>
    <s v="0206-MINISTERIO DE EDUCACIÓN"/>
    <x v="0"/>
    <x v="0"/>
    <x v="0"/>
    <s v="4-SERVICIOS SOCIALES"/>
    <s v="4.4-Educación"/>
    <s v="4.4.98-Investigación y desarrollo relacionados con la educación"/>
    <s v="99-MULTIPROVINCIAL"/>
    <s v="00-N/A"/>
    <s v="0004-INSTITUTO NACIONAL DE EDUCACIÓN FISICA"/>
    <x v="0"/>
    <s v="2.3-MATERIALES Y SUMINISTROS"/>
    <s v="2.3.3-PAPEL, CARTÓN E IMPRESOS"/>
    <s v="10-FONDO GENERAL"/>
  </r>
  <r>
    <s v="N"/>
    <n v="1268.0999999999999"/>
    <n v="300000"/>
    <s v="0206-MINISTERIO DE EDUCACIÓN"/>
    <x v="0"/>
    <x v="0"/>
    <x v="0"/>
    <s v="4-SERVICIOS SOCIALES"/>
    <s v="4.4-Educación"/>
    <s v="4.4.98-Investigación y desarrollo relacionados con la educación"/>
    <s v="99-MULTIPROVINCIAL"/>
    <s v="00-N/A"/>
    <s v="0004-INSTITUTO NACIONAL DE EDUCACIÓN FISICA"/>
    <x v="0"/>
    <s v="2.3-MATERIALES Y SUMINISTROS"/>
    <s v="2.3.5-CUERO, CAUCHO Y PLÁSTICO"/>
    <s v="10-FONDO GENERAL"/>
  </r>
  <r>
    <s v="N"/>
    <n v="23352.15"/>
    <n v="0"/>
    <s v="0206-MINISTERIO DE EDUCACIÓN"/>
    <x v="0"/>
    <x v="0"/>
    <x v="0"/>
    <s v="4-SERVICIOS SOCIALES"/>
    <s v="4.4-Educación"/>
    <s v="4.4.98-Investigación y desarrollo relacionados con la educación"/>
    <s v="99-MULTIPROVINCIAL"/>
    <s v="00-N/A"/>
    <s v="0004-INSTITUTO NACIONAL DE EDUCACIÓN FISICA"/>
    <x v="0"/>
    <s v="2.3-MATERIALES Y SUMINISTROS"/>
    <s v="2.3.6-PRODUCTOS DE MINERALES, METÁLICOS Y NO METÁLICOS"/>
    <s v="10-FONDO GENERAL"/>
  </r>
  <r>
    <s v="N"/>
    <n v="1002050.48"/>
    <n v="19230896"/>
    <s v="0206-MINISTERIO DE EDUCACIÓN"/>
    <x v="0"/>
    <x v="0"/>
    <x v="0"/>
    <s v="4-SERVICIOS SOCIALES"/>
    <s v="4.4-Educación"/>
    <s v="4.4.98-Investigación y desarrollo relacionados con la educación"/>
    <s v="99-MULTIPROVINCIAL"/>
    <s v="00-N/A"/>
    <s v="0004-INSTITUTO NACIONAL DE EDUCACIÓN FISICA"/>
    <x v="0"/>
    <s v="2.3-MATERIALES Y SUMINISTROS"/>
    <s v="2.3.7-COMBUSTIBLES, LUBRICANTES, PRODUCTOS QUÍMICOS Y CONEXOS"/>
    <s v="10-FONDO GENERAL"/>
  </r>
  <r>
    <s v="N"/>
    <n v="336057.49"/>
    <n v="1836248"/>
    <s v="0206-MINISTERIO DE EDUCACIÓN"/>
    <x v="0"/>
    <x v="0"/>
    <x v="0"/>
    <s v="4-SERVICIOS SOCIALES"/>
    <s v="4.4-Educación"/>
    <s v="4.4.98-Investigación y desarrollo relacionados con la educación"/>
    <s v="99-MULTIPROVINCIAL"/>
    <s v="00-N/A"/>
    <s v="0004-INSTITUTO NACIONAL DE EDUCACIÓN FISICA"/>
    <x v="0"/>
    <s v="2.3-MATERIALES Y SUMINISTROS"/>
    <s v="2.3.9-PRODUCTOS Y ÚTILES VARIOS"/>
    <s v="10-FONDO GENERAL"/>
  </r>
  <r>
    <s v="N"/>
    <n v="57997027.909999996"/>
    <n v="201006455"/>
    <s v="0206-MINISTERIO DE EDUCACIÓN"/>
    <x v="0"/>
    <x v="0"/>
    <x v="0"/>
    <s v="4-SERVICIOS SOCIALES"/>
    <s v="4.4-Educación"/>
    <s v="4.4.98-Investigación y desarrollo relacionados con la educación"/>
    <s v="99-MULTIPROVINCIAL"/>
    <s v="00-N/A"/>
    <s v="0006-INSTITUTO DOM. DE EVALUACIÓN E INVESTIGACIÓN DE LA CALIDAD EDUCATIVA"/>
    <x v="0"/>
    <s v="2.1-REMUNERACIONES Y CONTRIBUCIONES"/>
    <s v="2.1.1-REMUNERACIONES"/>
    <s v="10-FONDO GENERAL"/>
  </r>
  <r>
    <s v="N"/>
    <n v="1145700.47"/>
    <n v="47503085"/>
    <s v="0206-MINISTERIO DE EDUCACIÓN"/>
    <x v="0"/>
    <x v="0"/>
    <x v="0"/>
    <s v="4-SERVICIOS SOCIALES"/>
    <s v="4.4-Educación"/>
    <s v="4.4.98-Investigación y desarrollo relacionados con la educación"/>
    <s v="99-MULTIPROVINCIAL"/>
    <s v="00-N/A"/>
    <s v="0006-INSTITUTO DOM. DE EVALUACIÓN E INVESTIGACIÓN DE LA CALIDAD EDUCATIVA"/>
    <x v="0"/>
    <s v="2.1-REMUNERACIONES Y CONTRIBUCIONES"/>
    <s v="2.1.2-SOBRESUELDOS"/>
    <s v="10-FONDO GENERAL"/>
  </r>
  <r>
    <s v="N"/>
    <n v="8275042.3399999999"/>
    <n v="29708207"/>
    <s v="0206-MINISTERIO DE EDUCACIÓN"/>
    <x v="0"/>
    <x v="0"/>
    <x v="0"/>
    <s v="4-SERVICIOS SOCIALES"/>
    <s v="4.4-Educación"/>
    <s v="4.4.98-Investigación y desarrollo relacionados con la educación"/>
    <s v="99-MULTIPROVINCIAL"/>
    <s v="00-N/A"/>
    <s v="0006-INSTITUTO DOM. DE EVALUACIÓN E INVESTIGACIÓN DE LA CALIDAD EDUCATIVA"/>
    <x v="0"/>
    <s v="2.1-REMUNERACIONES Y CONTRIBUCIONES"/>
    <s v="2.1.5-CONTRIBUCIONES A LA SEGURIDAD SOCIAL"/>
    <s v="10-FONDO GENERAL"/>
  </r>
  <r>
    <s v="N"/>
    <n v="1592513.82"/>
    <n v="479680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1-SERVICIOS BÁSICOS"/>
    <s v="10-FONDO GENERAL"/>
  </r>
  <r>
    <s v="N"/>
    <n v="515580.37"/>
    <n v="1259747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2-PUBLICIDAD, IMPRESIÓN Y ENCUADERNACIÓN"/>
    <s v="10-FONDO GENERAL"/>
  </r>
  <r>
    <s v="N"/>
    <n v="2007929.63"/>
    <n v="1026511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3-VIÁTICOS"/>
    <s v="10-FONDO GENERAL"/>
  </r>
  <r>
    <s v="N"/>
    <n v="0"/>
    <n v="217020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4-TRANSPORTE Y ALMACENAJE"/>
    <s v="10-FONDO GENERAL"/>
  </r>
  <r>
    <s v="N"/>
    <n v="1810900"/>
    <n v="362500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5-ALQUILERES Y RENTAS"/>
    <s v="10-FONDO GENERAL"/>
  </r>
  <r>
    <s v="N"/>
    <n v="321554.31"/>
    <n v="578444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6-SEGUROS"/>
    <s v="10-FONDO GENERAL"/>
  </r>
  <r>
    <s v="N"/>
    <n v="210409.55"/>
    <n v="620000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7-SERVICIOS DE CONSERVACIÓN, REPARACIONES MENORES E INSTALACIONES TEMPORALES"/>
    <s v="10-FONDO GENERAL"/>
  </r>
  <r>
    <s v="N"/>
    <n v="6235686.9400000004"/>
    <n v="45191100"/>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8-OTROS SERVICIOS NO INCLUIDOS EN CONCEPTOS ANTERIORES"/>
    <s v="10-FONDO GENERAL"/>
  </r>
  <r>
    <s v="N"/>
    <n v="5929088.9199999999"/>
    <n v="23455156"/>
    <s v="0206-MINISTERIO DE EDUCACIÓN"/>
    <x v="0"/>
    <x v="0"/>
    <x v="0"/>
    <s v="4-SERVICIOS SOCIALES"/>
    <s v="4.4-Educación"/>
    <s v="4.4.98-Investigación y desarrollo relacionados con la educación"/>
    <s v="99-MULTIPROVINCIAL"/>
    <s v="00-N/A"/>
    <s v="0006-INSTITUTO DOM. DE EVALUACIÓN E INVESTIGACIÓN DE LA CALIDAD EDUCATIVA"/>
    <x v="0"/>
    <s v="2.2-CONTRATACIÓN DE SERVICIOS"/>
    <s v="2.2.9-OTRAS CONTRATACIONES DE SERVICIOS"/>
    <s v="10-FONDO GENERAL"/>
  </r>
  <r>
    <s v="N"/>
    <n v="108992.74"/>
    <n v="752000"/>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1-ALIMENTOS Y PRODUCTOS AGROFORESTALES"/>
    <s v="10-FONDO GENERAL"/>
  </r>
  <r>
    <s v="N"/>
    <n v="69384"/>
    <n v="1999410"/>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2-TEXTILES Y VESTUARIOS"/>
    <s v="10-FONDO GENERAL"/>
  </r>
  <r>
    <s v="N"/>
    <n v="39154.76"/>
    <n v="1495760"/>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3-PAPEL, CARTÓN E IMPRESOS"/>
    <s v="10-FONDO GENERAL"/>
  </r>
  <r>
    <s v="N"/>
    <n v="39995.53"/>
    <n v="45000"/>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4-PRODUCTOS FARMACÉUTICOS"/>
    <s v="10-FONDO GENERAL"/>
  </r>
  <r>
    <s v="N"/>
    <n v="61922.52"/>
    <n v="458000"/>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5-CUERO, CAUCHO Y PLÁSTICO"/>
    <s v="10-FONDO GENERAL"/>
  </r>
  <r>
    <s v="N"/>
    <n v="10998.54"/>
    <n v="343502"/>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6-PRODUCTOS DE MINERALES, METÁLICOS Y NO METÁLICOS"/>
    <s v="10-FONDO GENERAL"/>
  </r>
  <r>
    <s v="N"/>
    <n v="85514.78"/>
    <n v="10151600"/>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7-COMBUSTIBLES, LUBRICANTES, PRODUCTOS QUÍMICOS Y CONEXOS"/>
    <s v="10-FONDO GENERAL"/>
  </r>
  <r>
    <s v="N"/>
    <n v="1115219.68"/>
    <n v="6261780"/>
    <s v="0206-MINISTERIO DE EDUCACIÓN"/>
    <x v="0"/>
    <x v="0"/>
    <x v="0"/>
    <s v="4-SERVICIOS SOCIALES"/>
    <s v="4.4-Educación"/>
    <s v="4.4.98-Investigación y desarrollo relacionados con la educación"/>
    <s v="99-MULTIPROVINCIAL"/>
    <s v="00-N/A"/>
    <s v="0006-INSTITUTO DOM. DE EVALUACIÓN E INVESTIGACIÓN DE LA CALIDAD EDUCATIVA"/>
    <x v="0"/>
    <s v="2.3-MATERIALES Y SUMINISTROS"/>
    <s v="2.3.9-PRODUCTOS Y ÚTILES VARIOS"/>
    <s v="10-FONDO GENERAL"/>
  </r>
  <r>
    <s v="N"/>
    <n v="5249265089.8000002"/>
    <n v="27062520881"/>
    <s v="0206-MINISTERIO DE EDUCACIÓN"/>
    <x v="0"/>
    <x v="0"/>
    <x v="0"/>
    <s v="4-SERVICIOS SOCIALES"/>
    <s v="4.4-Educación"/>
    <s v="4.4.99-Planificación, gestión y supervisión de la educación"/>
    <s v="99-MULTIPROVINCIAL"/>
    <s v="00-N/A"/>
    <s v="0001-MINISTERIO DE EDUCACION"/>
    <x v="0"/>
    <s v="2.1-REMUNERACIONES Y CONTRIBUCIONES"/>
    <s v="2.1.1-REMUNERACIONES"/>
    <s v="10-FONDO GENERAL"/>
  </r>
  <r>
    <s v="N"/>
    <n v="242625761.83000001"/>
    <n v="3941924886"/>
    <s v="0206-MINISTERIO DE EDUCACIÓN"/>
    <x v="0"/>
    <x v="0"/>
    <x v="0"/>
    <s v="4-SERVICIOS SOCIALES"/>
    <s v="4.4-Educación"/>
    <s v="4.4.99-Planificación, gestión y supervisión de la educación"/>
    <s v="99-MULTIPROVINCIAL"/>
    <s v="00-N/A"/>
    <s v="0001-MINISTERIO DE EDUCACION"/>
    <x v="0"/>
    <s v="2.1-REMUNERACIONES Y CONTRIBUCIONES"/>
    <s v="2.1.2-SOBRESUELDOS"/>
    <s v="10-FONDO GENERAL"/>
  </r>
  <r>
    <s v="N"/>
    <n v="72000"/>
    <n v="1680000"/>
    <s v="0206-MINISTERIO DE EDUCACIÓN"/>
    <x v="0"/>
    <x v="0"/>
    <x v="0"/>
    <s v="4-SERVICIOS SOCIALES"/>
    <s v="4.4-Educación"/>
    <s v="4.4.99-Planificación, gestión y supervisión de la educación"/>
    <s v="99-MULTIPROVINCIAL"/>
    <s v="00-N/A"/>
    <s v="0001-MINISTERIO DE EDUCACION"/>
    <x v="0"/>
    <s v="2.1-REMUNERACIONES Y CONTRIBUCIONES"/>
    <s v="2.1.3-DIETAS Y GASTOS DE REPRESENTACIÓN"/>
    <s v="10-FONDO GENERAL"/>
  </r>
  <r>
    <s v="N"/>
    <n v="846581043.44000006"/>
    <n v="2484223436"/>
    <s v="0206-MINISTERIO DE EDUCACIÓN"/>
    <x v="0"/>
    <x v="0"/>
    <x v="0"/>
    <s v="4-SERVICIOS SOCIALES"/>
    <s v="4.4-Educación"/>
    <s v="4.4.99-Planificación, gestión y supervisión de la educación"/>
    <s v="99-MULTIPROVINCIAL"/>
    <s v="00-N/A"/>
    <s v="0001-MINISTERIO DE EDUCACION"/>
    <x v="0"/>
    <s v="2.1-REMUNERACIONES Y CONTRIBUCIONES"/>
    <s v="2.1.5-CONTRIBUCIONES A LA SEGURIDAD SOCIAL"/>
    <s v="10-FONDO GENERAL"/>
  </r>
  <r>
    <s v="N"/>
    <n v="1842025514.04"/>
    <n v="2990828690"/>
    <s v="0206-MINISTERIO DE EDUCACIÓN"/>
    <x v="0"/>
    <x v="0"/>
    <x v="0"/>
    <s v="4-SERVICIOS SOCIALES"/>
    <s v="4.4-Educación"/>
    <s v="4.4.99-Planificación, gestión y supervisión de la educación"/>
    <s v="99-MULTIPROVINCIAL"/>
    <s v="00-N/A"/>
    <s v="0001-MINISTERIO DE EDUCACION"/>
    <x v="0"/>
    <s v="2.2-CONTRATACIÓN DE SERVICIOS"/>
    <s v="2.2.1-SERVICIOS BÁSICOS"/>
    <s v="10-FONDO GENERAL"/>
  </r>
  <r>
    <s v="N"/>
    <n v="203943138.59999999"/>
    <n v="927087711"/>
    <s v="0206-MINISTERIO DE EDUCACIÓN"/>
    <x v="0"/>
    <x v="0"/>
    <x v="0"/>
    <s v="4-SERVICIOS SOCIALES"/>
    <s v="4.4-Educación"/>
    <s v="4.4.99-Planificación, gestión y supervisión de la educación"/>
    <s v="99-MULTIPROVINCIAL"/>
    <s v="00-N/A"/>
    <s v="0001-MINISTERIO DE EDUCACION"/>
    <x v="0"/>
    <s v="2.2-CONTRATACIÓN DE SERVICIOS"/>
    <s v="2.2.2-PUBLICIDAD, IMPRESIÓN Y ENCUADERNACIÓN"/>
    <s v="10-FONDO GENERAL"/>
  </r>
  <r>
    <s v="N"/>
    <n v="165164967.22999999"/>
    <n v="1094666091"/>
    <s v="0206-MINISTERIO DE EDUCACIÓN"/>
    <x v="0"/>
    <x v="0"/>
    <x v="0"/>
    <s v="4-SERVICIOS SOCIALES"/>
    <s v="4.4-Educación"/>
    <s v="4.4.99-Planificación, gestión y supervisión de la educación"/>
    <s v="99-MULTIPROVINCIAL"/>
    <s v="00-N/A"/>
    <s v="0001-MINISTERIO DE EDUCACION"/>
    <x v="0"/>
    <s v="2.2-CONTRATACIÓN DE SERVICIOS"/>
    <s v="2.2.3-VIÁTICOS"/>
    <s v="10-FONDO GENERAL"/>
  </r>
  <r>
    <s v="N"/>
    <n v="165199381.63"/>
    <n v="1682283148"/>
    <s v="0206-MINISTERIO DE EDUCACIÓN"/>
    <x v="0"/>
    <x v="0"/>
    <x v="0"/>
    <s v="4-SERVICIOS SOCIALES"/>
    <s v="4.4-Educación"/>
    <s v="4.4.99-Planificación, gestión y supervisión de la educación"/>
    <s v="99-MULTIPROVINCIAL"/>
    <s v="00-N/A"/>
    <s v="0001-MINISTERIO DE EDUCACION"/>
    <x v="0"/>
    <s v="2.2-CONTRATACIÓN DE SERVICIOS"/>
    <s v="2.2.4-TRANSPORTE Y ALMACENAJE"/>
    <s v="10-FONDO GENERAL"/>
  </r>
  <r>
    <s v="N"/>
    <n v="754766238.26999998"/>
    <n v="882344297"/>
    <s v="0206-MINISTERIO DE EDUCACIÓN"/>
    <x v="0"/>
    <x v="0"/>
    <x v="0"/>
    <s v="4-SERVICIOS SOCIALES"/>
    <s v="4.4-Educación"/>
    <s v="4.4.99-Planificación, gestión y supervisión de la educación"/>
    <s v="99-MULTIPROVINCIAL"/>
    <s v="00-N/A"/>
    <s v="0001-MINISTERIO DE EDUCACION"/>
    <x v="0"/>
    <s v="2.2-CONTRATACIÓN DE SERVICIOS"/>
    <s v="2.2.5-ALQUILERES Y RENTAS"/>
    <s v="10-FONDO GENERAL"/>
  </r>
  <r>
    <s v="N"/>
    <n v="104771155.51000001"/>
    <n v="794514101"/>
    <s v="0206-MINISTERIO DE EDUCACIÓN"/>
    <x v="0"/>
    <x v="0"/>
    <x v="0"/>
    <s v="4-SERVICIOS SOCIALES"/>
    <s v="4.4-Educación"/>
    <s v="4.4.99-Planificación, gestión y supervisión de la educación"/>
    <s v="99-MULTIPROVINCIAL"/>
    <s v="00-N/A"/>
    <s v="0001-MINISTERIO DE EDUCACION"/>
    <x v="0"/>
    <s v="2.2-CONTRATACIÓN DE SERVICIOS"/>
    <s v="2.2.6-SEGUROS"/>
    <s v="10-FONDO GENERAL"/>
  </r>
  <r>
    <s v="N"/>
    <n v="29278939.739999998"/>
    <n v="400210287"/>
    <s v="0206-MINISTERIO DE EDUCACIÓN"/>
    <x v="0"/>
    <x v="0"/>
    <x v="0"/>
    <s v="4-SERVICIOS SOCIALES"/>
    <s v="4.4-Educación"/>
    <s v="4.4.99-Planificación, gestión y supervisión de la educación"/>
    <s v="99-MULTIPROVINCIAL"/>
    <s v="00-N/A"/>
    <s v="0001-MINISTERIO DE EDUCACION"/>
    <x v="0"/>
    <s v="2.2-CONTRATACIÓN DE SERVICIOS"/>
    <s v="2.2.7-SERVICIOS DE CONSERVACIÓN, REPARACIONES MENORES E INSTALACIONES TEMPORALES"/>
    <s v="10-FONDO GENERAL"/>
  </r>
  <r>
    <s v="N"/>
    <n v="491633293.29000002"/>
    <n v="4521584275"/>
    <s v="0206-MINISTERIO DE EDUCACIÓN"/>
    <x v="0"/>
    <x v="0"/>
    <x v="0"/>
    <s v="4-SERVICIOS SOCIALES"/>
    <s v="4.4-Educación"/>
    <s v="4.4.99-Planificación, gestión y supervisión de la educación"/>
    <s v="99-MULTIPROVINCIAL"/>
    <s v="00-N/A"/>
    <s v="0001-MINISTERIO DE EDUCACION"/>
    <x v="0"/>
    <s v="2.2-CONTRATACIÓN DE SERVICIOS"/>
    <s v="2.2.8-OTROS SERVICIOS NO INCLUIDOS EN CONCEPTOS ANTERIORES"/>
    <s v="10-FONDO GENERAL"/>
  </r>
  <r>
    <s v="N"/>
    <n v="83361740.819999993"/>
    <n v="450389647"/>
    <s v="0206-MINISTERIO DE EDUCACIÓN"/>
    <x v="0"/>
    <x v="0"/>
    <x v="0"/>
    <s v="4-SERVICIOS SOCIALES"/>
    <s v="4.4-Educación"/>
    <s v="4.4.99-Planificación, gestión y supervisión de la educación"/>
    <s v="99-MULTIPROVINCIAL"/>
    <s v="00-N/A"/>
    <s v="0001-MINISTERIO DE EDUCACION"/>
    <x v="0"/>
    <s v="2.2-CONTRATACIÓN DE SERVICIOS"/>
    <s v="2.2.9-OTRAS CONTRATACIONES DE SERVICIOS"/>
    <s v="10-FONDO GENERAL"/>
  </r>
  <r>
    <s v="N"/>
    <n v="2454652.12"/>
    <n v="2356575"/>
    <s v="0206-MINISTERIO DE EDUCACIÓN"/>
    <x v="0"/>
    <x v="0"/>
    <x v="0"/>
    <s v="4-SERVICIOS SOCIALES"/>
    <s v="4.4-Educación"/>
    <s v="4.4.99-Planificación, gestión y supervisión de la educación"/>
    <s v="99-MULTIPROVINCIAL"/>
    <s v="00-N/A"/>
    <s v="0001-MINISTERIO DE EDUCACION"/>
    <x v="0"/>
    <s v="2.3-MATERIALES Y SUMINISTROS"/>
    <s v="2.3.1-ALIMENTOS Y PRODUCTOS AGROFORESTALES"/>
    <s v="10-FONDO GENERAL"/>
  </r>
  <r>
    <s v="N"/>
    <n v="2404714.6800000002"/>
    <n v="158910486"/>
    <s v="0206-MINISTERIO DE EDUCACIÓN"/>
    <x v="0"/>
    <x v="0"/>
    <x v="0"/>
    <s v="4-SERVICIOS SOCIALES"/>
    <s v="4.4-Educación"/>
    <s v="4.4.99-Planificación, gestión y supervisión de la educación"/>
    <s v="99-MULTIPROVINCIAL"/>
    <s v="00-N/A"/>
    <s v="0001-MINISTERIO DE EDUCACION"/>
    <x v="0"/>
    <s v="2.3-MATERIALES Y SUMINISTROS"/>
    <s v="2.3.2-TEXTILES Y VESTUARIOS"/>
    <s v="10-FONDO GENERAL"/>
  </r>
  <r>
    <s v="N"/>
    <n v="1555661.24"/>
    <n v="124487769"/>
    <s v="0206-MINISTERIO DE EDUCACIÓN"/>
    <x v="0"/>
    <x v="0"/>
    <x v="0"/>
    <s v="4-SERVICIOS SOCIALES"/>
    <s v="4.4-Educación"/>
    <s v="4.4.99-Planificación, gestión y supervisión de la educación"/>
    <s v="99-MULTIPROVINCIAL"/>
    <s v="00-N/A"/>
    <s v="0001-MINISTERIO DE EDUCACION"/>
    <x v="0"/>
    <s v="2.3-MATERIALES Y SUMINISTROS"/>
    <s v="2.3.3-PAPEL, CARTÓN E IMPRESOS"/>
    <s v="10-FONDO GENERAL"/>
  </r>
  <r>
    <s v="N"/>
    <n v="0"/>
    <n v="0"/>
    <s v="0206-MINISTERIO DE EDUCACIÓN"/>
    <x v="0"/>
    <x v="0"/>
    <x v="0"/>
    <s v="4-SERVICIOS SOCIALES"/>
    <s v="4.4-Educación"/>
    <s v="4.4.99-Planificación, gestión y supervisión de la educación"/>
    <s v="99-MULTIPROVINCIAL"/>
    <s v="00-N/A"/>
    <s v="0001-MINISTERIO DE EDUCACION"/>
    <x v="0"/>
    <s v="2.3-MATERIALES Y SUMINISTROS"/>
    <s v="2.3.4-PRODUCTOS FARMACÉUTICOS"/>
    <s v="10-FONDO GENERAL"/>
  </r>
  <r>
    <s v="N"/>
    <n v="3172958.53"/>
    <n v="34710524"/>
    <s v="0206-MINISTERIO DE EDUCACIÓN"/>
    <x v="0"/>
    <x v="0"/>
    <x v="0"/>
    <s v="4-SERVICIOS SOCIALES"/>
    <s v="4.4-Educación"/>
    <s v="4.4.99-Planificación, gestión y supervisión de la educación"/>
    <s v="99-MULTIPROVINCIAL"/>
    <s v="00-N/A"/>
    <s v="0001-MINISTERIO DE EDUCACION"/>
    <x v="0"/>
    <s v="2.3-MATERIALES Y SUMINISTROS"/>
    <s v="2.3.5-CUERO, CAUCHO Y PLÁSTICO"/>
    <s v="10-FONDO GENERAL"/>
  </r>
  <r>
    <s v="N"/>
    <n v="2175838.2599999998"/>
    <n v="3837204"/>
    <s v="0206-MINISTERIO DE EDUCACIÓN"/>
    <x v="0"/>
    <x v="0"/>
    <x v="0"/>
    <s v="4-SERVICIOS SOCIALES"/>
    <s v="4.4-Educación"/>
    <s v="4.4.99-Planificación, gestión y supervisión de la educación"/>
    <s v="99-MULTIPROVINCIAL"/>
    <s v="00-N/A"/>
    <s v="0001-MINISTERIO DE EDUCACION"/>
    <x v="0"/>
    <s v="2.3-MATERIALES Y SUMINISTROS"/>
    <s v="2.3.6-PRODUCTOS DE MINERALES, METÁLICOS Y NO METÁLICOS"/>
    <s v="10-FONDO GENERAL"/>
  </r>
  <r>
    <s v="N"/>
    <n v="14308486.890000001"/>
    <n v="666216091"/>
    <s v="0206-MINISTERIO DE EDUCACIÓN"/>
    <x v="0"/>
    <x v="0"/>
    <x v="0"/>
    <s v="4-SERVICIOS SOCIALES"/>
    <s v="4.4-Educación"/>
    <s v="4.4.99-Planificación, gestión y supervisión de la educación"/>
    <s v="99-MULTIPROVINCIAL"/>
    <s v="00-N/A"/>
    <s v="0001-MINISTERIO DE EDUCACION"/>
    <x v="0"/>
    <s v="2.3-MATERIALES Y SUMINISTROS"/>
    <s v="2.3.7-COMBUSTIBLES, LUBRICANTES, PRODUCTOS QUÍMICOS Y CONEXOS"/>
    <s v="10-FONDO GENERAL"/>
  </r>
  <r>
    <s v="N"/>
    <n v="11748639.66"/>
    <n v="181646908"/>
    <s v="0206-MINISTERIO DE EDUCACIÓN"/>
    <x v="0"/>
    <x v="0"/>
    <x v="0"/>
    <s v="4-SERVICIOS SOCIALES"/>
    <s v="4.4-Educación"/>
    <s v="4.4.99-Planificación, gestión y supervisión de la educación"/>
    <s v="99-MULTIPROVINCIAL"/>
    <s v="00-N/A"/>
    <s v="0001-MINISTERIO DE EDUCACION"/>
    <x v="0"/>
    <s v="2.3-MATERIALES Y SUMINISTROS"/>
    <s v="2.3.9-PRODUCTOS Y ÚTILES VARIOS"/>
    <s v="10-FONDO GENERAL"/>
  </r>
  <r>
    <s v="N"/>
    <n v="41426092.539999999"/>
    <n v="150838079"/>
    <s v="0206-MINISTERIO DE EDUCACIÓN"/>
    <x v="0"/>
    <x v="0"/>
    <x v="0"/>
    <s v="4-SERVICIOS SOCIALES"/>
    <s v="4.4-Educación"/>
    <s v="4.4.99-Planificación, gestión y supervisión de la educación"/>
    <s v="99-MULTIPROVINCIAL"/>
    <s v="00-N/A"/>
    <s v="0005-INSTITUTO NACIONAL DE BIENESTAR MAGISTERIAL"/>
    <x v="0"/>
    <s v="2.1-REMUNERACIONES Y CONTRIBUCIONES"/>
    <s v="2.1.1-REMUNERACIONES"/>
    <s v="10-FONDO GENERAL"/>
  </r>
  <r>
    <s v="N"/>
    <n v="27485744.920000002"/>
    <n v="104402746"/>
    <s v="0206-MINISTERIO DE EDUCACIÓN"/>
    <x v="0"/>
    <x v="0"/>
    <x v="0"/>
    <s v="4-SERVICIOS SOCIALES"/>
    <s v="4.4-Educación"/>
    <s v="4.4.99-Planificación, gestión y supervisión de la educación"/>
    <s v="99-MULTIPROVINCIAL"/>
    <s v="00-N/A"/>
    <s v="0005-INSTITUTO NACIONAL DE BIENESTAR MAGISTERIAL"/>
    <x v="0"/>
    <s v="2.1-REMUNERACIONES Y CONTRIBUCIONES"/>
    <s v="2.1.1-REMUNERACIONES"/>
    <s v="20-FONDOS CON DESTINO ESPECÍFICO"/>
  </r>
  <r>
    <s v="N"/>
    <n v="8461948.6999999993"/>
    <n v="34125711"/>
    <s v="0206-MINISTERIO DE EDUCACIÓN"/>
    <x v="0"/>
    <x v="0"/>
    <x v="0"/>
    <s v="4-SERVICIOS SOCIALES"/>
    <s v="4.4-Educación"/>
    <s v="4.4.99-Planificación, gestión y supervisión de la educación"/>
    <s v="99-MULTIPROVINCIAL"/>
    <s v="00-N/A"/>
    <s v="0005-INSTITUTO NACIONAL DE BIENESTAR MAGISTERIAL"/>
    <x v="0"/>
    <s v="2.1-REMUNERACIONES Y CONTRIBUCIONES"/>
    <s v="2.1.2-SOBRESUELDOS"/>
    <s v="10-FONDO GENERAL"/>
  </r>
  <r>
    <s v="N"/>
    <n v="8579334.8000000007"/>
    <n v="35130588"/>
    <s v="0206-MINISTERIO DE EDUCACIÓN"/>
    <x v="0"/>
    <x v="0"/>
    <x v="0"/>
    <s v="4-SERVICIOS SOCIALES"/>
    <s v="4.4-Educación"/>
    <s v="4.4.99-Planificación, gestión y supervisión de la educación"/>
    <s v="99-MULTIPROVINCIAL"/>
    <s v="00-N/A"/>
    <s v="0005-INSTITUTO NACIONAL DE BIENESTAR MAGISTERIAL"/>
    <x v="0"/>
    <s v="2.1-REMUNERACIONES Y CONTRIBUCIONES"/>
    <s v="2.1.2-SOBRESUELDOS"/>
    <s v="20-FONDOS CON DESTINO ESPECÍFICO"/>
  </r>
  <r>
    <s v="N"/>
    <n v="6381652.0999999996"/>
    <n v="21155531"/>
    <s v="0206-MINISTERIO DE EDUCACIÓN"/>
    <x v="0"/>
    <x v="0"/>
    <x v="0"/>
    <s v="4-SERVICIOS SOCIALES"/>
    <s v="4.4-Educación"/>
    <s v="4.4.99-Planificación, gestión y supervisión de la educación"/>
    <s v="99-MULTIPROVINCIAL"/>
    <s v="00-N/A"/>
    <s v="0005-INSTITUTO NACIONAL DE BIENESTAR MAGISTERIAL"/>
    <x v="0"/>
    <s v="2.1-REMUNERACIONES Y CONTRIBUCIONES"/>
    <s v="2.1.5-CONTRIBUCIONES A LA SEGURIDAD SOCIAL"/>
    <s v="10-FONDO GENERAL"/>
  </r>
  <r>
    <s v="N"/>
    <n v="4193915.17"/>
    <n v="14501072"/>
    <s v="0206-MINISTERIO DE EDUCACIÓN"/>
    <x v="0"/>
    <x v="0"/>
    <x v="0"/>
    <s v="4-SERVICIOS SOCIALES"/>
    <s v="4.4-Educación"/>
    <s v="4.4.99-Planificación, gestión y supervisión de la educación"/>
    <s v="99-MULTIPROVINCIAL"/>
    <s v="00-N/A"/>
    <s v="0005-INSTITUTO NACIONAL DE BIENESTAR MAGISTERIAL"/>
    <x v="0"/>
    <s v="2.1-REMUNERACIONES Y CONTRIBUCIONES"/>
    <s v="2.1.5-CONTRIBUCIONES A LA SEGURIDAD SOCIAL"/>
    <s v="20-FONDOS CON DESTINO ESPECÍFICO"/>
  </r>
  <r>
    <s v="N"/>
    <n v="2718557.37"/>
    <n v="10106376"/>
    <s v="0206-MINISTERIO DE EDUCACIÓN"/>
    <x v="0"/>
    <x v="0"/>
    <x v="0"/>
    <s v="4-SERVICIOS SOCIALES"/>
    <s v="4.4-Educación"/>
    <s v="4.4.99-Planificación, gestión y supervisión de la educación"/>
    <s v="99-MULTIPROVINCIAL"/>
    <s v="00-N/A"/>
    <s v="0005-INSTITUTO NACIONAL DE BIENESTAR MAGISTERIAL"/>
    <x v="0"/>
    <s v="2.2-CONTRATACIÓN DE SERVICIOS"/>
    <s v="2.2.1-SERVICIOS BÁSICOS"/>
    <s v="10-FONDO GENERAL"/>
  </r>
  <r>
    <s v="N"/>
    <n v="1844930"/>
    <n v="4474750"/>
    <s v="0206-MINISTERIO DE EDUCACIÓN"/>
    <x v="0"/>
    <x v="0"/>
    <x v="0"/>
    <s v="4-SERVICIOS SOCIALES"/>
    <s v="4.4-Educación"/>
    <s v="4.4.99-Planificación, gestión y supervisión de la educación"/>
    <s v="99-MULTIPROVINCIAL"/>
    <s v="00-N/A"/>
    <s v="0005-INSTITUTO NACIONAL DE BIENESTAR MAGISTERIAL"/>
    <x v="0"/>
    <s v="2.2-CONTRATACIÓN DE SERVICIOS"/>
    <s v="2.2.2-PUBLICIDAD, IMPRESIÓN Y ENCUADERNACIÓN"/>
    <s v="20-FONDOS CON DESTINO ESPECÍFICO"/>
  </r>
  <r>
    <s v="N"/>
    <n v="0"/>
    <n v="1200000"/>
    <s v="0206-MINISTERIO DE EDUCACIÓN"/>
    <x v="0"/>
    <x v="0"/>
    <x v="0"/>
    <s v="4-SERVICIOS SOCIALES"/>
    <s v="4.4-Educación"/>
    <s v="4.4.99-Planificación, gestión y supervisión de la educación"/>
    <s v="99-MULTIPROVINCIAL"/>
    <s v="00-N/A"/>
    <s v="0005-INSTITUTO NACIONAL DE BIENESTAR MAGISTERIAL"/>
    <x v="0"/>
    <s v="2.2-CONTRATACIÓN DE SERVICIOS"/>
    <s v="2.2.3-VIÁTICOS"/>
    <s v="20-FONDOS CON DESTINO ESPECÍFICO"/>
  </r>
  <r>
    <s v="N"/>
    <n v="35000"/>
    <n v="525000"/>
    <s v="0206-MINISTERIO DE EDUCACIÓN"/>
    <x v="0"/>
    <x v="0"/>
    <x v="0"/>
    <s v="4-SERVICIOS SOCIALES"/>
    <s v="4.4-Educación"/>
    <s v="4.4.99-Planificación, gestión y supervisión de la educación"/>
    <s v="99-MULTIPROVINCIAL"/>
    <s v="00-N/A"/>
    <s v="0005-INSTITUTO NACIONAL DE BIENESTAR MAGISTERIAL"/>
    <x v="0"/>
    <s v="2.2-CONTRATACIÓN DE SERVICIOS"/>
    <s v="2.2.4-TRANSPORTE Y ALMACENAJE"/>
    <s v="20-FONDOS CON DESTINO ESPECÍFICO"/>
  </r>
  <r>
    <s v="N"/>
    <n v="0"/>
    <n v="2814000"/>
    <s v="0206-MINISTERIO DE EDUCACIÓN"/>
    <x v="0"/>
    <x v="0"/>
    <x v="0"/>
    <s v="4-SERVICIOS SOCIALES"/>
    <s v="4.4-Educación"/>
    <s v="4.4.99-Planificación, gestión y supervisión de la educación"/>
    <s v="99-MULTIPROVINCIAL"/>
    <s v="00-N/A"/>
    <s v="0005-INSTITUTO NACIONAL DE BIENESTAR MAGISTERIAL"/>
    <x v="0"/>
    <s v="2.2-CONTRATACIÓN DE SERVICIOS"/>
    <s v="2.2.5-ALQUILERES Y RENTAS"/>
    <s v="10-FONDO GENERAL"/>
  </r>
  <r>
    <s v="N"/>
    <n v="2829381.24"/>
    <n v="11602000"/>
    <s v="0206-MINISTERIO DE EDUCACIÓN"/>
    <x v="0"/>
    <x v="0"/>
    <x v="0"/>
    <s v="4-SERVICIOS SOCIALES"/>
    <s v="4.4-Educación"/>
    <s v="4.4.99-Planificación, gestión y supervisión de la educación"/>
    <s v="99-MULTIPROVINCIAL"/>
    <s v="00-N/A"/>
    <s v="0005-INSTITUTO NACIONAL DE BIENESTAR MAGISTERIAL"/>
    <x v="0"/>
    <s v="2.2-CONTRATACIÓN DE SERVICIOS"/>
    <s v="2.2.5-ALQUILERES Y RENTAS"/>
    <s v="20-FONDOS CON DESTINO ESPECÍFICO"/>
  </r>
  <r>
    <s v="N"/>
    <n v="1651296.75"/>
    <n v="7239562"/>
    <s v="0206-MINISTERIO DE EDUCACIÓN"/>
    <x v="0"/>
    <x v="0"/>
    <x v="0"/>
    <s v="4-SERVICIOS SOCIALES"/>
    <s v="4.4-Educación"/>
    <s v="4.4.99-Planificación, gestión y supervisión de la educación"/>
    <s v="99-MULTIPROVINCIAL"/>
    <s v="00-N/A"/>
    <s v="0005-INSTITUTO NACIONAL DE BIENESTAR MAGISTERIAL"/>
    <x v="0"/>
    <s v="2.2-CONTRATACIÓN DE SERVICIOS"/>
    <s v="2.2.6-SEGUROS"/>
    <s v="20-FONDOS CON DESTINO ESPECÍFICO"/>
  </r>
  <r>
    <s v="N"/>
    <n v="1486841.94"/>
    <n v="5575000"/>
    <s v="0206-MINISTERIO DE EDUCACIÓN"/>
    <x v="0"/>
    <x v="0"/>
    <x v="0"/>
    <s v="4-SERVICIOS SOCIALES"/>
    <s v="4.4-Educación"/>
    <s v="4.4.99-Planificación, gestión y supervisión de la educación"/>
    <s v="99-MULTIPROVINCIAL"/>
    <s v="00-N/A"/>
    <s v="0005-INSTITUTO NACIONAL DE BIENESTAR MAGISTERIAL"/>
    <x v="0"/>
    <s v="2.2-CONTRATACIÓN DE SERVICIOS"/>
    <s v="2.2.7-SERVICIOS DE CONSERVACIÓN, REPARACIONES MENORES E INSTALACIONES TEMPORALES"/>
    <s v="20-FONDOS CON DESTINO ESPECÍFICO"/>
  </r>
  <r>
    <s v="N"/>
    <n v="0"/>
    <n v="8140000"/>
    <s v="0206-MINISTERIO DE EDUCACIÓN"/>
    <x v="0"/>
    <x v="0"/>
    <x v="0"/>
    <s v="4-SERVICIOS SOCIALES"/>
    <s v="4.4-Educación"/>
    <s v="4.4.99-Planificación, gestión y supervisión de la educación"/>
    <s v="99-MULTIPROVINCIAL"/>
    <s v="00-N/A"/>
    <s v="0005-INSTITUTO NACIONAL DE BIENESTAR MAGISTERIAL"/>
    <x v="0"/>
    <s v="2.2-CONTRATACIÓN DE SERVICIOS"/>
    <s v="2.2.8-OTROS SERVICIOS NO INCLUIDOS EN CONCEPTOS ANTERIORES"/>
    <s v="10-FONDO GENERAL"/>
  </r>
  <r>
    <s v="N"/>
    <n v="56624419.399999999"/>
    <n v="196128956"/>
    <s v="0206-MINISTERIO DE EDUCACIÓN"/>
    <x v="0"/>
    <x v="0"/>
    <x v="0"/>
    <s v="4-SERVICIOS SOCIALES"/>
    <s v="4.4-Educación"/>
    <s v="4.4.99-Planificación, gestión y supervisión de la educación"/>
    <s v="99-MULTIPROVINCIAL"/>
    <s v="00-N/A"/>
    <s v="0005-INSTITUTO NACIONAL DE BIENESTAR MAGISTERIAL"/>
    <x v="0"/>
    <s v="2.2-CONTRATACIÓN DE SERVICIOS"/>
    <s v="2.2.8-OTROS SERVICIOS NO INCLUIDOS EN CONCEPTOS ANTERIORES"/>
    <s v="20-FONDOS CON DESTINO ESPECÍFICO"/>
  </r>
  <r>
    <s v="N"/>
    <n v="1040536.48"/>
    <n v="12411000"/>
    <s v="0206-MINISTERIO DE EDUCACIÓN"/>
    <x v="0"/>
    <x v="0"/>
    <x v="0"/>
    <s v="4-SERVICIOS SOCIALES"/>
    <s v="4.4-Educación"/>
    <s v="4.4.99-Planificación, gestión y supervisión de la educación"/>
    <s v="99-MULTIPROVINCIAL"/>
    <s v="00-N/A"/>
    <s v="0005-INSTITUTO NACIONAL DE BIENESTAR MAGISTERIAL"/>
    <x v="0"/>
    <s v="2.2-CONTRATACIÓN DE SERVICIOS"/>
    <s v="2.2.9-OTRAS CONTRATACIONES DE SERVICIOS"/>
    <s v="20-FONDOS CON DESTINO ESPECÍFICO"/>
  </r>
  <r>
    <s v="N"/>
    <n v="638282.5"/>
    <n v="821000"/>
    <s v="0206-MINISTERIO DE EDUCACIÓN"/>
    <x v="0"/>
    <x v="0"/>
    <x v="0"/>
    <s v="4-SERVICIOS SOCIALES"/>
    <s v="4.4-Educación"/>
    <s v="4.4.99-Planificación, gestión y supervisión de la educación"/>
    <s v="99-MULTIPROVINCIAL"/>
    <s v="00-N/A"/>
    <s v="0005-INSTITUTO NACIONAL DE BIENESTAR MAGISTERIAL"/>
    <x v="0"/>
    <s v="2.3-MATERIALES Y SUMINISTROS"/>
    <s v="2.3.1-ALIMENTOS Y PRODUCTOS AGROFORESTALES"/>
    <s v="20-FONDOS CON DESTINO ESPECÍFICO"/>
  </r>
  <r>
    <s v="N"/>
    <n v="30680"/>
    <n v="1633000"/>
    <s v="0206-MINISTERIO DE EDUCACIÓN"/>
    <x v="0"/>
    <x v="0"/>
    <x v="0"/>
    <s v="4-SERVICIOS SOCIALES"/>
    <s v="4.4-Educación"/>
    <s v="4.4.99-Planificación, gestión y supervisión de la educación"/>
    <s v="99-MULTIPROVINCIAL"/>
    <s v="00-N/A"/>
    <s v="0005-INSTITUTO NACIONAL DE BIENESTAR MAGISTERIAL"/>
    <x v="0"/>
    <s v="2.3-MATERIALES Y SUMINISTROS"/>
    <s v="2.3.2-TEXTILES Y VESTUARIOS"/>
    <s v="20-FONDOS CON DESTINO ESPECÍFICO"/>
  </r>
  <r>
    <s v="N"/>
    <n v="74192.710000000006"/>
    <n v="3917880"/>
    <s v="0206-MINISTERIO DE EDUCACIÓN"/>
    <x v="0"/>
    <x v="0"/>
    <x v="0"/>
    <s v="4-SERVICIOS SOCIALES"/>
    <s v="4.4-Educación"/>
    <s v="4.4.99-Planificación, gestión y supervisión de la educación"/>
    <s v="99-MULTIPROVINCIAL"/>
    <s v="00-N/A"/>
    <s v="0005-INSTITUTO NACIONAL DE BIENESTAR MAGISTERIAL"/>
    <x v="0"/>
    <s v="2.3-MATERIALES Y SUMINISTROS"/>
    <s v="2.3.3-PAPEL, CARTÓN E IMPRESOS"/>
    <s v="20-FONDOS CON DESTINO ESPECÍFICO"/>
  </r>
  <r>
    <s v="N"/>
    <n v="374330"/>
    <n v="104188"/>
    <s v="0206-MINISTERIO DE EDUCACIÓN"/>
    <x v="0"/>
    <x v="0"/>
    <x v="0"/>
    <s v="4-SERVICIOS SOCIALES"/>
    <s v="4.4-Educación"/>
    <s v="4.4.99-Planificación, gestión y supervisión de la educación"/>
    <s v="99-MULTIPROVINCIAL"/>
    <s v="00-N/A"/>
    <s v="0005-INSTITUTO NACIONAL DE BIENESTAR MAGISTERIAL"/>
    <x v="0"/>
    <s v="2.3-MATERIALES Y SUMINISTROS"/>
    <s v="2.3.6-PRODUCTOS DE MINERALES, METÁLICOS Y NO METÁLICOS"/>
    <s v="20-FONDOS CON DESTINO ESPECÍFICO"/>
  </r>
  <r>
    <s v="N"/>
    <n v="3512000"/>
    <n v="9300000"/>
    <s v="0206-MINISTERIO DE EDUCACIÓN"/>
    <x v="0"/>
    <x v="0"/>
    <x v="0"/>
    <s v="4-SERVICIOS SOCIALES"/>
    <s v="4.4-Educación"/>
    <s v="4.4.99-Planificación, gestión y supervisión de la educación"/>
    <s v="99-MULTIPROVINCIAL"/>
    <s v="00-N/A"/>
    <s v="0005-INSTITUTO NACIONAL DE BIENESTAR MAGISTERIAL"/>
    <x v="0"/>
    <s v="2.3-MATERIALES Y SUMINISTROS"/>
    <s v="2.3.7-COMBUSTIBLES, LUBRICANTES, PRODUCTOS QUÍMICOS Y CONEXOS"/>
    <s v="10-FONDO GENERAL"/>
  </r>
  <r>
    <s v="N"/>
    <n v="87445.440000000002"/>
    <n v="1252920"/>
    <s v="0206-MINISTERIO DE EDUCACIÓN"/>
    <x v="0"/>
    <x v="0"/>
    <x v="0"/>
    <s v="4-SERVICIOS SOCIALES"/>
    <s v="4.4-Educación"/>
    <s v="4.4.99-Planificación, gestión y supervisión de la educación"/>
    <s v="99-MULTIPROVINCIAL"/>
    <s v="00-N/A"/>
    <s v="0005-INSTITUTO NACIONAL DE BIENESTAR MAGISTERIAL"/>
    <x v="0"/>
    <s v="2.3-MATERIALES Y SUMINISTROS"/>
    <s v="2.3.7-COMBUSTIBLES, LUBRICANTES, PRODUCTOS QUÍMICOS Y CONEXOS"/>
    <s v="20-FONDOS CON DESTINO ESPECÍFICO"/>
  </r>
  <r>
    <s v="N"/>
    <n v="1717794.91"/>
    <n v="8325680"/>
    <s v="0206-MINISTERIO DE EDUCACIÓN"/>
    <x v="0"/>
    <x v="0"/>
    <x v="0"/>
    <s v="4-SERVICIOS SOCIALES"/>
    <s v="4.4-Educación"/>
    <s v="4.4.99-Planificación, gestión y supervisión de la educación"/>
    <s v="99-MULTIPROVINCIAL"/>
    <s v="00-N/A"/>
    <s v="0005-INSTITUTO NACIONAL DE BIENESTAR MAGISTERIAL"/>
    <x v="0"/>
    <s v="2.3-MATERIALES Y SUMINISTROS"/>
    <s v="2.3.9-PRODUCTOS Y ÚTILES VARIOS"/>
    <s v="20-FONDOS CON DESTINO ESPECÍFICO"/>
  </r>
  <r>
    <s v="N"/>
    <n v="89078785.599999994"/>
    <n v="328892392"/>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1-REMUNERACIONES"/>
    <s v="10-FONDO GENERAL"/>
  </r>
  <r>
    <s v="N"/>
    <n v="22794877.850000001"/>
    <n v="70997916"/>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2-SOBRESUELDOS"/>
    <s v="10-FONDO GENERAL"/>
  </r>
  <r>
    <s v="N"/>
    <n v="116369.2"/>
    <n v="650500"/>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3-DIETAS Y GASTOS DE REPRESENTACIÓN"/>
    <s v="10-FONDO GENERAL"/>
  </r>
  <r>
    <s v="N"/>
    <n v="0"/>
    <n v="17520000"/>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4-GRATIFICACIONES Y BONIFICACIONES"/>
    <s v="10-FONDO GENERAL"/>
  </r>
  <r>
    <s v="N"/>
    <n v="13750315.279999999"/>
    <n v="43746049"/>
    <s v="0206-MINISTERIO DE EDUCACIÓN"/>
    <x v="0"/>
    <x v="0"/>
    <x v="0"/>
    <s v="4-SERVICIOS SOCIALES"/>
    <s v="4.4-Educación"/>
    <s v="4.4.99-Planificación, gestión y supervisión de la educación"/>
    <s v="99-MULTIPROVINCIAL"/>
    <s v="00-N/A"/>
    <s v="0007-INSTITUTO NACIONAL DE FORMACIÓN Y CAPACITACIÓN MAGISTERIAL"/>
    <x v="0"/>
    <s v="2.1-REMUNERACIONES Y CONTRIBUCIONES"/>
    <s v="2.1.5-CONTRIBUCIONES A LA SEGURIDAD SOCIAL"/>
    <s v="10-FONDO GENERAL"/>
  </r>
  <r>
    <s v="N"/>
    <n v="2826307.35"/>
    <n v="846000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1-SERVICIOS BÁSICOS"/>
    <s v="10-FONDO GENERAL"/>
  </r>
  <r>
    <s v="N"/>
    <n v="709807.76"/>
    <n v="2896184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2-PUBLICIDAD, IMPRESIÓN Y ENCUADERNACIÓN"/>
    <s v="10-FONDO GENERAL"/>
  </r>
  <r>
    <s v="N"/>
    <n v="3155879.28"/>
    <n v="2293850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3-VIÁTICOS"/>
    <s v="10-FONDO GENERAL"/>
  </r>
  <r>
    <s v="N"/>
    <n v="600000"/>
    <n v="1610000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4-TRANSPORTE Y ALMACENAJE"/>
    <s v="10-FONDO GENERAL"/>
  </r>
  <r>
    <s v="N"/>
    <n v="66104.58"/>
    <n v="3601076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5-ALQUILERES Y RENTAS"/>
    <s v="10-FONDO GENERAL"/>
  </r>
  <r>
    <s v="N"/>
    <n v="16920224.75"/>
    <n v="5768000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6-SEGUROS"/>
    <s v="10-FONDO GENERAL"/>
  </r>
  <r>
    <s v="N"/>
    <n v="1590413.9"/>
    <n v="1908400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7-SERVICIOS DE CONSERVACIÓN, REPARACIONES MENORES E INSTALACIONES TEMPORALES"/>
    <s v="10-FONDO GENERAL"/>
  </r>
  <r>
    <s v="N"/>
    <n v="790414431.58000004"/>
    <n v="1976002349"/>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8-OTROS SERVICIOS NO INCLUIDOS EN CONCEPTOS ANTERIORES"/>
    <s v="10-FONDO GENERAL"/>
  </r>
  <r>
    <s v="N"/>
    <n v="11694046.880000001"/>
    <n v="33169280"/>
    <s v="0206-MINISTERIO DE EDUCACIÓN"/>
    <x v="0"/>
    <x v="0"/>
    <x v="0"/>
    <s v="4-SERVICIOS SOCIALES"/>
    <s v="4.4-Educación"/>
    <s v="4.4.99-Planificación, gestión y supervisión de la educación"/>
    <s v="99-MULTIPROVINCIAL"/>
    <s v="00-N/A"/>
    <s v="0007-INSTITUTO NACIONAL DE FORMACIÓN Y CAPACITACIÓN MAGISTERIAL"/>
    <x v="0"/>
    <s v="2.2-CONTRATACIÓN DE SERVICIOS"/>
    <s v="2.2.9-OTRAS CONTRATACIONES DE SERVICIOS"/>
    <s v="10-FONDO GENERAL"/>
  </r>
  <r>
    <s v="N"/>
    <n v="367618.53"/>
    <n v="1987026"/>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1-ALIMENTOS Y PRODUCTOS AGROFORESTALES"/>
    <s v="10-FONDO GENERAL"/>
  </r>
  <r>
    <s v="N"/>
    <n v="363398.9"/>
    <n v="2441796"/>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2-TEXTILES Y VESTUARIOS"/>
    <s v="10-FONDO GENERAL"/>
  </r>
  <r>
    <s v="N"/>
    <n v="632731.07999999996"/>
    <n v="2181540"/>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3-PAPEL, CARTÓN E IMPRESOS"/>
    <s v="10-FONDO GENERAL"/>
  </r>
  <r>
    <s v="N"/>
    <n v="153933.78"/>
    <n v="423852"/>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4-PRODUCTOS FARMACÉUTICOS"/>
    <s v="10-FONDO GENERAL"/>
  </r>
  <r>
    <s v="N"/>
    <n v="229864"/>
    <n v="655000"/>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5-CUERO, CAUCHO Y PLÁSTICO"/>
    <s v="10-FONDO GENERAL"/>
  </r>
  <r>
    <s v="N"/>
    <n v="0"/>
    <n v="823405"/>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6-PRODUCTOS DE MINERALES, METÁLICOS Y NO METÁLICOS"/>
    <s v="10-FONDO GENERAL"/>
  </r>
  <r>
    <s v="N"/>
    <n v="3297419.36"/>
    <n v="15069040"/>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7-COMBUSTIBLES, LUBRICANTES, PRODUCTOS QUÍMICOS Y CONEXOS"/>
    <s v="10-FONDO GENERAL"/>
  </r>
  <r>
    <s v="N"/>
    <n v="3766263.25"/>
    <n v="15499695"/>
    <s v="0206-MINISTERIO DE EDUCACIÓN"/>
    <x v="0"/>
    <x v="0"/>
    <x v="0"/>
    <s v="4-SERVICIOS SOCIALES"/>
    <s v="4.4-Educación"/>
    <s v="4.4.99-Planificación, gestión y supervisión de la educación"/>
    <s v="99-MULTIPROVINCIAL"/>
    <s v="00-N/A"/>
    <s v="0007-INSTITUTO NACIONAL DE FORMACIÓN Y CAPACITACIÓN MAGISTERIAL"/>
    <x v="0"/>
    <s v="2.3-MATERIALES Y SUMINISTROS"/>
    <s v="2.3.9-PRODUCTOS Y ÚTILES VARIOS"/>
    <s v="10-FONDO GENERAL"/>
  </r>
  <r>
    <s v="N"/>
    <n v="364077366.80000001"/>
    <n v="1271156869"/>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1-REMUNERACIONES"/>
    <s v="10-FONDO GENERAL"/>
  </r>
  <r>
    <s v="N"/>
    <n v="80492265.090000004"/>
    <n v="305632033"/>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2-SOBRESUELDOS"/>
    <s v="10-FONDO GENERAL"/>
  </r>
  <r>
    <s v="N"/>
    <n v="0"/>
    <n v="1200000"/>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3-DIETAS Y GASTOS DE REPRESENTACIÓN"/>
    <s v="10-FONDO GENERAL"/>
  </r>
  <r>
    <s v="N"/>
    <n v="0"/>
    <n v="80400000"/>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4-GRATIFICACIONES Y BONIFICACIONES"/>
    <s v="10-FONDO GENERAL"/>
  </r>
  <r>
    <s v="N"/>
    <n v="55490142.479999997"/>
    <n v="196086405"/>
    <s v="0206-MINISTERIO DE EDUCACIÓN"/>
    <x v="0"/>
    <x v="0"/>
    <x v="0"/>
    <s v="4-SERVICIOS SOCIALES"/>
    <s v="4.4-Educación"/>
    <s v="4.4.99-Planificación, gestión y supervisión de la educación"/>
    <s v="99-MULTIPROVINCIAL"/>
    <s v="00-N/A"/>
    <s v="0010-INSTITUTO NACIONAL DE BIENESTAR ESTUDIANTIL (INABIE)"/>
    <x v="0"/>
    <s v="2.1-REMUNERACIONES Y CONTRIBUCIONES"/>
    <s v="2.1.5-CONTRIBUCIONES A LA SEGURIDAD SOCIAL"/>
    <s v="10-FONDO GENERAL"/>
  </r>
  <r>
    <s v="N"/>
    <n v="16288924.810000001"/>
    <n v="62978967"/>
    <s v="0206-MINISTERIO DE EDUCACIÓN"/>
    <x v="0"/>
    <x v="0"/>
    <x v="0"/>
    <s v="4-SERVICIOS SOCIALES"/>
    <s v="4.4-Educación"/>
    <s v="4.4.99-Planificación, gestión y supervisión de la educación"/>
    <s v="99-MULTIPROVINCIAL"/>
    <s v="00-N/A"/>
    <s v="0010-INSTITUTO NACIONAL DE BIENESTAR ESTUDIANTIL (INABIE)"/>
    <x v="0"/>
    <s v="2.2-CONTRATACIÓN DE SERVICIOS"/>
    <s v="2.2.1-SERVICIOS BÁSICOS"/>
    <s v="10-FONDO GENERAL"/>
  </r>
  <r>
    <s v="N"/>
    <n v="6379027.0300000003"/>
    <n v="114867772"/>
    <s v="0206-MINISTERIO DE EDUCACIÓN"/>
    <x v="0"/>
    <x v="0"/>
    <x v="0"/>
    <s v="4-SERVICIOS SOCIALES"/>
    <s v="4.4-Educación"/>
    <s v="4.4.99-Planificación, gestión y supervisión de la educación"/>
    <s v="99-MULTIPROVINCIAL"/>
    <s v="00-N/A"/>
    <s v="0010-INSTITUTO NACIONAL DE BIENESTAR ESTUDIANTIL (INABIE)"/>
    <x v="0"/>
    <s v="2.2-CONTRATACIÓN DE SERVICIOS"/>
    <s v="2.2.2-PUBLICIDAD, IMPRESIÓN Y ENCUADERNACIÓN"/>
    <s v="10-FONDO GENERAL"/>
  </r>
  <r>
    <s v="N"/>
    <n v="17295096.390000001"/>
    <n v="126534715"/>
    <s v="0206-MINISTERIO DE EDUCACIÓN"/>
    <x v="0"/>
    <x v="0"/>
    <x v="0"/>
    <s v="4-SERVICIOS SOCIALES"/>
    <s v="4.4-Educación"/>
    <s v="4.4.99-Planificación, gestión y supervisión de la educación"/>
    <s v="99-MULTIPROVINCIAL"/>
    <s v="00-N/A"/>
    <s v="0010-INSTITUTO NACIONAL DE BIENESTAR ESTUDIANTIL (INABIE)"/>
    <x v="0"/>
    <s v="2.2-CONTRATACIÓN DE SERVICIOS"/>
    <s v="2.2.3-VIÁTICOS"/>
    <s v="10-FONDO GENERAL"/>
  </r>
  <r>
    <s v="N"/>
    <n v="5933887.3399999999"/>
    <n v="42619609"/>
    <s v="0206-MINISTERIO DE EDUCACIÓN"/>
    <x v="0"/>
    <x v="0"/>
    <x v="0"/>
    <s v="4-SERVICIOS SOCIALES"/>
    <s v="4.4-Educación"/>
    <s v="4.4.99-Planificación, gestión y supervisión de la educación"/>
    <s v="99-MULTIPROVINCIAL"/>
    <s v="00-N/A"/>
    <s v="0010-INSTITUTO NACIONAL DE BIENESTAR ESTUDIANTIL (INABIE)"/>
    <x v="0"/>
    <s v="2.2-CONTRATACIÓN DE SERVICIOS"/>
    <s v="2.2.4-TRANSPORTE Y ALMACENAJE"/>
    <s v="10-FONDO GENERAL"/>
  </r>
  <r>
    <s v="N"/>
    <n v="38620979.43"/>
    <n v="175615000"/>
    <s v="0206-MINISTERIO DE EDUCACIÓN"/>
    <x v="0"/>
    <x v="0"/>
    <x v="0"/>
    <s v="4-SERVICIOS SOCIALES"/>
    <s v="4.4-Educación"/>
    <s v="4.4.99-Planificación, gestión y supervisión de la educación"/>
    <s v="99-MULTIPROVINCIAL"/>
    <s v="00-N/A"/>
    <s v="0010-INSTITUTO NACIONAL DE BIENESTAR ESTUDIANTIL (INABIE)"/>
    <x v="0"/>
    <s v="2.2-CONTRATACIÓN DE SERVICIOS"/>
    <s v="2.2.5-ALQUILERES Y RENTAS"/>
    <s v="10-FONDO GENERAL"/>
  </r>
  <r>
    <s v="N"/>
    <n v="21658328.77"/>
    <n v="66934601"/>
    <s v="0206-MINISTERIO DE EDUCACIÓN"/>
    <x v="0"/>
    <x v="0"/>
    <x v="0"/>
    <s v="4-SERVICIOS SOCIALES"/>
    <s v="4.4-Educación"/>
    <s v="4.4.99-Planificación, gestión y supervisión de la educación"/>
    <s v="99-MULTIPROVINCIAL"/>
    <s v="00-N/A"/>
    <s v="0010-INSTITUTO NACIONAL DE BIENESTAR ESTUDIANTIL (INABIE)"/>
    <x v="0"/>
    <s v="2.2-CONTRATACIÓN DE SERVICIOS"/>
    <s v="2.2.6-SEGUROS"/>
    <s v="10-FONDO GENERAL"/>
  </r>
  <r>
    <s v="N"/>
    <n v="5147360.75"/>
    <n v="83285178"/>
    <s v="0206-MINISTERIO DE EDUCACIÓN"/>
    <x v="0"/>
    <x v="0"/>
    <x v="0"/>
    <s v="4-SERVICIOS SOCIALES"/>
    <s v="4.4-Educación"/>
    <s v="4.4.99-Planificación, gestión y supervisión de la educación"/>
    <s v="99-MULTIPROVINCIAL"/>
    <s v="00-N/A"/>
    <s v="0010-INSTITUTO NACIONAL DE BIENESTAR ESTUDIANTIL (INABIE)"/>
    <x v="0"/>
    <s v="2.2-CONTRATACIÓN DE SERVICIOS"/>
    <s v="2.2.7-SERVICIOS DE CONSERVACIÓN, REPARACIONES MENORES E INSTALACIONES TEMPORALES"/>
    <s v="10-FONDO GENERAL"/>
  </r>
  <r>
    <s v="N"/>
    <n v="141701766.38"/>
    <n v="315756000"/>
    <s v="0206-MINISTERIO DE EDUCACIÓN"/>
    <x v="0"/>
    <x v="0"/>
    <x v="0"/>
    <s v="4-SERVICIOS SOCIALES"/>
    <s v="4.4-Educación"/>
    <s v="4.4.99-Planificación, gestión y supervisión de la educación"/>
    <s v="99-MULTIPROVINCIAL"/>
    <s v="00-N/A"/>
    <s v="0010-INSTITUTO NACIONAL DE BIENESTAR ESTUDIANTIL (INABIE)"/>
    <x v="0"/>
    <s v="2.2-CONTRATACIÓN DE SERVICIOS"/>
    <s v="2.2.8-OTROS SERVICIOS NO INCLUIDOS EN CONCEPTOS ANTERIORES"/>
    <s v="10-FONDO GENERAL"/>
  </r>
  <r>
    <s v="N"/>
    <n v="10900537376.950001"/>
    <n v="25034797116"/>
    <s v="0206-MINISTERIO DE EDUCACIÓN"/>
    <x v="0"/>
    <x v="0"/>
    <x v="0"/>
    <s v="4-SERVICIOS SOCIALES"/>
    <s v="4.4-Educación"/>
    <s v="4.4.99-Planificación, gestión y supervisión de la educación"/>
    <s v="99-MULTIPROVINCIAL"/>
    <s v="00-N/A"/>
    <s v="0010-INSTITUTO NACIONAL DE BIENESTAR ESTUDIANTIL (INABIE)"/>
    <x v="0"/>
    <s v="2.2-CONTRATACIÓN DE SERVICIOS"/>
    <s v="2.2.9-OTRAS CONTRATACIONES DE SERVICIOS"/>
    <s v="10-FONDO GENERAL"/>
  </r>
  <r>
    <s v="N"/>
    <n v="2120671.98"/>
    <n v="54215400"/>
    <s v="0206-MINISTERIO DE EDUCACIÓN"/>
    <x v="0"/>
    <x v="0"/>
    <x v="0"/>
    <s v="4-SERVICIOS SOCIALES"/>
    <s v="4.4-Educación"/>
    <s v="4.4.99-Planificación, gestión y supervisión de la educación"/>
    <s v="99-MULTIPROVINCIAL"/>
    <s v="00-N/A"/>
    <s v="0010-INSTITUTO NACIONAL DE BIENESTAR ESTUDIANTIL (INABIE)"/>
    <x v="0"/>
    <s v="2.3-MATERIALES Y SUMINISTROS"/>
    <s v="2.3.1-ALIMENTOS Y PRODUCTOS AGROFORESTALES"/>
    <s v="10-FONDO GENERAL"/>
  </r>
  <r>
    <s v="N"/>
    <n v="1388160290.4400001"/>
    <n v="3995752132"/>
    <s v="0206-MINISTERIO DE EDUCACIÓN"/>
    <x v="0"/>
    <x v="0"/>
    <x v="0"/>
    <s v="4-SERVICIOS SOCIALES"/>
    <s v="4.4-Educación"/>
    <s v="4.4.99-Planificación, gestión y supervisión de la educación"/>
    <s v="99-MULTIPROVINCIAL"/>
    <s v="00-N/A"/>
    <s v="0010-INSTITUTO NACIONAL DE BIENESTAR ESTUDIANTIL (INABIE)"/>
    <x v="0"/>
    <s v="2.3-MATERIALES Y SUMINISTROS"/>
    <s v="2.3.2-TEXTILES Y VESTUARIOS"/>
    <s v="10-FONDO GENERAL"/>
  </r>
  <r>
    <s v="N"/>
    <n v="711336.1"/>
    <n v="180801832"/>
    <s v="0206-MINISTERIO DE EDUCACIÓN"/>
    <x v="0"/>
    <x v="0"/>
    <x v="0"/>
    <s v="4-SERVICIOS SOCIALES"/>
    <s v="4.4-Educación"/>
    <s v="4.4.99-Planificación, gestión y supervisión de la educación"/>
    <s v="99-MULTIPROVINCIAL"/>
    <s v="00-N/A"/>
    <s v="0010-INSTITUTO NACIONAL DE BIENESTAR ESTUDIANTIL (INABIE)"/>
    <x v="0"/>
    <s v="2.3-MATERIALES Y SUMINISTROS"/>
    <s v="2.3.3-PAPEL, CARTÓN E IMPRESOS"/>
    <s v="10-FONDO GENERAL"/>
  </r>
  <r>
    <s v="N"/>
    <n v="2357703.86"/>
    <n v="86577666"/>
    <s v="0206-MINISTERIO DE EDUCACIÓN"/>
    <x v="0"/>
    <x v="0"/>
    <x v="0"/>
    <s v="4-SERVICIOS SOCIALES"/>
    <s v="4.4-Educación"/>
    <s v="4.4.99-Planificación, gestión y supervisión de la educación"/>
    <s v="99-MULTIPROVINCIAL"/>
    <s v="00-N/A"/>
    <s v="0010-INSTITUTO NACIONAL DE BIENESTAR ESTUDIANTIL (INABIE)"/>
    <x v="0"/>
    <s v="2.3-MATERIALES Y SUMINISTROS"/>
    <s v="2.3.4-PRODUCTOS FARMACÉUTICOS"/>
    <s v="10-FONDO GENERAL"/>
  </r>
  <r>
    <s v="N"/>
    <n v="358200.8"/>
    <n v="1923996"/>
    <s v="0206-MINISTERIO DE EDUCACIÓN"/>
    <x v="0"/>
    <x v="0"/>
    <x v="0"/>
    <s v="4-SERVICIOS SOCIALES"/>
    <s v="4.4-Educación"/>
    <s v="4.4.99-Planificación, gestión y supervisión de la educación"/>
    <s v="99-MULTIPROVINCIAL"/>
    <s v="00-N/A"/>
    <s v="0010-INSTITUTO NACIONAL DE BIENESTAR ESTUDIANTIL (INABIE)"/>
    <x v="0"/>
    <s v="2.3-MATERIALES Y SUMINISTROS"/>
    <s v="2.3.5-CUERO, CAUCHO Y PLÁSTICO"/>
    <s v="10-FONDO GENERAL"/>
  </r>
  <r>
    <s v="N"/>
    <n v="107237.57"/>
    <n v="5625460"/>
    <s v="0206-MINISTERIO DE EDUCACIÓN"/>
    <x v="0"/>
    <x v="0"/>
    <x v="0"/>
    <s v="4-SERVICIOS SOCIALES"/>
    <s v="4.4-Educación"/>
    <s v="4.4.99-Planificación, gestión y supervisión de la educación"/>
    <s v="99-MULTIPROVINCIAL"/>
    <s v="00-N/A"/>
    <s v="0010-INSTITUTO NACIONAL DE BIENESTAR ESTUDIANTIL (INABIE)"/>
    <x v="0"/>
    <s v="2.3-MATERIALES Y SUMINISTROS"/>
    <s v="2.3.6-PRODUCTOS DE MINERALES, METÁLICOS Y NO METÁLICOS"/>
    <s v="10-FONDO GENERAL"/>
  </r>
  <r>
    <s v="N"/>
    <n v="20069262.539999999"/>
    <n v="72376684"/>
    <s v="0206-MINISTERIO DE EDUCACIÓN"/>
    <x v="0"/>
    <x v="0"/>
    <x v="0"/>
    <s v="4-SERVICIOS SOCIALES"/>
    <s v="4.4-Educación"/>
    <s v="4.4.99-Planificación, gestión y supervisión de la educación"/>
    <s v="99-MULTIPROVINCIAL"/>
    <s v="00-N/A"/>
    <s v="0010-INSTITUTO NACIONAL DE BIENESTAR ESTUDIANTIL (INABIE)"/>
    <x v="0"/>
    <s v="2.3-MATERIALES Y SUMINISTROS"/>
    <s v="2.3.7-COMBUSTIBLES, LUBRICANTES, PRODUCTOS QUÍMICOS Y CONEXOS"/>
    <s v="10-FONDO GENERAL"/>
  </r>
  <r>
    <s v="N"/>
    <n v="343776618.47000003"/>
    <n v="1834849029"/>
    <s v="0206-MINISTERIO DE EDUCACIÓN"/>
    <x v="0"/>
    <x v="0"/>
    <x v="0"/>
    <s v="4-SERVICIOS SOCIALES"/>
    <s v="4.4-Educación"/>
    <s v="4.4.99-Planificación, gestión y supervisión de la educación"/>
    <s v="99-MULTIPROVINCIAL"/>
    <s v="00-N/A"/>
    <s v="0010-INSTITUTO NACIONAL DE BIENESTAR ESTUDIANTIL (INABIE)"/>
    <x v="0"/>
    <s v="2.3-MATERIALES Y SUMINISTROS"/>
    <s v="2.3.9-PRODUCTOS Y ÚTILES VARIOS"/>
    <s v="10-FONDO GENERAL"/>
  </r>
  <r>
    <s v="N"/>
    <n v="287334326.52999997"/>
    <n v="815964010"/>
    <s v="0206-MINISTERIO DE EDUCACIÓN"/>
    <x v="0"/>
    <x v="0"/>
    <x v="0"/>
    <s v="4-SERVICIOS SOCIALES"/>
    <s v="4.4-Educación"/>
    <s v="4.4.99-Planificación, gestión y supervisión de la educación"/>
    <s v="99-MULTIPROVINCIAL"/>
    <s v="00-N/A"/>
    <s v="0012-DIRECCION DE INFRAESTRUCTURA ESCOLAR"/>
    <x v="0"/>
    <s v="2.1-REMUNERACIONES Y CONTRIBUCIONES"/>
    <s v="2.1.1-REMUNERACIONES"/>
    <s v="10-FONDO GENERAL"/>
  </r>
  <r>
    <s v="N"/>
    <n v="3266310.25"/>
    <n v="124483690"/>
    <s v="0206-MINISTERIO DE EDUCACIÓN"/>
    <x v="0"/>
    <x v="0"/>
    <x v="0"/>
    <s v="4-SERVICIOS SOCIALES"/>
    <s v="4.4-Educación"/>
    <s v="4.4.99-Planificación, gestión y supervisión de la educación"/>
    <s v="99-MULTIPROVINCIAL"/>
    <s v="00-N/A"/>
    <s v="0012-DIRECCION DE INFRAESTRUCTURA ESCOLAR"/>
    <x v="0"/>
    <s v="2.1-REMUNERACIONES Y CONTRIBUCIONES"/>
    <s v="2.1.2-SOBRESUELDOS"/>
    <s v="10-FONDO GENERAL"/>
  </r>
  <r>
    <s v="N"/>
    <n v="0"/>
    <n v="750000"/>
    <s v="0206-MINISTERIO DE EDUCACIÓN"/>
    <x v="0"/>
    <x v="0"/>
    <x v="0"/>
    <s v="4-SERVICIOS SOCIALES"/>
    <s v="4.4-Educación"/>
    <s v="4.4.99-Planificación, gestión y supervisión de la educación"/>
    <s v="99-MULTIPROVINCIAL"/>
    <s v="00-N/A"/>
    <s v="0012-DIRECCION DE INFRAESTRUCTURA ESCOLAR"/>
    <x v="0"/>
    <s v="2.1-REMUNERACIONES Y CONTRIBUCIONES"/>
    <s v="2.1.3-DIETAS Y GASTOS DE REPRESENTACIÓN"/>
    <s v="10-FONDO GENERAL"/>
  </r>
  <r>
    <s v="N"/>
    <n v="40099889.030000001"/>
    <n v="108042420"/>
    <s v="0206-MINISTERIO DE EDUCACIÓN"/>
    <x v="0"/>
    <x v="0"/>
    <x v="0"/>
    <s v="4-SERVICIOS SOCIALES"/>
    <s v="4.4-Educación"/>
    <s v="4.4.99-Planificación, gestión y supervisión de la educación"/>
    <s v="99-MULTIPROVINCIAL"/>
    <s v="00-N/A"/>
    <s v="0012-DIRECCION DE INFRAESTRUCTURA ESCOLAR"/>
    <x v="0"/>
    <s v="2.1-REMUNERACIONES Y CONTRIBUCIONES"/>
    <s v="2.1.5-CONTRIBUCIONES A LA SEGURIDAD SOCIAL"/>
    <s v="10-FONDO GENERAL"/>
  </r>
  <r>
    <s v="N"/>
    <n v="2949726.82"/>
    <n v="23937500"/>
    <s v="0206-MINISTERIO DE EDUCACIÓN"/>
    <x v="0"/>
    <x v="0"/>
    <x v="0"/>
    <s v="4-SERVICIOS SOCIALES"/>
    <s v="4.4-Educación"/>
    <s v="4.4.99-Planificación, gestión y supervisión de la educación"/>
    <s v="99-MULTIPROVINCIAL"/>
    <s v="00-N/A"/>
    <s v="0012-DIRECCION DE INFRAESTRUCTURA ESCOLAR"/>
    <x v="0"/>
    <s v="2.2-CONTRATACIÓN DE SERVICIOS"/>
    <s v="2.2.1-SERVICIOS BÁSICOS"/>
    <s v="10-FONDO GENERAL"/>
  </r>
  <r>
    <s v="N"/>
    <n v="5340119.9800000004"/>
    <n v="20238100"/>
    <s v="0206-MINISTERIO DE EDUCACIÓN"/>
    <x v="0"/>
    <x v="0"/>
    <x v="0"/>
    <s v="4-SERVICIOS SOCIALES"/>
    <s v="4.4-Educación"/>
    <s v="4.4.99-Planificación, gestión y supervisión de la educación"/>
    <s v="99-MULTIPROVINCIAL"/>
    <s v="00-N/A"/>
    <s v="0012-DIRECCION DE INFRAESTRUCTURA ESCOLAR"/>
    <x v="0"/>
    <s v="2.2-CONTRATACIÓN DE SERVICIOS"/>
    <s v="2.2.2-PUBLICIDAD, IMPRESIÓN Y ENCUADERNACIÓN"/>
    <s v="10-FONDO GENERAL"/>
  </r>
  <r>
    <s v="N"/>
    <n v="5652954.5899999999"/>
    <n v="44029700"/>
    <s v="0206-MINISTERIO DE EDUCACIÓN"/>
    <x v="0"/>
    <x v="0"/>
    <x v="0"/>
    <s v="4-SERVICIOS SOCIALES"/>
    <s v="4.4-Educación"/>
    <s v="4.4.99-Planificación, gestión y supervisión de la educación"/>
    <s v="99-MULTIPROVINCIAL"/>
    <s v="00-N/A"/>
    <s v="0012-DIRECCION DE INFRAESTRUCTURA ESCOLAR"/>
    <x v="0"/>
    <s v="2.2-CONTRATACIÓN DE SERVICIOS"/>
    <s v="2.2.3-VIÁTICOS"/>
    <s v="10-FONDO GENERAL"/>
  </r>
  <r>
    <s v="N"/>
    <n v="0"/>
    <n v="1249150"/>
    <s v="0206-MINISTERIO DE EDUCACIÓN"/>
    <x v="0"/>
    <x v="0"/>
    <x v="0"/>
    <s v="4-SERVICIOS SOCIALES"/>
    <s v="4.4-Educación"/>
    <s v="4.4.99-Planificación, gestión y supervisión de la educación"/>
    <s v="99-MULTIPROVINCIAL"/>
    <s v="00-N/A"/>
    <s v="0012-DIRECCION DE INFRAESTRUCTURA ESCOLAR"/>
    <x v="0"/>
    <s v="2.2-CONTRATACIÓN DE SERVICIOS"/>
    <s v="2.2.4-TRANSPORTE Y ALMACENAJE"/>
    <s v="10-FONDO GENERAL"/>
  </r>
  <r>
    <s v="N"/>
    <n v="19486583.199999999"/>
    <n v="126792078"/>
    <s v="0206-MINISTERIO DE EDUCACIÓN"/>
    <x v="0"/>
    <x v="0"/>
    <x v="0"/>
    <s v="4-SERVICIOS SOCIALES"/>
    <s v="4.4-Educación"/>
    <s v="4.4.99-Planificación, gestión y supervisión de la educación"/>
    <s v="99-MULTIPROVINCIAL"/>
    <s v="00-N/A"/>
    <s v="0012-DIRECCION DE INFRAESTRUCTURA ESCOLAR"/>
    <x v="0"/>
    <s v="2.2-CONTRATACIÓN DE SERVICIOS"/>
    <s v="2.2.5-ALQUILERES Y RENTAS"/>
    <s v="10-FONDO GENERAL"/>
  </r>
  <r>
    <s v="N"/>
    <n v="1041305.73"/>
    <n v="4050000"/>
    <s v="0206-MINISTERIO DE EDUCACIÓN"/>
    <x v="0"/>
    <x v="0"/>
    <x v="0"/>
    <s v="4-SERVICIOS SOCIALES"/>
    <s v="4.4-Educación"/>
    <s v="4.4.99-Planificación, gestión y supervisión de la educación"/>
    <s v="99-MULTIPROVINCIAL"/>
    <s v="00-N/A"/>
    <s v="0012-DIRECCION DE INFRAESTRUCTURA ESCOLAR"/>
    <x v="0"/>
    <s v="2.2-CONTRATACIÓN DE SERVICIOS"/>
    <s v="2.2.6-SEGUROS"/>
    <s v="10-FONDO GENERAL"/>
  </r>
  <r>
    <s v="N"/>
    <n v="0"/>
    <n v="419750"/>
    <s v="0206-MINISTERIO DE EDUCACIÓN"/>
    <x v="0"/>
    <x v="0"/>
    <x v="0"/>
    <s v="4-SERVICIOS SOCIALES"/>
    <s v="4.4-Educación"/>
    <s v="4.4.99-Planificación, gestión y supervisión de la educación"/>
    <s v="99-MULTIPROVINCIAL"/>
    <s v="00-N/A"/>
    <s v="0012-DIRECCION DE INFRAESTRUCTURA ESCOLAR"/>
    <x v="0"/>
    <s v="2.2-CONTRATACIÓN DE SERVICIOS"/>
    <s v="2.2.7-SERVICIOS DE CONSERVACIÓN, REPARACIONES MENORES E INSTALACIONES TEMPORALES"/>
    <s v="10-FONDO GENERAL"/>
  </r>
  <r>
    <s v="N"/>
    <n v="3852700"/>
    <n v="634638039"/>
    <s v="0206-MINISTERIO DE EDUCACIÓN"/>
    <x v="0"/>
    <x v="0"/>
    <x v="0"/>
    <s v="4-SERVICIOS SOCIALES"/>
    <s v="4.4-Educación"/>
    <s v="4.4.99-Planificación, gestión y supervisión de la educación"/>
    <s v="99-MULTIPROVINCIAL"/>
    <s v="00-N/A"/>
    <s v="0012-DIRECCION DE INFRAESTRUCTURA ESCOLAR"/>
    <x v="0"/>
    <s v="2.2-CONTRATACIÓN DE SERVICIOS"/>
    <s v="2.2.8-OTROS SERVICIOS NO INCLUIDOS EN CONCEPTOS ANTERIORES"/>
    <s v="10-FONDO GENERAL"/>
  </r>
  <r>
    <s v="N"/>
    <n v="0"/>
    <n v="2937782"/>
    <s v="0206-MINISTERIO DE EDUCACIÓN"/>
    <x v="0"/>
    <x v="0"/>
    <x v="0"/>
    <s v="4-SERVICIOS SOCIALES"/>
    <s v="4.4-Educación"/>
    <s v="4.4.99-Planificación, gestión y supervisión de la educación"/>
    <s v="99-MULTIPROVINCIAL"/>
    <s v="00-N/A"/>
    <s v="0012-DIRECCION DE INFRAESTRUCTURA ESCOLAR"/>
    <x v="0"/>
    <s v="2.2-CONTRATACIÓN DE SERVICIOS"/>
    <s v="2.2.9-OTRAS CONTRATACIONES DE SERVICIOS"/>
    <s v="10-FONDO GENERAL"/>
  </r>
  <r>
    <s v="N"/>
    <n v="1103300"/>
    <n v="1545200"/>
    <s v="0206-MINISTERIO DE EDUCACIÓN"/>
    <x v="0"/>
    <x v="0"/>
    <x v="0"/>
    <s v="4-SERVICIOS SOCIALES"/>
    <s v="4.4-Educación"/>
    <s v="4.4.99-Planificación, gestión y supervisión de la educación"/>
    <s v="99-MULTIPROVINCIAL"/>
    <s v="00-N/A"/>
    <s v="0012-DIRECCION DE INFRAESTRUCTURA ESCOLAR"/>
    <x v="0"/>
    <s v="2.3-MATERIALES Y SUMINISTROS"/>
    <s v="2.3.1-ALIMENTOS Y PRODUCTOS AGROFORESTALES"/>
    <s v="10-FONDO GENERAL"/>
  </r>
  <r>
    <s v="N"/>
    <n v="0"/>
    <n v="6804351"/>
    <s v="0206-MINISTERIO DE EDUCACIÓN"/>
    <x v="0"/>
    <x v="0"/>
    <x v="0"/>
    <s v="4-SERVICIOS SOCIALES"/>
    <s v="4.4-Educación"/>
    <s v="4.4.99-Planificación, gestión y supervisión de la educación"/>
    <s v="99-MULTIPROVINCIAL"/>
    <s v="00-N/A"/>
    <s v="0012-DIRECCION DE INFRAESTRUCTURA ESCOLAR"/>
    <x v="0"/>
    <s v="2.3-MATERIALES Y SUMINISTROS"/>
    <s v="2.3.2-TEXTILES Y VESTUARIOS"/>
    <s v="10-FONDO GENERAL"/>
  </r>
  <r>
    <s v="N"/>
    <n v="561722"/>
    <n v="1299982"/>
    <s v="0206-MINISTERIO DE EDUCACIÓN"/>
    <x v="0"/>
    <x v="0"/>
    <x v="0"/>
    <s v="4-SERVICIOS SOCIALES"/>
    <s v="4.4-Educación"/>
    <s v="4.4.99-Planificación, gestión y supervisión de la educación"/>
    <s v="99-MULTIPROVINCIAL"/>
    <s v="00-N/A"/>
    <s v="0012-DIRECCION DE INFRAESTRUCTURA ESCOLAR"/>
    <x v="0"/>
    <s v="2.3-MATERIALES Y SUMINISTROS"/>
    <s v="2.3.3-PAPEL, CARTÓN E IMPRESOS"/>
    <s v="10-FONDO GENERAL"/>
  </r>
  <r>
    <s v="N"/>
    <n v="0"/>
    <n v="17325"/>
    <s v="0206-MINISTERIO DE EDUCACIÓN"/>
    <x v="0"/>
    <x v="0"/>
    <x v="0"/>
    <s v="4-SERVICIOS SOCIALES"/>
    <s v="4.4-Educación"/>
    <s v="4.4.99-Planificación, gestión y supervisión de la educación"/>
    <s v="99-MULTIPROVINCIAL"/>
    <s v="00-N/A"/>
    <s v="0012-DIRECCION DE INFRAESTRUCTURA ESCOLAR"/>
    <x v="0"/>
    <s v="2.3-MATERIALES Y SUMINISTROS"/>
    <s v="2.3.4-PRODUCTOS FARMACÉUTICOS"/>
    <s v="10-FONDO GENERAL"/>
  </r>
  <r>
    <s v="N"/>
    <n v="0"/>
    <n v="1312939"/>
    <s v="0206-MINISTERIO DE EDUCACIÓN"/>
    <x v="0"/>
    <x v="0"/>
    <x v="0"/>
    <s v="4-SERVICIOS SOCIALES"/>
    <s v="4.4-Educación"/>
    <s v="4.4.99-Planificación, gestión y supervisión de la educación"/>
    <s v="99-MULTIPROVINCIAL"/>
    <s v="00-N/A"/>
    <s v="0012-DIRECCION DE INFRAESTRUCTURA ESCOLAR"/>
    <x v="0"/>
    <s v="2.3-MATERIALES Y SUMINISTROS"/>
    <s v="2.3.5-CUERO, CAUCHO Y PLÁSTICO"/>
    <s v="10-FONDO GENERAL"/>
  </r>
  <r>
    <s v="N"/>
    <n v="17789672.969999999"/>
    <n v="4325183"/>
    <s v="0206-MINISTERIO DE EDUCACIÓN"/>
    <x v="0"/>
    <x v="0"/>
    <x v="0"/>
    <s v="4-SERVICIOS SOCIALES"/>
    <s v="4.4-Educación"/>
    <s v="4.4.99-Planificación, gestión y supervisión de la educación"/>
    <s v="99-MULTIPROVINCIAL"/>
    <s v="00-N/A"/>
    <s v="0012-DIRECCION DE INFRAESTRUCTURA ESCOLAR"/>
    <x v="0"/>
    <s v="2.3-MATERIALES Y SUMINISTROS"/>
    <s v="2.3.6-PRODUCTOS DE MINERALES, METÁLICOS Y NO METÁLICOS"/>
    <s v="10-FONDO GENERAL"/>
  </r>
  <r>
    <s v="N"/>
    <n v="1718740.8"/>
    <n v="243863366"/>
    <s v="0206-MINISTERIO DE EDUCACIÓN"/>
    <x v="0"/>
    <x v="0"/>
    <x v="0"/>
    <s v="4-SERVICIOS SOCIALES"/>
    <s v="4.4-Educación"/>
    <s v="4.4.99-Planificación, gestión y supervisión de la educación"/>
    <s v="99-MULTIPROVINCIAL"/>
    <s v="00-N/A"/>
    <s v="0012-DIRECCION DE INFRAESTRUCTURA ESCOLAR"/>
    <x v="0"/>
    <s v="2.3-MATERIALES Y SUMINISTROS"/>
    <s v="2.3.7-COMBUSTIBLES, LUBRICANTES, PRODUCTOS QUÍMICOS Y CONEXOS"/>
    <s v="10-FONDO GENERAL"/>
  </r>
  <r>
    <s v="N"/>
    <n v="2134764.34"/>
    <n v="33396458"/>
    <s v="0206-MINISTERIO DE EDUCACIÓN"/>
    <x v="0"/>
    <x v="0"/>
    <x v="0"/>
    <s v="4-SERVICIOS SOCIALES"/>
    <s v="4.4-Educación"/>
    <s v="4.4.99-Planificación, gestión y supervisión de la educación"/>
    <s v="99-MULTIPROVINCIAL"/>
    <s v="00-N/A"/>
    <s v="0012-DIRECCION DE INFRAESTRUCTURA ESCOLAR"/>
    <x v="0"/>
    <s v="2.3-MATERIALES Y SUMINISTROS"/>
    <s v="2.3.9-PRODUCTOS Y ÚTILES VARIOS"/>
    <s v="10-FONDO GENERAL"/>
  </r>
  <r>
    <s v="N"/>
    <n v="0"/>
    <n v="0"/>
    <s v="0206-MINISTERIO DE EDUCACIÓN"/>
    <x v="0"/>
    <x v="0"/>
    <x v="0"/>
    <s v="4-SERVICIOS SOCIALES"/>
    <s v="4.5-Protección social"/>
    <s v="4.5.01-Edad avanzada, pensiones (por edad o incapacidad)"/>
    <s v="99-MULTIPROVINCIAL"/>
    <s v="00-N/A"/>
    <s v="0005-INSTITUTO NACIONAL DE BIENESTAR MAGISTERIAL"/>
    <x v="0"/>
    <s v="2.2-CONTRATACIÓN DE SERVICIOS"/>
    <s v="2.2.1-SERVICIOS BÁSICOS"/>
    <s v="10-FONDO GENERAL"/>
  </r>
  <r>
    <s v="N"/>
    <n v="0"/>
    <n v="0"/>
    <s v="0206-MINISTERIO DE EDUCACIÓN"/>
    <x v="0"/>
    <x v="0"/>
    <x v="0"/>
    <s v="4-SERVICIOS SOCIALES"/>
    <s v="4.5-Protección social"/>
    <s v="4.5.01-Edad avanzada, pensiones (por edad o incapacidad)"/>
    <s v="99-MULTIPROVINCIAL"/>
    <s v="00-N/A"/>
    <s v="0005-INSTITUTO NACIONAL DE BIENESTAR MAGISTERIAL"/>
    <x v="0"/>
    <s v="2.2-CONTRATACIÓN DE SERVICIOS"/>
    <s v="2.2.2-PUBLICIDAD, IMPRESIÓN Y ENCUADERNACIÓN"/>
    <s v="20-FONDOS CON DESTINO ESPECÍFICO"/>
  </r>
  <r>
    <s v="N"/>
    <n v="614973.25"/>
    <n v="11468008"/>
    <s v="0206-MINISTERIO DE EDUCACIÓN"/>
    <x v="0"/>
    <x v="0"/>
    <x v="0"/>
    <s v="4-SERVICIOS SOCIALES"/>
    <s v="4.5-Protección social"/>
    <s v="4.5.01-Edad avanzada, pensiones (por edad o incapacidad)"/>
    <s v="99-MULTIPROVINCIAL"/>
    <s v="00-N/A"/>
    <s v="0005-INSTITUTO NACIONAL DE BIENESTAR MAGISTERIAL"/>
    <x v="0"/>
    <s v="2.2-CONTRATACIÓN DE SERVICIOS"/>
    <s v="2.2.5-ALQUILERES Y RENTAS"/>
    <s v="20-FONDOS CON DESTINO ESPECÍFICO"/>
  </r>
  <r>
    <s v="N"/>
    <n v="399511465.70999998"/>
    <n v="698534397"/>
    <s v="0206-MINISTERIO DE EDUCACIÓN"/>
    <x v="0"/>
    <x v="0"/>
    <x v="0"/>
    <s v="4-SERVICIOS SOCIALES"/>
    <s v="4.5-Protección social"/>
    <s v="4.5.01-Edad avanzada, pensiones (por edad o incapacidad)"/>
    <s v="99-MULTIPROVINCIAL"/>
    <s v="00-N/A"/>
    <s v="0005-INSTITUTO NACIONAL DE BIENESTAR MAGISTERIAL"/>
    <x v="0"/>
    <s v="2.2-CONTRATACIÓN DE SERVICIOS"/>
    <s v="2.2.6-SEGUROS"/>
    <s v="10-FONDO GENERAL"/>
  </r>
  <r>
    <s v="N"/>
    <n v="0"/>
    <n v="1120000"/>
    <s v="0206-MINISTERIO DE EDUCACIÓN"/>
    <x v="0"/>
    <x v="0"/>
    <x v="0"/>
    <s v="4-SERVICIOS SOCIALES"/>
    <s v="4.5-Protección social"/>
    <s v="4.5.01-Edad avanzada, pensiones (por edad o incapacidad)"/>
    <s v="99-MULTIPROVINCIAL"/>
    <s v="00-N/A"/>
    <s v="0005-INSTITUTO NACIONAL DE BIENESTAR MAGISTERIAL"/>
    <x v="0"/>
    <s v="2.2-CONTRATACIÓN DE SERVICIOS"/>
    <s v="2.2.7-SERVICIOS DE CONSERVACIÓN, REPARACIONES MENORES E INSTALACIONES TEMPORALES"/>
    <s v="20-FONDOS CON DESTINO ESPECÍFICO"/>
  </r>
  <r>
    <s v="N"/>
    <n v="0"/>
    <n v="240000"/>
    <s v="0206-MINISTERIO DE EDUCACIÓN"/>
    <x v="0"/>
    <x v="0"/>
    <x v="0"/>
    <s v="4-SERVICIOS SOCIALES"/>
    <s v="4.5-Protección social"/>
    <s v="4.5.01-Edad avanzada, pensiones (por edad o incapacidad)"/>
    <s v="99-MULTIPROVINCIAL"/>
    <s v="00-N/A"/>
    <s v="0005-INSTITUTO NACIONAL DE BIENESTAR MAGISTERIAL"/>
    <x v="0"/>
    <s v="2.2-CONTRATACIÓN DE SERVICIOS"/>
    <s v="2.2.8-OTROS SERVICIOS NO INCLUIDOS EN CONCEPTOS ANTERIORES"/>
    <s v="20-FONDOS CON DESTINO ESPECÍFICO"/>
  </r>
  <r>
    <s v="N"/>
    <n v="0"/>
    <n v="0"/>
    <s v="0206-MINISTERIO DE EDUCACIÓN"/>
    <x v="0"/>
    <x v="0"/>
    <x v="0"/>
    <s v="4-SERVICIOS SOCIALES"/>
    <s v="4.5-Protección social"/>
    <s v="4.5.01-Edad avanzada, pensiones (por edad o incapacidad)"/>
    <s v="99-MULTIPROVINCIAL"/>
    <s v="00-N/A"/>
    <s v="0005-INSTITUTO NACIONAL DE BIENESTAR MAGISTERIAL"/>
    <x v="0"/>
    <s v="2.3-MATERIALES Y SUMINISTROS"/>
    <s v="2.3.1-ALIMENTOS Y PRODUCTOS AGROFORESTALES"/>
    <s v="10-FONDO GENERAL"/>
  </r>
  <r>
    <s v="N"/>
    <n v="0"/>
    <n v="87500"/>
    <s v="0206-MINISTERIO DE EDUCACIÓN"/>
    <x v="0"/>
    <x v="0"/>
    <x v="0"/>
    <s v="4-SERVICIOS SOCIALES"/>
    <s v="4.5-Protección social"/>
    <s v="4.5.01-Edad avanzada, pensiones (por edad o incapacidad)"/>
    <s v="99-MULTIPROVINCIAL"/>
    <s v="00-N/A"/>
    <s v="0005-INSTITUTO NACIONAL DE BIENESTAR MAGISTERIAL"/>
    <x v="0"/>
    <s v="2.3-MATERIALES Y SUMINISTROS"/>
    <s v="2.3.2-TEXTILES Y VESTUARIOS"/>
    <s v="10-FONDO GENERAL"/>
  </r>
  <r>
    <s v="N"/>
    <n v="0"/>
    <n v="65000"/>
    <s v="0206-MINISTERIO DE EDUCACIÓN"/>
    <x v="0"/>
    <x v="0"/>
    <x v="0"/>
    <s v="4-SERVICIOS SOCIALES"/>
    <s v="4.5-Protección social"/>
    <s v="4.5.01-Edad avanzada, pensiones (por edad o incapacidad)"/>
    <s v="99-MULTIPROVINCIAL"/>
    <s v="00-N/A"/>
    <s v="0005-INSTITUTO NACIONAL DE BIENESTAR MAGISTERIAL"/>
    <x v="0"/>
    <s v="2.3-MATERIALES Y SUMINISTROS"/>
    <s v="2.3.3-PAPEL, CARTÓN E IMPRESOS"/>
    <s v="10-FONDO GENERAL"/>
  </r>
  <r>
    <s v="N"/>
    <n v="0"/>
    <n v="1800000"/>
    <s v="0206-MINISTERIO DE EDUCACIÓN"/>
    <x v="0"/>
    <x v="0"/>
    <x v="0"/>
    <s v="4-SERVICIOS SOCIALES"/>
    <s v="4.5-Protección social"/>
    <s v="4.5.01-Edad avanzada, pensiones (por edad o incapacidad)"/>
    <s v="99-MULTIPROVINCIAL"/>
    <s v="00-N/A"/>
    <s v="0005-INSTITUTO NACIONAL DE BIENESTAR MAGISTERIAL"/>
    <x v="0"/>
    <s v="2.3-MATERIALES Y SUMINISTROS"/>
    <s v="2.3.4-PRODUCTOS FARMACÉUTICOS"/>
    <s v="10-FONDO GENERAL"/>
  </r>
  <r>
    <s v="N"/>
    <n v="0"/>
    <n v="11500"/>
    <s v="0206-MINISTERIO DE EDUCACIÓN"/>
    <x v="0"/>
    <x v="0"/>
    <x v="0"/>
    <s v="4-SERVICIOS SOCIALES"/>
    <s v="4.5-Protección social"/>
    <s v="4.5.01-Edad avanzada, pensiones (por edad o incapacidad)"/>
    <s v="99-MULTIPROVINCIAL"/>
    <s v="00-N/A"/>
    <s v="0005-INSTITUTO NACIONAL DE BIENESTAR MAGISTERIAL"/>
    <x v="0"/>
    <s v="2.3-MATERIALES Y SUMINISTROS"/>
    <s v="2.3.4-PRODUCTOS FARMACÉUTICOS"/>
    <s v="20-FONDOS CON DESTINO ESPECÍFICO"/>
  </r>
  <r>
    <s v="N"/>
    <n v="0"/>
    <n v="0"/>
    <s v="0206-MINISTERIO DE EDUCACIÓN"/>
    <x v="0"/>
    <x v="0"/>
    <x v="0"/>
    <s v="4-SERVICIOS SOCIALES"/>
    <s v="4.5-Protección social"/>
    <s v="4.5.01-Edad avanzada, pensiones (por edad o incapacidad)"/>
    <s v="99-MULTIPROVINCIAL"/>
    <s v="00-N/A"/>
    <s v="0005-INSTITUTO NACIONAL DE BIENESTAR MAGISTERIAL"/>
    <x v="0"/>
    <s v="2.3-MATERIALES Y SUMINISTROS"/>
    <s v="2.3.6-PRODUCTOS DE MINERALES, METÁLICOS Y NO METÁLICOS"/>
    <s v="10-FONDO GENERAL"/>
  </r>
  <r>
    <s v="N"/>
    <n v="0"/>
    <n v="108000"/>
    <s v="0206-MINISTERIO DE EDUCACIÓN"/>
    <x v="0"/>
    <x v="0"/>
    <x v="0"/>
    <s v="4-SERVICIOS SOCIALES"/>
    <s v="4.5-Protección social"/>
    <s v="4.5.01-Edad avanzada, pensiones (por edad o incapacidad)"/>
    <s v="99-MULTIPROVINCIAL"/>
    <s v="00-N/A"/>
    <s v="0005-INSTITUTO NACIONAL DE BIENESTAR MAGISTERIAL"/>
    <x v="0"/>
    <s v="2.3-MATERIALES Y SUMINISTROS"/>
    <s v="2.3.7-COMBUSTIBLES, LUBRICANTES, PRODUCTOS QUÍMICOS Y CONEXOS"/>
    <s v="10-FONDO GENERAL"/>
  </r>
  <r>
    <s v="N"/>
    <n v="120109.4"/>
    <n v="8674500"/>
    <s v="0206-MINISTERIO DE EDUCACIÓN"/>
    <x v="0"/>
    <x v="0"/>
    <x v="0"/>
    <s v="4-SERVICIOS SOCIALES"/>
    <s v="4.5-Protección social"/>
    <s v="4.5.01-Edad avanzada, pensiones (por edad o incapacidad)"/>
    <s v="99-MULTIPROVINCIAL"/>
    <s v="00-N/A"/>
    <s v="0005-INSTITUTO NACIONAL DE BIENESTAR MAGISTERIAL"/>
    <x v="0"/>
    <s v="2.3-MATERIALES Y SUMINISTROS"/>
    <s v="2.3.9-PRODUCTOS Y ÚTILES VARIOS"/>
    <s v="10-FONDO GENERAL"/>
  </r>
  <r>
    <s v="N"/>
    <n v="0"/>
    <n v="1229030"/>
    <s v="0206-MINISTERIO DE EDUCACIÓN"/>
    <x v="0"/>
    <x v="0"/>
    <x v="0"/>
    <s v="4-SERVICIOS SOCIALES"/>
    <s v="4.5-Protección social"/>
    <s v="4.5.01-Edad avanzada, pensiones (por edad o incapacidad)"/>
    <s v="99-MULTIPROVINCIAL"/>
    <s v="00-N/A"/>
    <s v="0005-INSTITUTO NACIONAL DE BIENESTAR MAGISTERIAL"/>
    <x v="0"/>
    <s v="2.3-MATERIALES Y SUMINISTROS"/>
    <s v="2.3.9-PRODUCTOS Y ÚTILES VARIOS"/>
    <s v="20-FONDOS CON DESTINO ESPECÍFICO"/>
  </r>
  <r>
    <s v="N"/>
    <n v="7583616.6399999997"/>
    <n v="25217145"/>
    <s v="0206-MINISTERIO DE EDUCACIÓN"/>
    <x v="0"/>
    <x v="0"/>
    <x v="0"/>
    <s v="4-SERVICIOS SOCIALES"/>
    <s v="4.6-Equidad de género"/>
    <s v="4.6.03-Acciones para una cultura de igualdad de género."/>
    <s v="99-MULTIPROVINCIAL"/>
    <s v="00-N/A"/>
    <s v="0001-MINISTERIO DE EDUCACION"/>
    <x v="0"/>
    <s v="2.1-REMUNERACIONES Y CONTRIBUCIONES"/>
    <s v="2.1.1-REMUNERACIONES"/>
    <s v="10-FONDO GENERAL"/>
  </r>
  <r>
    <s v="N"/>
    <n v="1244886.05"/>
    <n v="3809016"/>
    <s v="0206-MINISTERIO DE EDUCACIÓN"/>
    <x v="0"/>
    <x v="0"/>
    <x v="0"/>
    <s v="4-SERVICIOS SOCIALES"/>
    <s v="4.6-Equidad de género"/>
    <s v="4.6.03-Acciones para una cultura de igualdad de género."/>
    <s v="99-MULTIPROVINCIAL"/>
    <s v="00-N/A"/>
    <s v="0001-MINISTERIO DE EDUCACION"/>
    <x v="0"/>
    <s v="2.1-REMUNERACIONES Y CONTRIBUCIONES"/>
    <s v="2.1.5-CONTRIBUCIONES A LA SEGURIDAD SOCIAL"/>
    <s v="10-FONDO GENERAL"/>
  </r>
  <r>
    <s v="N"/>
    <n v="0"/>
    <n v="10430000"/>
    <s v="0206-MINISTERIO DE EDUCACIÓN"/>
    <x v="0"/>
    <x v="0"/>
    <x v="0"/>
    <s v="4-SERVICIOS SOCIALES"/>
    <s v="4.6-Equidad de género"/>
    <s v="4.6.03-Acciones para una cultura de igualdad de género."/>
    <s v="99-MULTIPROVINCIAL"/>
    <s v="00-N/A"/>
    <s v="0001-MINISTERIO DE EDUCACION"/>
    <x v="0"/>
    <s v="2.2-CONTRATACIÓN DE SERVICIOS"/>
    <s v="2.2.2-PUBLICIDAD, IMPRESIÓN Y ENCUADERNACIÓN"/>
    <s v="10-FONDO GENERAL"/>
  </r>
  <r>
    <s v="N"/>
    <n v="0"/>
    <n v="2798300"/>
    <s v="0206-MINISTERIO DE EDUCACIÓN"/>
    <x v="0"/>
    <x v="0"/>
    <x v="0"/>
    <s v="4-SERVICIOS SOCIALES"/>
    <s v="4.6-Equidad de género"/>
    <s v="4.6.03-Acciones para una cultura de igualdad de género."/>
    <s v="99-MULTIPROVINCIAL"/>
    <s v="00-N/A"/>
    <s v="0001-MINISTERIO DE EDUCACION"/>
    <x v="0"/>
    <s v="2.2-CONTRATACIÓN DE SERVICIOS"/>
    <s v="2.2.3-VIÁTICOS"/>
    <s v="10-FONDO GENERAL"/>
  </r>
  <r>
    <s v="N"/>
    <n v="0"/>
    <n v="7162840"/>
    <s v="0206-MINISTERIO DE EDUCACIÓN"/>
    <x v="0"/>
    <x v="0"/>
    <x v="0"/>
    <s v="4-SERVICIOS SOCIALES"/>
    <s v="4.6-Equidad de género"/>
    <s v="4.6.03-Acciones para una cultura de igualdad de género."/>
    <s v="99-MULTIPROVINCIAL"/>
    <s v="00-N/A"/>
    <s v="0001-MINISTERIO DE EDUCACION"/>
    <x v="0"/>
    <s v="2.2-CONTRATACIÓN DE SERVICIOS"/>
    <s v="2.2.4-TRANSPORTE Y ALMACENAJE"/>
    <s v="10-FONDO GENERAL"/>
  </r>
  <r>
    <s v="N"/>
    <n v="0"/>
    <n v="972800"/>
    <s v="0206-MINISTERIO DE EDUCACIÓN"/>
    <x v="0"/>
    <x v="0"/>
    <x v="0"/>
    <s v="4-SERVICIOS SOCIALES"/>
    <s v="4.6-Equidad de género"/>
    <s v="4.6.03-Acciones para una cultura de igualdad de género."/>
    <s v="99-MULTIPROVINCIAL"/>
    <s v="00-N/A"/>
    <s v="0001-MINISTERIO DE EDUCACION"/>
    <x v="0"/>
    <s v="2.2-CONTRATACIÓN DE SERVICIOS"/>
    <s v="2.2.5-ALQUILERES Y RENTAS"/>
    <s v="10-FONDO GENERAL"/>
  </r>
  <r>
    <s v="N"/>
    <n v="562262.92000000004"/>
    <n v="14100000"/>
    <s v="0206-MINISTERIO DE EDUCACIÓN"/>
    <x v="0"/>
    <x v="0"/>
    <x v="0"/>
    <s v="4-SERVICIOS SOCIALES"/>
    <s v="4.6-Equidad de género"/>
    <s v="4.6.03-Acciones para una cultura de igualdad de género."/>
    <s v="99-MULTIPROVINCIAL"/>
    <s v="00-N/A"/>
    <s v="0001-MINISTERIO DE EDUCACION"/>
    <x v="0"/>
    <s v="2.2-CONTRATACIÓN DE SERVICIOS"/>
    <s v="2.2.8-OTROS SERVICIOS NO INCLUIDOS EN CONCEPTOS ANTERIORES"/>
    <s v="10-FONDO GENERAL"/>
  </r>
  <r>
    <s v="N"/>
    <n v="1325707.6000000001"/>
    <n v="14559000"/>
    <s v="0206-MINISTERIO DE EDUCACIÓN"/>
    <x v="0"/>
    <x v="0"/>
    <x v="0"/>
    <s v="4-SERVICIOS SOCIALES"/>
    <s v="4.6-Equidad de género"/>
    <s v="4.6.03-Acciones para una cultura de igualdad de género."/>
    <s v="99-MULTIPROVINCIAL"/>
    <s v="00-N/A"/>
    <s v="0001-MINISTERIO DE EDUCACION"/>
    <x v="0"/>
    <s v="2.2-CONTRATACIÓN DE SERVICIOS"/>
    <s v="2.2.9-OTRAS CONTRATACIONES DE SERVICIOS"/>
    <s v="10-FONDO GENERAL"/>
  </r>
  <r>
    <s v="N"/>
    <n v="0"/>
    <n v="5720000"/>
    <s v="0206-MINISTERIO DE EDUCACIÓN"/>
    <x v="0"/>
    <x v="0"/>
    <x v="0"/>
    <s v="4-SERVICIOS SOCIALES"/>
    <s v="4.6-Equidad de género"/>
    <s v="4.6.03-Acciones para una cultura de igualdad de género."/>
    <s v="99-MULTIPROVINCIAL"/>
    <s v="00-N/A"/>
    <s v="0001-MINISTERIO DE EDUCACION"/>
    <x v="0"/>
    <s v="2.3-MATERIALES Y SUMINISTROS"/>
    <s v="2.3.2-TEXTILES Y VESTUARIOS"/>
    <s v="10-FONDO GENERAL"/>
  </r>
  <r>
    <s v="N"/>
    <n v="0"/>
    <n v="169250"/>
    <s v="0206-MINISTERIO DE EDUCACIÓN"/>
    <x v="0"/>
    <x v="0"/>
    <x v="0"/>
    <s v="4-SERVICIOS SOCIALES"/>
    <s v="4.6-Equidad de género"/>
    <s v="4.6.03-Acciones para una cultura de igualdad de género."/>
    <s v="99-MULTIPROVINCIAL"/>
    <s v="00-N/A"/>
    <s v="0001-MINISTERIO DE EDUCACION"/>
    <x v="0"/>
    <s v="2.3-MATERIALES Y SUMINISTROS"/>
    <s v="2.3.3-PAPEL, CARTÓN E IMPRESOS"/>
    <s v="10-FONDO GENERAL"/>
  </r>
  <r>
    <s v="N"/>
    <n v="0"/>
    <n v="25000"/>
    <s v="0206-MINISTERIO DE EDUCACIÓN"/>
    <x v="0"/>
    <x v="0"/>
    <x v="0"/>
    <s v="4-SERVICIOS SOCIALES"/>
    <s v="4.6-Equidad de género"/>
    <s v="4.6.03-Acciones para una cultura de igualdad de género."/>
    <s v="99-MULTIPROVINCIAL"/>
    <s v="00-N/A"/>
    <s v="0001-MINISTERIO DE EDUCACION"/>
    <x v="0"/>
    <s v="2.3-MATERIALES Y SUMINISTROS"/>
    <s v="2.3.6-PRODUCTOS DE MINERALES, METÁLICOS Y NO METÁLICOS"/>
    <s v="10-FONDO GENERAL"/>
  </r>
  <r>
    <s v="N"/>
    <n v="0"/>
    <n v="987000"/>
    <s v="0206-MINISTERIO DE EDUCACIÓN"/>
    <x v="0"/>
    <x v="0"/>
    <x v="0"/>
    <s v="4-SERVICIOS SOCIALES"/>
    <s v="4.6-Equidad de género"/>
    <s v="4.6.03-Acciones para una cultura de igualdad de género."/>
    <s v="99-MULTIPROVINCIAL"/>
    <s v="00-N/A"/>
    <s v="0001-MINISTERIO DE EDUCACION"/>
    <x v="0"/>
    <s v="2.3-MATERIALES Y SUMINISTROS"/>
    <s v="2.3.7-COMBUSTIBLES, LUBRICANTES, PRODUCTOS QUÍMICOS Y CONEXOS"/>
    <s v="10-FONDO GENERAL"/>
  </r>
  <r>
    <s v="N"/>
    <n v="0"/>
    <n v="2262584"/>
    <s v="0206-MINISTERIO DE EDUCACIÓN"/>
    <x v="0"/>
    <x v="0"/>
    <x v="0"/>
    <s v="4-SERVICIOS SOCIALES"/>
    <s v="4.6-Equidad de género"/>
    <s v="4.6.03-Acciones para una cultura de igualdad de género."/>
    <s v="99-MULTIPROVINCIAL"/>
    <s v="00-N/A"/>
    <s v="0001-MINISTERIO DE EDUCACION"/>
    <x v="0"/>
    <s v="2.3-MATERIALES Y SUMINISTROS"/>
    <s v="2.3.9-PRODUCTOS Y ÚTILES VARIOS"/>
    <s v="10-FONDO GENERAL"/>
  </r>
  <r>
    <s v="N"/>
    <n v="0"/>
    <n v="280800"/>
    <s v="0206-MINISTERIO DE EDUCACIÓN"/>
    <x v="0"/>
    <x v="0"/>
    <x v="0"/>
    <s v="4-SERVICIOS SOCIALES"/>
    <s v="4.6-Equidad de género"/>
    <s v="4.6.03-Acciones para una cultura de igualdad de género."/>
    <s v="99-MULTIPROVINCIAL"/>
    <s v="00-N/A"/>
    <s v="0007-INSTITUTO NACIONAL DE FORMACIÓN Y CAPACITACIÓN MAGISTERIAL"/>
    <x v="0"/>
    <s v="2.2-CONTRATACIÓN DE SERVICIOS"/>
    <s v="2.2.2-PUBLICIDAD, IMPRESIÓN Y ENCUADERNACIÓN"/>
    <s v="10-FONDO GENERAL"/>
  </r>
  <r>
    <s v="N"/>
    <n v="1755600"/>
    <n v="11637200"/>
    <s v="0206-MINISTERIO DE EDUCACIÓN"/>
    <x v="0"/>
    <x v="0"/>
    <x v="0"/>
    <s v="4-SERVICIOS SOCIALES"/>
    <s v="4.6-Equidad de género"/>
    <s v="4.6.03-Acciones para una cultura de igualdad de género."/>
    <s v="99-MULTIPROVINCIAL"/>
    <s v="00-N/A"/>
    <s v="0007-INSTITUTO NACIONAL DE FORMACIÓN Y CAPACITACIÓN MAGISTERIAL"/>
    <x v="0"/>
    <s v="2.2-CONTRATACIÓN DE SERVICIOS"/>
    <s v="2.2.8-OTROS SERVICIOS NO INCLUIDOS EN CONCEPTOS ANTERIORES"/>
    <s v="10-FONDO GENERAL"/>
  </r>
  <r>
    <s v="N"/>
    <n v="130095"/>
    <n v="616200"/>
    <s v="0206-MINISTERIO DE EDUCACIÓN"/>
    <x v="0"/>
    <x v="0"/>
    <x v="0"/>
    <s v="4-SERVICIOS SOCIALES"/>
    <s v="4.6-Equidad de género"/>
    <s v="4.6.03-Acciones para una cultura de igualdad de género."/>
    <s v="99-MULTIPROVINCIAL"/>
    <s v="00-N/A"/>
    <s v="0008-INSTITUTO SUPERIOR DE FORMACIÓN DOCENTE  SALOME UREÑA"/>
    <x v="0"/>
    <s v="2.2-CONTRATACIÓN DE SERVICIOS"/>
    <s v="2.2.2-PUBLICIDAD, IMPRESIÓN Y ENCUADERNACIÓN"/>
    <s v="10-FONDO GENERAL"/>
  </r>
  <r>
    <s v="N"/>
    <n v="99100"/>
    <n v="2882400"/>
    <s v="0206-MINISTERIO DE EDUCACIÓN"/>
    <x v="0"/>
    <x v="0"/>
    <x v="0"/>
    <s v="4-SERVICIOS SOCIALES"/>
    <s v="4.6-Equidad de género"/>
    <s v="4.6.03-Acciones para una cultura de igualdad de género."/>
    <s v="99-MULTIPROVINCIAL"/>
    <s v="00-N/A"/>
    <s v="0008-INSTITUTO SUPERIOR DE FORMACIÓN DOCENTE  SALOME UREÑA"/>
    <x v="0"/>
    <s v="2.2-CONTRATACIÓN DE SERVICIOS"/>
    <s v="2.2.8-OTROS SERVICIOS NO INCLUIDOS EN CONCEPTOS ANTERIORES"/>
    <s v="10-FONDO GENERAL"/>
  </r>
  <r>
    <s v="N"/>
    <n v="23222.400000000001"/>
    <n v="356680"/>
    <s v="0206-MINISTERIO DE EDUCACIÓN"/>
    <x v="0"/>
    <x v="0"/>
    <x v="0"/>
    <s v="4-SERVICIOS SOCIALES"/>
    <s v="4.6-Equidad de género"/>
    <s v="4.6.03-Acciones para una cultura de igualdad de género."/>
    <s v="99-MULTIPROVINCIAL"/>
    <s v="00-N/A"/>
    <s v="0008-INSTITUTO SUPERIOR DE FORMACIÓN DOCENTE  SALOME UREÑA"/>
    <x v="0"/>
    <s v="2.2-CONTRATACIÓN DE SERVICIOS"/>
    <s v="2.2.9-OTRAS CONTRATACIONES DE SERVICIOS"/>
    <s v="10-FONDO GENERAL"/>
  </r>
  <r>
    <s v="N"/>
    <n v="0"/>
    <n v="92000"/>
    <s v="0206-MINISTERIO DE EDUCACIÓN"/>
    <x v="0"/>
    <x v="0"/>
    <x v="0"/>
    <s v="4-SERVICIOS SOCIALES"/>
    <s v="4.6-Equidad de género"/>
    <s v="4.6.03-Acciones para una cultura de igualdad de género."/>
    <s v="99-MULTIPROVINCIAL"/>
    <s v="00-N/A"/>
    <s v="0008-INSTITUTO SUPERIOR DE FORMACIÓN DOCENTE  SALOME UREÑA"/>
    <x v="0"/>
    <s v="2.3-MATERIALES Y SUMINISTROS"/>
    <s v="2.3.1-ALIMENTOS Y PRODUCTOS AGROFORESTALES"/>
    <s v="10-FONDO GENERAL"/>
  </r>
  <r>
    <s v="N"/>
    <n v="0"/>
    <n v="437030"/>
    <s v="0206-MINISTERIO DE EDUCACIÓN"/>
    <x v="0"/>
    <x v="0"/>
    <x v="0"/>
    <s v="4-SERVICIOS SOCIALES"/>
    <s v="4.6-Equidad de género"/>
    <s v="4.6.03-Acciones para una cultura de igualdad de género."/>
    <s v="99-MULTIPROVINCIAL"/>
    <s v="00-N/A"/>
    <s v="0008-INSTITUTO SUPERIOR DE FORMACIÓN DOCENTE  SALOME UREÑA"/>
    <x v="0"/>
    <s v="2.3-MATERIALES Y SUMINISTROS"/>
    <s v="2.3.9-PRODUCTOS Y ÚTILES VARIOS"/>
    <s v="10-FONDO GENERAL"/>
  </r>
  <r>
    <s v="N"/>
    <n v="0"/>
    <n v="6771000"/>
    <s v="0206-MINISTERIO DE EDUCACIÓN"/>
    <x v="4"/>
    <x v="0"/>
    <x v="0"/>
    <s v="4-SERVICIOS SOCIALES"/>
    <s v="4.4-Educación"/>
    <s v="4.4.99-Planificación, gestión y supervisión de la educación"/>
    <s v="99-MULTIPROVINCIAL"/>
    <s v="00-N/A"/>
    <s v="0001-MINISTERIO DE EDUCACION"/>
    <x v="0"/>
    <s v="2.4-TRANSFERENCIAS CORRIENTES"/>
    <s v="2.4.1-TRANSFERENCIAS CORRIENTES AL SECTOR PRIVADO"/>
    <s v="10-FONDO GENERAL"/>
  </r>
  <r>
    <s v="N"/>
    <n v="8319486095.9300003"/>
    <n v="27375671380"/>
    <s v="0206-MINISTERIO DE EDUCACIÓN"/>
    <x v="4"/>
    <x v="0"/>
    <x v="0"/>
    <s v="4-SERVICIOS SOCIALES"/>
    <s v="4.5-Protección social"/>
    <s v="4.5.01-Edad avanzada, pensiones (por edad o incapacidad)"/>
    <s v="99-MULTIPROVINCIAL"/>
    <s v="00-N/A"/>
    <s v="0005-INSTITUTO NACIONAL DE BIENESTAR MAGISTERIAL"/>
    <x v="0"/>
    <s v="2.4-TRANSFERENCIAS CORRIENTES"/>
    <s v="2.4.1-TRANSFERENCIAS CORRIENTES AL SECTOR PRIVADO"/>
    <s v="10-FONDO GENERAL"/>
  </r>
  <r>
    <s v="N"/>
    <n v="0"/>
    <n v="342500"/>
    <s v="0206-MINISTERIO DE EDUCACIÓN"/>
    <x v="1"/>
    <x v="0"/>
    <x v="0"/>
    <s v="3-PROTECCIÓN DEL MEDIO AMBIENTE"/>
    <s v="3.3-Cambio Climático"/>
    <s v="3.3.03-Conocimiento del riesgo de desastres climáticos"/>
    <s v="99-MULTIPROVINCIAL"/>
    <s v="00-N/A"/>
    <s v="0001-MINISTERIO DE EDUCACION"/>
    <x v="0"/>
    <s v="2.4-TRANSFERENCIAS CORRIENTES"/>
    <s v="2.4.1-TRANSFERENCIAS CORRIENTES AL SECTOR PRIVADO"/>
    <s v="10-FONDO GENERAL"/>
  </r>
  <r>
    <s v="N"/>
    <n v="16965350"/>
    <n v="36429600"/>
    <s v="0206-MINISTERIO DE EDUCACIÓN"/>
    <x v="1"/>
    <x v="0"/>
    <x v="0"/>
    <s v="4-SERVICIOS SOCIALES"/>
    <s v="4.3-Actividades deportivas, recreativas, culturales y religiosas"/>
    <s v="4.3.02-Servicios recreativos y deportivos"/>
    <s v="99-MULTIPROVINCIAL"/>
    <s v="00-N/A"/>
    <s v="0004-INSTITUTO NACIONAL DE EDUCACIÓN FISICA"/>
    <x v="0"/>
    <s v="2.4-TRANSFERENCIAS CORRIENTES"/>
    <s v="2.4.9-TRANSFERENCIAS CORRIENTES A OTRAS INSTITUCIONES PÚBLICAS"/>
    <s v="10-FONDO GENERAL"/>
  </r>
  <r>
    <s v="N"/>
    <n v="0"/>
    <n v="1023000"/>
    <s v="0206-MINISTERIO DE EDUCACIÓN"/>
    <x v="1"/>
    <x v="0"/>
    <x v="0"/>
    <s v="4-SERVICIOS SOCIALES"/>
    <s v="4.4-Educación"/>
    <s v="4.4.01-Educación inicial"/>
    <s v="99-MULTIPROVINCIAL"/>
    <s v="00-N/A"/>
    <s v="0001-MINISTERIO DE EDUCACION"/>
    <x v="0"/>
    <s v="2.4-TRANSFERENCIAS CORRIENTES"/>
    <s v="2.4.1-TRANSFERENCIAS CORRIENTES AL SECTOR PRIVADO"/>
    <s v="10-FONDO GENERAL"/>
  </r>
  <r>
    <s v="N"/>
    <n v="3719996594.8899999"/>
    <n v="11914764731"/>
    <s v="0206-MINISTERIO DE EDUCACIÓN"/>
    <x v="1"/>
    <x v="0"/>
    <x v="0"/>
    <s v="4-SERVICIOS SOCIALES"/>
    <s v="4.4-Educación"/>
    <s v="4.4.01-Educación inicial"/>
    <s v="99-MULTIPROVINCIAL"/>
    <s v="00-N/A"/>
    <s v="0001-MINISTERIO DE EDUCACION"/>
    <x v="0"/>
    <s v="2.4-TRANSFERENCIAS CORRIENTES"/>
    <s v="2.4.2-TRANSFERENCIAS CORRIENTES AL  GOBIERNO GENERAL NACIONAL"/>
    <s v="10-FONDO GENERAL"/>
  </r>
  <r>
    <s v="N"/>
    <n v="779152201.80999994"/>
    <n v="1108367613"/>
    <s v="0206-MINISTERIO DE EDUCACIÓN"/>
    <x v="1"/>
    <x v="0"/>
    <x v="0"/>
    <s v="4-SERVICIOS SOCIALES"/>
    <s v="4.4-Educación"/>
    <s v="4.4.01-Educación inicial"/>
    <s v="99-MULTIPROVINCIAL"/>
    <s v="00-N/A"/>
    <s v="0001-MINISTERIO DE EDUCACION"/>
    <x v="0"/>
    <s v="2.4-TRANSFERENCIAS CORRIENTES"/>
    <s v="2.4.9-TRANSFERENCIAS CORRIENTES A OTRAS INSTITUCIONES PÚBLICAS"/>
    <s v="10-FONDO GENERAL"/>
  </r>
  <r>
    <s v="N"/>
    <n v="1350000000"/>
    <n v="1763215000"/>
    <s v="0206-MINISTERIO DE EDUCACIÓN"/>
    <x v="1"/>
    <x v="0"/>
    <x v="0"/>
    <s v="4-SERVICIOS SOCIALES"/>
    <s v="4.4-Educación"/>
    <s v="4.4.02-Educación primaria"/>
    <s v="99-MULTIPROVINCIAL"/>
    <s v="00-N/A"/>
    <s v="0001-MINISTERIO DE EDUCACION"/>
    <x v="0"/>
    <s v="2.4-TRANSFERENCIAS CORRIENTES"/>
    <s v="2.4.1-TRANSFERENCIAS CORRIENTES AL SECTOR PRIVADO"/>
    <s v="10-FONDO GENERAL"/>
  </r>
  <r>
    <s v="N"/>
    <n v="0"/>
    <n v="85840637"/>
    <s v="0206-MINISTERIO DE EDUCACIÓN"/>
    <x v="1"/>
    <x v="0"/>
    <x v="0"/>
    <s v="4-SERVICIOS SOCIALES"/>
    <s v="4.4-Educación"/>
    <s v="4.4.02-Educación primaria"/>
    <s v="99-MULTIPROVINCIAL"/>
    <s v="00-N/A"/>
    <s v="0001-MINISTERIO DE EDUCACION"/>
    <x v="0"/>
    <s v="2.4-TRANSFERENCIAS CORRIENTES"/>
    <s v="2.4.7-TRANSFERENCIAS CORRIENTES AL SECTOR EXTERNO"/>
    <s v="10-FONDO GENERAL"/>
  </r>
  <r>
    <s v="N"/>
    <n v="705548410.10000002"/>
    <n v="4227444798"/>
    <s v="0206-MINISTERIO DE EDUCACIÓN"/>
    <x v="1"/>
    <x v="0"/>
    <x v="0"/>
    <s v="4-SERVICIOS SOCIALES"/>
    <s v="4.4-Educación"/>
    <s v="4.4.02-Educación primaria"/>
    <s v="99-MULTIPROVINCIAL"/>
    <s v="00-N/A"/>
    <s v="0001-MINISTERIO DE EDUCACION"/>
    <x v="0"/>
    <s v="2.4-TRANSFERENCIAS CORRIENTES"/>
    <s v="2.4.9-TRANSFERENCIAS CORRIENTES A OTRAS INSTITUCIONES PÚBLICAS"/>
    <s v="10-FONDO GENERAL"/>
  </r>
  <r>
    <s v="N"/>
    <n v="0"/>
    <n v="910045000"/>
    <s v="0206-MINISTERIO DE EDUCACIÓN"/>
    <x v="1"/>
    <x v="0"/>
    <x v="0"/>
    <s v="4-SERVICIOS SOCIALES"/>
    <s v="4.4-Educación"/>
    <s v="4.4.03-Educación secundaria"/>
    <s v="99-MULTIPROVINCIAL"/>
    <s v="00-N/A"/>
    <s v="0001-MINISTERIO DE EDUCACION"/>
    <x v="0"/>
    <s v="2.4-TRANSFERENCIAS CORRIENTES"/>
    <s v="2.4.1-TRANSFERENCIAS CORRIENTES AL SECTOR PRIVADO"/>
    <s v="10-FONDO GENERAL"/>
  </r>
  <r>
    <s v="N"/>
    <n v="543319703.50999999"/>
    <n v="2851526879"/>
    <s v="0206-MINISTERIO DE EDUCACIÓN"/>
    <x v="1"/>
    <x v="0"/>
    <x v="0"/>
    <s v="4-SERVICIOS SOCIALES"/>
    <s v="4.4-Educación"/>
    <s v="4.4.03-Educación secundaria"/>
    <s v="99-MULTIPROVINCIAL"/>
    <s v="00-N/A"/>
    <s v="0001-MINISTERIO DE EDUCACION"/>
    <x v="0"/>
    <s v="2.4-TRANSFERENCIAS CORRIENTES"/>
    <s v="2.4.9-TRANSFERENCIAS CORRIENTES A OTRAS INSTITUCIONES PÚBLICAS"/>
    <s v="10-FONDO GENERAL"/>
  </r>
  <r>
    <s v="N"/>
    <n v="56883375"/>
    <n v="177600000"/>
    <s v="0206-MINISTERIO DE EDUCACIÓN"/>
    <x v="1"/>
    <x v="0"/>
    <x v="0"/>
    <s v="4-SERVICIOS SOCIALES"/>
    <s v="4.4-Educación"/>
    <s v="4.4.04-Educación superior"/>
    <s v="99-MULTIPROVINCIAL"/>
    <s v="00-N/A"/>
    <s v="0008-INSTITUTO SUPERIOR DE FORMACIÓN DOCENTE  SALOME UREÑA"/>
    <x v="0"/>
    <s v="2.4-TRANSFERENCIAS CORRIENTES"/>
    <s v="2.4.1-TRANSFERENCIAS CORRIENTES AL SECTOR PRIVADO"/>
    <s v="10-FONDO GENERAL"/>
  </r>
  <r>
    <s v="N"/>
    <n v="0"/>
    <n v="100000"/>
    <s v="0206-MINISTERIO DE EDUCACIÓN"/>
    <x v="1"/>
    <x v="0"/>
    <x v="0"/>
    <s v="4-SERVICIOS SOCIALES"/>
    <s v="4.4-Educación"/>
    <s v="4.4.04-Educación superior"/>
    <s v="99-MULTIPROVINCIAL"/>
    <s v="00-N/A"/>
    <s v="0008-INSTITUTO SUPERIOR DE FORMACIÓN DOCENTE  SALOME UREÑA"/>
    <x v="0"/>
    <s v="2.4-TRANSFERENCIAS CORRIENTES"/>
    <s v="2.4.2-TRANSFERENCIAS CORRIENTES AL  GOBIERNO GENERAL NACIONAL"/>
    <s v="10-FONDO GENERAL"/>
  </r>
  <r>
    <s v="N"/>
    <n v="0"/>
    <n v="2300000"/>
    <s v="0206-MINISTERIO DE EDUCACIÓN"/>
    <x v="1"/>
    <x v="0"/>
    <x v="0"/>
    <s v="4-SERVICIOS SOCIALES"/>
    <s v="4.4-Educación"/>
    <s v="4.4.04-Educación superior"/>
    <s v="99-MULTIPROVINCIAL"/>
    <s v="00-N/A"/>
    <s v="0008-INSTITUTO SUPERIOR DE FORMACIÓN DOCENTE  SALOME UREÑA"/>
    <x v="0"/>
    <s v="2.4-TRANSFERENCIAS CORRIENTES"/>
    <s v="2.4.9-TRANSFERENCIAS CORRIENTES A OTRAS INSTITUCIONES PÚBLICAS"/>
    <s v="10-FONDO GENERAL"/>
  </r>
  <r>
    <s v="N"/>
    <n v="0"/>
    <n v="60792000"/>
    <s v="0206-MINISTERIO DE EDUCACIÓN"/>
    <x v="1"/>
    <x v="0"/>
    <x v="0"/>
    <s v="4-SERVICIOS SOCIALES"/>
    <s v="4.4-Educación"/>
    <s v="4.4.05-Educación de adultos"/>
    <s v="99-MULTIPROVINCIAL"/>
    <s v="00-N/A"/>
    <s v="0001-MINISTERIO DE EDUCACION"/>
    <x v="0"/>
    <s v="2.4-TRANSFERENCIAS CORRIENTES"/>
    <s v="2.4.1-TRANSFERENCIAS CORRIENTES AL SECTOR PRIVADO"/>
    <s v="10-FONDO GENERAL"/>
  </r>
  <r>
    <s v="N"/>
    <n v="49670606.649999999"/>
    <n v="322917574"/>
    <s v="0206-MINISTERIO DE EDUCACIÓN"/>
    <x v="1"/>
    <x v="0"/>
    <x v="0"/>
    <s v="4-SERVICIOS SOCIALES"/>
    <s v="4.4-Educación"/>
    <s v="4.4.05-Educación de adultos"/>
    <s v="99-MULTIPROVINCIAL"/>
    <s v="00-N/A"/>
    <s v="0001-MINISTERIO DE EDUCACION"/>
    <x v="0"/>
    <s v="2.4-TRANSFERENCIAS CORRIENTES"/>
    <s v="2.4.9-TRANSFERENCIAS CORRIENTES A OTRAS INSTITUCIONES PÚBLICAS"/>
    <s v="10-FONDO GENERAL"/>
  </r>
  <r>
    <s v="N"/>
    <n v="0"/>
    <n v="246040"/>
    <s v="0206-MINISTERIO DE EDUCACIÓN"/>
    <x v="1"/>
    <x v="0"/>
    <x v="0"/>
    <s v="4-SERVICIOS SOCIALES"/>
    <s v="4.4-Educación"/>
    <s v="4.4.06-Educación técnica"/>
    <s v="99-MULTIPROVINCIAL"/>
    <s v="00-N/A"/>
    <s v="0001-MINISTERIO DE EDUCACION"/>
    <x v="0"/>
    <s v="2.4-TRANSFERENCIAS CORRIENTES"/>
    <s v="2.4.1-TRANSFERENCIAS CORRIENTES AL SECTOR PRIVADO"/>
    <s v="10-FONDO GENERAL"/>
  </r>
  <r>
    <s v="N"/>
    <n v="138153318.21000001"/>
    <n v="659816522"/>
    <s v="0206-MINISTERIO DE EDUCACIÓN"/>
    <x v="1"/>
    <x v="0"/>
    <x v="0"/>
    <s v="4-SERVICIOS SOCIALES"/>
    <s v="4.4-Educación"/>
    <s v="4.4.06-Educación técnica"/>
    <s v="99-MULTIPROVINCIAL"/>
    <s v="00-N/A"/>
    <s v="0001-MINISTERIO DE EDUCACION"/>
    <x v="0"/>
    <s v="2.4-TRANSFERENCIAS CORRIENTES"/>
    <s v="2.4.9-TRANSFERENCIAS CORRIENTES A OTRAS INSTITUCIONES PÚBLICAS"/>
    <s v="10-FONDO GENERAL"/>
  </r>
  <r>
    <s v="N"/>
    <n v="1324512"/>
    <n v="0"/>
    <s v="0206-MINISTERIO DE EDUCACIÓN"/>
    <x v="1"/>
    <x v="0"/>
    <x v="0"/>
    <s v="4-SERVICIOS SOCIALES"/>
    <s v="4.4-Educación"/>
    <s v="4.4.07-Educación vocacional"/>
    <s v="99-MULTIPROVINCIAL"/>
    <s v="00-N/A"/>
    <s v="0001-MINISTERIO DE EDUCACION"/>
    <x v="0"/>
    <s v="2.4-TRANSFERENCIAS CORRIENTES"/>
    <s v="2.4.1-TRANSFERENCIAS CORRIENTES AL SECTOR PRIVADO"/>
    <s v="10-FONDO GENERAL"/>
  </r>
  <r>
    <s v="N"/>
    <n v="50534324.009999998"/>
    <n v="140000000"/>
    <s v="0206-MINISTERIO DE EDUCACIÓN"/>
    <x v="1"/>
    <x v="0"/>
    <x v="0"/>
    <s v="4-SERVICIOS SOCIALES"/>
    <s v="4.4-Educación"/>
    <s v="4.4.07-Educación vocacional"/>
    <s v="99-MULTIPROVINCIAL"/>
    <s v="00-N/A"/>
    <s v="0001-MINISTERIO DE EDUCACION"/>
    <x v="0"/>
    <s v="2.4-TRANSFERENCIAS CORRIENTES"/>
    <s v="2.4.9-TRANSFERENCIAS CORRIENTES A OTRAS INSTITUCIONES PÚBLICAS"/>
    <s v="10-FONDO GENERAL"/>
  </r>
  <r>
    <s v="N"/>
    <n v="0"/>
    <n v="1800000"/>
    <s v="0206-MINISTERIO DE EDUCACIÓN"/>
    <x v="1"/>
    <x v="0"/>
    <x v="0"/>
    <s v="4-SERVICIOS SOCIALES"/>
    <s v="4.4-Educación"/>
    <s v="4.4.98-Investigación y desarrollo relacionados con la educación"/>
    <s v="99-MULTIPROVINCIAL"/>
    <s v="00-N/A"/>
    <s v="0006-INSTITUTO DOM. DE EVALUACIÓN E INVESTIGACIÓN DE LA CALIDAD EDUCATIVA"/>
    <x v="0"/>
    <s v="2.4-TRANSFERENCIAS CORRIENTES"/>
    <s v="2.4.1-TRANSFERENCIAS CORRIENTES AL SECTOR PRIVADO"/>
    <s v="10-FONDO GENERAL"/>
  </r>
  <r>
    <s v="N"/>
    <n v="0"/>
    <n v="7500000"/>
    <s v="0206-MINISTERIO DE EDUCACIÓN"/>
    <x v="1"/>
    <x v="0"/>
    <x v="0"/>
    <s v="4-SERVICIOS SOCIALES"/>
    <s v="4.4-Educación"/>
    <s v="4.4.98-Investigación y desarrollo relacionados con la educación"/>
    <s v="99-MULTIPROVINCIAL"/>
    <s v="00-N/A"/>
    <s v="0006-INSTITUTO DOM. DE EVALUACIÓN E INVESTIGACIÓN DE LA CALIDAD EDUCATIVA"/>
    <x v="0"/>
    <s v="2.4-TRANSFERENCIAS CORRIENTES"/>
    <s v="2.4.7-TRANSFERENCIAS CORRIENTES AL SECTOR EXTERNO"/>
    <s v="10-FONDO GENERAL"/>
  </r>
  <r>
    <s v="N"/>
    <n v="10428456.050000001"/>
    <n v="25037500"/>
    <s v="0206-MINISTERIO DE EDUCACIÓN"/>
    <x v="1"/>
    <x v="0"/>
    <x v="0"/>
    <s v="4-SERVICIOS SOCIALES"/>
    <s v="4.4-Educación"/>
    <s v="4.4.98-Investigación y desarrollo relacionados con la educación"/>
    <s v="99-MULTIPROVINCIAL"/>
    <s v="00-N/A"/>
    <s v="0006-INSTITUTO DOM. DE EVALUACIÓN E INVESTIGACIÓN DE LA CALIDAD EDUCATIVA"/>
    <x v="0"/>
    <s v="2.4-TRANSFERENCIAS CORRIENTES"/>
    <s v="2.4.9-TRANSFERENCIAS CORRIENTES A OTRAS INSTITUCIONES PÚBLICAS"/>
    <s v="10-FONDO GENERAL"/>
  </r>
  <r>
    <s v="N"/>
    <n v="762325602.82000005"/>
    <n v="2481592823"/>
    <s v="0206-MINISTERIO DE EDUCACIÓN"/>
    <x v="1"/>
    <x v="0"/>
    <x v="0"/>
    <s v="4-SERVICIOS SOCIALES"/>
    <s v="4.4-Educación"/>
    <s v="4.4.99-Planificación, gestión y supervisión de la educación"/>
    <s v="99-MULTIPROVINCIAL"/>
    <s v="00-N/A"/>
    <s v="0001-MINISTERIO DE EDUCACION"/>
    <x v="0"/>
    <s v="2.4-TRANSFERENCIAS CORRIENTES"/>
    <s v="2.4.1-TRANSFERENCIAS CORRIENTES AL SECTOR PRIVADO"/>
    <s v="10-FONDO GENERAL"/>
  </r>
  <r>
    <s v="N"/>
    <n v="0"/>
    <n v="20000000"/>
    <s v="0206-MINISTERIO DE EDUCACIÓN"/>
    <x v="1"/>
    <x v="0"/>
    <x v="0"/>
    <s v="4-SERVICIOS SOCIALES"/>
    <s v="4.4-Educación"/>
    <s v="4.4.99-Planificación, gestión y supervisión de la educación"/>
    <s v="99-MULTIPROVINCIAL"/>
    <s v="00-N/A"/>
    <s v="0001-MINISTERIO DE EDUCACION"/>
    <x v="0"/>
    <s v="2.4-TRANSFERENCIAS CORRIENTES"/>
    <s v="2.4.5-TRANSFERENCIAS CORRIENTES A INSTITUCIONES PÚBLICAS FINANCIERAS"/>
    <s v="10-FONDO GENERAL"/>
  </r>
  <r>
    <s v="N"/>
    <n v="9712317.4000000004"/>
    <n v="40256062"/>
    <s v="0206-MINISTERIO DE EDUCACIÓN"/>
    <x v="1"/>
    <x v="0"/>
    <x v="0"/>
    <s v="4-SERVICIOS SOCIALES"/>
    <s v="4.4-Educación"/>
    <s v="4.4.99-Planificación, gestión y supervisión de la educación"/>
    <s v="99-MULTIPROVINCIAL"/>
    <s v="00-N/A"/>
    <s v="0001-MINISTERIO DE EDUCACION"/>
    <x v="0"/>
    <s v="2.4-TRANSFERENCIAS CORRIENTES"/>
    <s v="2.4.7-TRANSFERENCIAS CORRIENTES AL SECTOR EXTERNO"/>
    <s v="10-FONDO GENERAL"/>
  </r>
  <r>
    <s v="N"/>
    <n v="508209017.08999997"/>
    <n v="1677756035"/>
    <s v="0206-MINISTERIO DE EDUCACIÓN"/>
    <x v="1"/>
    <x v="0"/>
    <x v="0"/>
    <s v="4-SERVICIOS SOCIALES"/>
    <s v="4.4-Educación"/>
    <s v="4.4.99-Planificación, gestión y supervisión de la educación"/>
    <s v="99-MULTIPROVINCIAL"/>
    <s v="00-N/A"/>
    <s v="0001-MINISTERIO DE EDUCACION"/>
    <x v="0"/>
    <s v="2.4-TRANSFERENCIAS CORRIENTES"/>
    <s v="2.4.9-TRANSFERENCIAS CORRIENTES A OTRAS INSTITUCIONES PÚBLICAS"/>
    <s v="10-FONDO GENERAL"/>
  </r>
  <r>
    <s v="N"/>
    <n v="0"/>
    <n v="170000"/>
    <s v="0206-MINISTERIO DE EDUCACIÓN"/>
    <x v="1"/>
    <x v="0"/>
    <x v="0"/>
    <s v="4-SERVICIOS SOCIALES"/>
    <s v="4.4-Educación"/>
    <s v="4.4.99-Planificación, gestión y supervisión de la educación"/>
    <s v="99-MULTIPROVINCIAL"/>
    <s v="00-N/A"/>
    <s v="0005-INSTITUTO NACIONAL DE BIENESTAR MAGISTERIAL"/>
    <x v="0"/>
    <s v="2.4-TRANSFERENCIAS CORRIENTES"/>
    <s v="2.4.1-TRANSFERENCIAS CORRIENTES AL SECTOR PRIVADO"/>
    <s v="20-FONDOS CON DESTINO ESPECÍFICO"/>
  </r>
  <r>
    <s v="N"/>
    <n v="39264000"/>
    <n v="169588399"/>
    <s v="0206-MINISTERIO DE EDUCACIÓN"/>
    <x v="1"/>
    <x v="0"/>
    <x v="0"/>
    <s v="4-SERVICIOS SOCIALES"/>
    <s v="4.4-Educación"/>
    <s v="4.4.99-Planificación, gestión y supervisión de la educación"/>
    <s v="99-MULTIPROVINCIAL"/>
    <s v="00-N/A"/>
    <s v="0007-INSTITUTO NACIONAL DE FORMACIÓN Y CAPACITACIÓN MAGISTERIAL"/>
    <x v="0"/>
    <s v="2.4-TRANSFERENCIAS CORRIENTES"/>
    <s v="2.4.1-TRANSFERENCIAS CORRIENTES AL SECTOR PRIVADO"/>
    <s v="10-FONDO GENERAL"/>
  </r>
  <r>
    <s v="N"/>
    <n v="2135085.5299999998"/>
    <n v="10500000"/>
    <s v="0206-MINISTERIO DE EDUCACIÓN"/>
    <x v="1"/>
    <x v="0"/>
    <x v="0"/>
    <s v="4-SERVICIOS SOCIALES"/>
    <s v="4.4-Educación"/>
    <s v="4.4.99-Planificación, gestión y supervisión de la educación"/>
    <s v="99-MULTIPROVINCIAL"/>
    <s v="00-N/A"/>
    <s v="0010-INSTITUTO NACIONAL DE BIENESTAR ESTUDIANTIL (INABIE)"/>
    <x v="0"/>
    <s v="2.4-TRANSFERENCIAS CORRIENTES"/>
    <s v="2.4.1-TRANSFERENCIAS CORRIENTES AL SECTOR PRIVADO"/>
    <s v="10-FONDO GENERAL"/>
  </r>
  <r>
    <s v="N"/>
    <n v="0"/>
    <n v="0"/>
    <s v="0206-MINISTERIO DE EDUCACIÓN"/>
    <x v="1"/>
    <x v="0"/>
    <x v="0"/>
    <s v="4-SERVICIOS SOCIALES"/>
    <s v="4.4-Educación"/>
    <s v="4.4.99-Planificación, gestión y supervisión de la educación"/>
    <s v="99-MULTIPROVINCIAL"/>
    <s v="00-N/A"/>
    <s v="0010-INSTITUTO NACIONAL DE BIENESTAR ESTUDIANTIL (INABIE)"/>
    <x v="0"/>
    <s v="2.4-TRANSFERENCIAS CORRIENTES"/>
    <s v="2.4.7-TRANSFERENCIAS CORRIENTES AL SECTOR EXTERNO"/>
    <s v="10-FONDO GENERAL"/>
  </r>
  <r>
    <s v="N"/>
    <n v="231925854.28999999"/>
    <n v="0"/>
    <s v="0206-MINISTERIO DE EDUCACIÓN"/>
    <x v="1"/>
    <x v="0"/>
    <x v="0"/>
    <s v="4-SERVICIOS SOCIALES"/>
    <s v="4.4-Educación"/>
    <s v="4.4.99-Planificación, gestión y supervisión de la educación"/>
    <s v="99-MULTIPROVINCIAL"/>
    <s v="00-N/A"/>
    <s v="0010-INSTITUTO NACIONAL DE BIENESTAR ESTUDIANTIL (INABIE)"/>
    <x v="0"/>
    <s v="2.4-TRANSFERENCIAS CORRIENTES"/>
    <s v="2.4.9-TRANSFERENCIAS CORRIENTES A OTRAS INSTITUCIONES PÚBLICAS"/>
    <s v="10-FONDO GENERAL"/>
  </r>
  <r>
    <s v="N"/>
    <n v="88993100"/>
    <n v="840000000"/>
    <s v="0206-MINISTERIO DE EDUCACIÓN"/>
    <x v="1"/>
    <x v="0"/>
    <x v="0"/>
    <s v="4-SERVICIOS SOCIALES"/>
    <s v="4.5-Protección social"/>
    <s v="4.5.10-Asistencia social"/>
    <s v="99-MULTIPROVINCIAL"/>
    <s v="00-N/A"/>
    <s v="0001-MINISTERIO DE EDUCACION"/>
    <x v="0"/>
    <s v="2.4-TRANSFERENCIAS CORRIENTES"/>
    <s v="2.4.1-TRANSFERENCIAS CORRIENTES AL SECTOR PRIVADO"/>
    <s v="10-FONDO GENERAL"/>
  </r>
  <r>
    <s v="N"/>
    <n v="0"/>
    <n v="0"/>
    <s v="0206-MINISTERIO DE EDUCACIÓN"/>
    <x v="9"/>
    <x v="0"/>
    <x v="0"/>
    <s v="4-SERVICIOS SOCIALES"/>
    <s v="4.4-Educación"/>
    <s v="4.4.99-Planificación, gestión y supervisión de la educación"/>
    <s v="99-MULTIPROVINCIAL"/>
    <s v="00-N/A"/>
    <s v="0012-DIRECCION DE INFRAESTRUCTURA ESCOLAR"/>
    <x v="0"/>
    <s v="2.2-CONTRATACIÓN DE SERVICIOS"/>
    <s v="2.2.8-OTROS SERVICIOS NO INCLUIDOS EN CONCEPTOS ANTERIORES"/>
    <s v="10-FONDO GENERAL"/>
  </r>
  <r>
    <s v="N"/>
    <n v="0"/>
    <n v="904500"/>
    <s v="0206-MINISTERIO DE EDUCACIÓN"/>
    <x v="2"/>
    <x v="0"/>
    <x v="1"/>
    <s v="3-PROTECCIÓN DEL MEDIO AMBIENTE"/>
    <s v="3.3-Cambio Climático"/>
    <s v="3.3.03-Conocimiento del riesgo de desastres climáticos"/>
    <s v="99-MULTIPROVINCIAL"/>
    <s v="00-N/A"/>
    <s v="0001-MINISTERIO DE EDUCACION"/>
    <x v="0"/>
    <s v="2.6-BIENES MUEBLES, INMUEBLES E INTANGIBLES"/>
    <s v="2.6.1-MOBILIARIO Y EQUIPO"/>
    <s v="10-FONDO GENERAL"/>
  </r>
  <r>
    <s v="N"/>
    <n v="0"/>
    <n v="4800000"/>
    <s v="0206-MINISTERIO DE EDUCACIÓN"/>
    <x v="2"/>
    <x v="0"/>
    <x v="1"/>
    <s v="3-PROTECCIÓN DEL MEDIO AMBIENTE"/>
    <s v="3.3-Cambio Climático"/>
    <s v="3.3.99-Planificación, gestión y supervisión de cambio climático"/>
    <s v="99-MULTIPROVINCIAL"/>
    <s v="00-N/A"/>
    <s v="0008-INSTITUTO SUPERIOR DE FORMACIÓN DOCENTE  SALOME UREÑA"/>
    <x v="0"/>
    <s v="2.6-BIENES MUEBLES, INMUEBLES E INTANGIBLES"/>
    <s v="2.6.5-MAQUINARIA, OTROS EQUIPOS Y HERRAMIENTAS"/>
    <s v="10-FONDO GENERAL"/>
  </r>
  <r>
    <s v="N"/>
    <n v="8080526.1399999997"/>
    <n v="30289822"/>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1-MOBILIARIO Y EQUIPO"/>
    <s v="10-FONDO GENERAL"/>
  </r>
  <r>
    <s v="N"/>
    <n v="0"/>
    <n v="98784"/>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2-MOBILIARIO Y EQUIPO DE AUDIO, AUDIOVISUAL, RECREATIVO Y EDUCACIONAL"/>
    <s v="10-FONDO GENERAL"/>
  </r>
  <r>
    <s v="N"/>
    <n v="0"/>
    <n v="18718594"/>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3-EQUIPO E INSTRUMENTAL, CIENTÍFICO Y LABORATORIO"/>
    <s v="10-FONDO GENERAL"/>
  </r>
  <r>
    <s v="N"/>
    <n v="0"/>
    <n v="3675000"/>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4-VEHÍCULOS Y EQUIPO DE TRANSPORTE, TRACCIÓN Y ELEVACIÓN"/>
    <s v="10-FONDO GENERAL"/>
  </r>
  <r>
    <s v="N"/>
    <n v="42619.83"/>
    <n v="6593832"/>
    <s v="0206-MINISTERIO DE EDUCACIÓN"/>
    <x v="2"/>
    <x v="0"/>
    <x v="1"/>
    <s v="4-SERVICIOS SOCIALES"/>
    <s v="4.2-Salud"/>
    <s v="4.2.03-Servicios de la salud pública y prevención de la salud"/>
    <s v="99-MULTIPROVINCIAL"/>
    <s v="00-N/A"/>
    <s v="0010-INSTITUTO NACIONAL DE BIENESTAR ESTUDIANTIL (INABIE)"/>
    <x v="0"/>
    <s v="2.6-BIENES MUEBLES, INMUEBLES E INTANGIBLES"/>
    <s v="2.6.5-MAQUINARIA, OTROS EQUIPOS Y HERRAMIENTAS"/>
    <s v="10-FONDO GENERAL"/>
  </r>
  <r>
    <s v="N"/>
    <n v="3019115.1"/>
    <n v="6550000"/>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1-MOBILIARIO Y EQUIPO"/>
    <s v="10-FONDO GENERAL"/>
  </r>
  <r>
    <s v="N"/>
    <n v="61949.98"/>
    <n v="350000"/>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2-MOBILIARIO Y EQUIPO DE AUDIO, AUDIOVISUAL, RECREATIVO Y EDUCACIONAL"/>
    <s v="10-FONDO GENERAL"/>
  </r>
  <r>
    <s v="N"/>
    <n v="101940"/>
    <n v="4000000"/>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3-EQUIPO E INSTRUMENTAL, CIENTÍFICO Y LABORATORIO"/>
    <s v="10-FONDO GENERAL"/>
  </r>
  <r>
    <s v="N"/>
    <n v="0"/>
    <n v="3550000"/>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4-VEHÍCULOS Y EQUIPO DE TRANSPORTE, TRACCIÓN Y ELEVACIÓN"/>
    <s v="10-FONDO GENERAL"/>
  </r>
  <r>
    <s v="N"/>
    <n v="482344.17"/>
    <n v="2950000"/>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5-MAQUINARIA, OTROS EQUIPOS Y HERRAMIENTAS"/>
    <s v="10-FONDO GENERAL"/>
  </r>
  <r>
    <s v="N"/>
    <n v="4028.52"/>
    <n v="11361538"/>
    <s v="0206-MINISTERIO DE EDUCACIÓN"/>
    <x v="2"/>
    <x v="0"/>
    <x v="1"/>
    <s v="4-SERVICIOS SOCIALES"/>
    <s v="4.2-Salud"/>
    <s v="4.2.99-Planificación, gestión y supervisión de la salud"/>
    <s v="99-MULTIPROVINCIAL"/>
    <s v="00-N/A"/>
    <s v="0011-CENTRO DE ATENCIÓN INTEGRAL PARA LA DISCAPACIDAD (CAID)"/>
    <x v="0"/>
    <s v="2.6-BIENES MUEBLES, INMUEBLES E INTANGIBLES"/>
    <s v="2.6.6-EQUIPOS DE DEFENSA Y SEGURIDAD"/>
    <s v="10-FONDO GENERAL"/>
  </r>
  <r>
    <s v="N"/>
    <n v="23084906.510000002"/>
    <n v="113523252"/>
    <s v="0206-MINISTERIO DE EDUCACIÓN"/>
    <x v="2"/>
    <x v="0"/>
    <x v="1"/>
    <s v="4-SERVICIOS SOCIALES"/>
    <s v="4.2-Salud"/>
    <s v="4.2.99-Planificación, gestión y supervisión de la salud"/>
    <s v="99-MULTIPROVINCIAL"/>
    <s v="00-N/A"/>
    <s v="0011-CENTRO DE ATENCIÓN INTEGRAL PARA LA DISCAPACIDAD (CAID)"/>
    <x v="0"/>
    <s v="2.7-OBRAS"/>
    <s v="2.7.1-OBRAS EN EDIFICACIONES"/>
    <s v="10-FONDO GENERAL"/>
  </r>
  <r>
    <s v="N"/>
    <n v="62126792.560000002"/>
    <n v="83136678"/>
    <s v="0206-MINISTERIO DE EDUCACIÓN"/>
    <x v="2"/>
    <x v="0"/>
    <x v="1"/>
    <s v="4-SERVICIOS SOCIALES"/>
    <s v="4.3-Actividades deportivas, recreativas, culturales y religiosas"/>
    <s v="4.3.02-Servicios recreativos y deportivos"/>
    <s v="99-MULTIPROVINCIAL"/>
    <s v="00-N/A"/>
    <s v="0004-INSTITUTO NACIONAL DE EDUCACIÓN FISICA"/>
    <x v="0"/>
    <s v="2.7-OBRAS"/>
    <s v="2.7.1-OBRAS EN EDIFICACIONES"/>
    <s v="10-FONDO GENERAL"/>
  </r>
  <r>
    <s v="S"/>
    <n v="25631537.940000001"/>
    <n v="11961356"/>
    <s v="0206-MINISTERIO DE EDUCACIÓN"/>
    <x v="2"/>
    <x v="0"/>
    <x v="1"/>
    <s v="4-SERVICIOS SOCIALES"/>
    <s v="4.4-Educación"/>
    <s v="4.4.01-Educación inicial"/>
    <s v="01-DISTRITO NACIONAL"/>
    <s v="04-CONSTRUCCIÓN DE 14 ESTANCIAS INFANTILES DE LA PROVINCIA DISTRITO NACIONAL"/>
    <s v="0012-DIRECCION DE INFRAESTRUCTURA ESCOLAR"/>
    <x v="0"/>
    <s v="2.7-OBRAS"/>
    <s v="2.7.1-OBRAS EN EDIFICACIONES"/>
    <s v="10-FONDO GENERAL"/>
  </r>
  <r>
    <s v="S"/>
    <n v="0"/>
    <n v="1895778"/>
    <s v="0206-MINISTERIO DE EDUCACIÓN"/>
    <x v="2"/>
    <x v="0"/>
    <x v="1"/>
    <s v="4-SERVICIOS SOCIALES"/>
    <s v="4.4-Educación"/>
    <s v="4.4.01-Educación inicial"/>
    <s v="01-DISTRITO NACIONAL"/>
    <s v="10-AMPLIACIÓN DEL PLANTEL EDUCATIVO PARA INICIAL MADAME GERMAINE ROCOUR DE PELLERANO, SECTOR EL MILLÓN II, DISTRITO NACIONAL."/>
    <s v="0012-DIRECCION DE INFRAESTRUCTURA ESCOLAR"/>
    <x v="0"/>
    <s v="2.7-OBRAS"/>
    <s v="2.7.1-OBRAS EN EDIFICACIONES"/>
    <s v="10-FONDO GENERAL"/>
  </r>
  <r>
    <s v="S"/>
    <n v="13070688.15"/>
    <n v="4629558"/>
    <s v="0206-MINISTERIO DE EDUCACIÓN"/>
    <x v="2"/>
    <x v="0"/>
    <x v="1"/>
    <s v="4-SERVICIOS SOCIALES"/>
    <s v="4.4-Educación"/>
    <s v="4.4.01-Educación inicial"/>
    <s v="01-DISTRITO NACIONAL"/>
    <s v="33-CONSTRUCCIÓN  DE 8 ESTANCIAS INFANTILES DE LA PROVINCIA DISTRITO NACIONAL (FASE 2)"/>
    <s v="0012-DIRECCION DE INFRAESTRUCTURA ESCOLAR"/>
    <x v="0"/>
    <s v="2.7-OBRAS"/>
    <s v="2.7.1-OBRAS EN EDIFICACIONES"/>
    <s v="10-FONDO GENERAL"/>
  </r>
  <r>
    <s v="S"/>
    <n v="0"/>
    <n v="0"/>
    <s v="0206-MINISTERIO DE EDUCACIÓN"/>
    <x v="2"/>
    <x v="0"/>
    <x v="1"/>
    <s v="4-SERVICIOS SOCIALES"/>
    <s v="4.4-Educación"/>
    <s v="4.4.01-Educación inicial"/>
    <s v="01-DISTRITO NACIONAL"/>
    <s v="64-CONSTRUCCIÓN  DE 10 ESTANCIAS INFANTILES DE LA PROVINCIA DISTRITO NACIONAL (FASE 3)"/>
    <s v="0012-DIRECCION DE INFRAESTRUCTURA ESCOLAR"/>
    <x v="0"/>
    <s v="2.7-OBRAS"/>
    <s v="2.7.1-OBRAS EN EDIFICACIONES"/>
    <s v="10-FONDO GENERAL"/>
  </r>
  <r>
    <s v="S"/>
    <n v="0"/>
    <n v="1510244"/>
    <s v="0206-MINISTERIO DE EDUCACIÓN"/>
    <x v="2"/>
    <x v="0"/>
    <x v="1"/>
    <s v="4-SERVICIOS SOCIALES"/>
    <s v="4.4-Educación"/>
    <s v="4.4.01-Educación inicial"/>
    <s v="01-DISTRITO NACIONAL"/>
    <s v="80-AMPLIACIÓN DEL PLANTEL EDUCATIVO PARA INICIAL RAFAELA ANTONIA JOSÉFINA UREÑA BÁEZ (DOÑA SOCORRO), DISTRITO NACIONAL."/>
    <s v="0012-DIRECCION DE INFRAESTRUCTURA ESCOLAR"/>
    <x v="0"/>
    <s v="2.7-OBRAS"/>
    <s v="2.7.1-OBRAS EN EDIFICACIONES"/>
    <s v="10-FONDO GENERAL"/>
  </r>
  <r>
    <s v="S"/>
    <n v="0"/>
    <n v="8913591"/>
    <s v="0206-MINISTERIO DE EDUCACIÓN"/>
    <x v="2"/>
    <x v="0"/>
    <x v="1"/>
    <s v="4-SERVICIOS SOCIALES"/>
    <s v="4.4-Educación"/>
    <s v="4.4.01-Educación inicial"/>
    <s v="01-DISTRITO NACIONAL"/>
    <s v="81-AMPLIACIÓN DEL PLANTEL EDUCATIVO PARA INICIAL REPÚBLICA DE COSTA RICA, MUNICIPIO SANTO DOMINGO DE GUZMÁN, DISTRITO NACIONAL."/>
    <s v="0012-DIRECCION DE INFRAESTRUCTURA ESCOLAR"/>
    <x v="0"/>
    <s v="2.7-OBRAS"/>
    <s v="2.7.1-OBRAS EN EDIFICACIONES"/>
    <s v="10-FONDO GENERAL"/>
  </r>
  <r>
    <s v="S"/>
    <n v="0"/>
    <n v="9721548"/>
    <s v="0206-MINISTERIO DE EDUCACIÓN"/>
    <x v="2"/>
    <x v="0"/>
    <x v="1"/>
    <s v="4-SERVICIOS SOCIALES"/>
    <s v="4.4-Educación"/>
    <s v="4.4.01-Educación inicial"/>
    <s v="01-DISTRITO NACIONAL"/>
    <s v="82-AMPLIACIÓN DEL PLANTEL EDUCATIVO PARA INICIAL FRANCISCO ULISES DOMÍNGUEZ, MUNICIPIO SANTO DOMINGO DE GUZMÁN, DISTRITO NACIONAL."/>
    <s v="0012-DIRECCION DE INFRAESTRUCTURA ESCOLAR"/>
    <x v="0"/>
    <s v="2.7-OBRAS"/>
    <s v="2.7.1-OBRAS EN EDIFICACIONES"/>
    <s v="10-FONDO GENERAL"/>
  </r>
  <r>
    <s v="S"/>
    <n v="0"/>
    <n v="7166189"/>
    <s v="0206-MINISTERIO DE EDUCACIÓN"/>
    <x v="2"/>
    <x v="0"/>
    <x v="1"/>
    <s v="4-SERVICIOS SOCIALES"/>
    <s v="4.4-Educación"/>
    <s v="4.4.01-Educación inicial"/>
    <s v="01-DISTRITO NACIONAL"/>
    <s v="83-AMPLIACIÓN DEL PLANTEL EDUCATIVO PARA INICIAL MI SEGUNDO HOGAR, MUNICIPIO SANTO DOMINGO DE GUZMÁN, DISTRITO NACIONAL."/>
    <s v="0012-DIRECCION DE INFRAESTRUCTURA ESCOLAR"/>
    <x v="0"/>
    <s v="2.7-OBRAS"/>
    <s v="2.7.1-OBRAS EN EDIFICACIONES"/>
    <s v="10-FONDO GENERAL"/>
  </r>
  <r>
    <s v="S"/>
    <n v="0"/>
    <n v="1823763"/>
    <s v="0206-MINISTERIO DE EDUCACIÓN"/>
    <x v="2"/>
    <x v="0"/>
    <x v="1"/>
    <s v="4-SERVICIOS SOCIALES"/>
    <s v="4.4-Educación"/>
    <s v="4.4.01-Educación inicial"/>
    <s v="01-DISTRITO NACIONAL"/>
    <s v="84-AMPLIACIÓN DEL PLANTEL EDUCATIVO PARA INICIAL PROF. SALOMÉ UREÑA DE HENRÍQUEZ, MUNICIPIO SANTO DOMINGO DE GUZMÁN, DISTRITO NACIONAL."/>
    <s v="0012-DIRECCION DE INFRAESTRUCTURA ESCOLAR"/>
    <x v="0"/>
    <s v="2.7-OBRAS"/>
    <s v="2.7.1-OBRAS EN EDIFICACIONES"/>
    <s v="10-FONDO GENERAL"/>
  </r>
  <r>
    <s v="S"/>
    <n v="1118434.6499999999"/>
    <n v="3977039"/>
    <s v="0206-MINISTERIO DE EDUCACIÓN"/>
    <x v="2"/>
    <x v="0"/>
    <x v="1"/>
    <s v="4-SERVICIOS SOCIALES"/>
    <s v="4.4-Educación"/>
    <s v="4.4.01-Educación inicial"/>
    <s v="02-AZUA"/>
    <s v="10-AMPLIACIÓN DEL PLANTEL EDUCATIVO PARA INICIAL ÁNGEL RIVERA, MUNICIPIO AZUA, PROVINCIA AZUA"/>
    <s v="0012-DIRECCION DE INFRAESTRUCTURA ESCOLAR"/>
    <x v="0"/>
    <s v="2.7-OBRAS"/>
    <s v="2.7.1-OBRAS EN EDIFICACIONES"/>
    <s v="10-FONDO GENERAL"/>
  </r>
  <r>
    <s v="S"/>
    <n v="690674.89"/>
    <n v="15662710"/>
    <s v="0206-MINISTERIO DE EDUCACIÓN"/>
    <x v="2"/>
    <x v="0"/>
    <x v="1"/>
    <s v="4-SERVICIOS SOCIALES"/>
    <s v="4.4-Educación"/>
    <s v="4.4.01-Educación inicial"/>
    <s v="02-AZUA"/>
    <s v="11-AMPLIACIÓN DEL PLANTEL EDUCATIVO PARA INICIAL LAS CHARCAS NUEVA, MUNICIPIO LAS CHARCAS, PROVINCIA AZUA."/>
    <s v="0012-DIRECCION DE INFRAESTRUCTURA ESCOLAR"/>
    <x v="0"/>
    <s v="2.7-OBRAS"/>
    <s v="2.7.1-OBRAS EN EDIFICACIONES"/>
    <s v="10-FONDO GENERAL"/>
  </r>
  <r>
    <s v="S"/>
    <n v="0"/>
    <n v="6758426"/>
    <s v="0206-MINISTERIO DE EDUCACIÓN"/>
    <x v="2"/>
    <x v="0"/>
    <x v="1"/>
    <s v="4-SERVICIOS SOCIALES"/>
    <s v="4.4-Educación"/>
    <s v="4.4.01-Educación inicial"/>
    <s v="02-AZUA"/>
    <s v="12-AMPLIACIÓN DEL PLANTEL EDUCATIVO PARA INICIAL NICOLÁS MAÑÓN, MUNICIPIO AZUA, PROVINCIA AZUA."/>
    <s v="0012-DIRECCION DE INFRAESTRUCTURA ESCOLAR"/>
    <x v="0"/>
    <s v="2.7-OBRAS"/>
    <s v="2.7.1-OBRAS EN EDIFICACIONES"/>
    <s v="10-FONDO GENERAL"/>
  </r>
  <r>
    <s v="S"/>
    <n v="0"/>
    <n v="13758588"/>
    <s v="0206-MINISTERIO DE EDUCACIÓN"/>
    <x v="2"/>
    <x v="0"/>
    <x v="1"/>
    <s v="4-SERVICIOS SOCIALES"/>
    <s v="4.4-Educación"/>
    <s v="4.4.01-Educación inicial"/>
    <s v="02-AZUA"/>
    <s v="13-AMPLIACIÓN DEL PLANTEL EDUCATIVO PARA INICIAL ALTAGRACIA BENÍTEZ, MUNICIPIO AZUA, PROVINCIA AZUA."/>
    <s v="0012-DIRECCION DE INFRAESTRUCTURA ESCOLAR"/>
    <x v="0"/>
    <s v="2.7-OBRAS"/>
    <s v="2.7.1-OBRAS EN EDIFICACIONES"/>
    <s v="10-FONDO GENERAL"/>
  </r>
  <r>
    <s v="S"/>
    <n v="0"/>
    <n v="12609788"/>
    <s v="0206-MINISTERIO DE EDUCACIÓN"/>
    <x v="2"/>
    <x v="0"/>
    <x v="1"/>
    <s v="4-SERVICIOS SOCIALES"/>
    <s v="4.4-Educación"/>
    <s v="4.4.01-Educación inicial"/>
    <s v="02-AZUA"/>
    <s v="14-AMPLIACIÓN DEL PLANTEL EDUCATIVO PARA INICIAL JOHN FITZGERALD KENNEDY, MUNICIPIO LAS CHARCAS, PROVINCIA AZUA."/>
    <s v="0012-DIRECCION DE INFRAESTRUCTURA ESCOLAR"/>
    <x v="0"/>
    <s v="2.7-OBRAS"/>
    <s v="2.7.1-OBRAS EN EDIFICACIONES"/>
    <s v="10-FONDO GENERAL"/>
  </r>
  <r>
    <s v="S"/>
    <n v="0"/>
    <n v="7572995"/>
    <s v="0206-MINISTERIO DE EDUCACIÓN"/>
    <x v="2"/>
    <x v="0"/>
    <x v="1"/>
    <s v="4-SERVICIOS SOCIALES"/>
    <s v="4.4-Educación"/>
    <s v="4.4.01-Educación inicial"/>
    <s v="02-AZUA"/>
    <s v="15-AMPLIACIÓN DEL PLANTEL EDUCATIVO PARA INICIAL SANTA TERESA DE JESÚS, MUNICIPIO SABANA YEGUA, PROVINCIA AZUA."/>
    <s v="0012-DIRECCION DE INFRAESTRUCTURA ESCOLAR"/>
    <x v="0"/>
    <s v="2.7-OBRAS"/>
    <s v="2.7.1-OBRAS EN EDIFICACIONES"/>
    <s v="10-FONDO GENERAL"/>
  </r>
  <r>
    <s v="S"/>
    <n v="0"/>
    <n v="1514599"/>
    <s v="0206-MINISTERIO DE EDUCACIÓN"/>
    <x v="2"/>
    <x v="0"/>
    <x v="1"/>
    <s v="4-SERVICIOS SOCIALES"/>
    <s v="4.4-Educación"/>
    <s v="4.4.01-Educación inicial"/>
    <s v="02-AZUA"/>
    <s v="16-AMPLIACIÓN DEL PLANTEL EDUCATIVO PARA INICIAL AMIAMA GÓMEZ, MUNICIPIO TÁBARA ARRIBA, PROVINCIA AZUA."/>
    <s v="0012-DIRECCION DE INFRAESTRUCTURA ESCOLAR"/>
    <x v="0"/>
    <s v="2.7-OBRAS"/>
    <s v="2.7.1-OBRAS EN EDIFICACIONES"/>
    <s v="10-FONDO GENERAL"/>
  </r>
  <r>
    <s v="S"/>
    <n v="0"/>
    <n v="12501268"/>
    <s v="0206-MINISTERIO DE EDUCACIÓN"/>
    <x v="2"/>
    <x v="0"/>
    <x v="1"/>
    <s v="4-SERVICIOS SOCIALES"/>
    <s v="4.4-Educación"/>
    <s v="4.4.01-Educación inicial"/>
    <s v="02-AZUA"/>
    <s v="18-AMPLIACIÓN DEL PLANTEL EDUCATIVO PARA INICIAL LOS PARCELEROS, MUNICIPIO AZUA, PROVINCIA AZUA."/>
    <s v="0012-DIRECCION DE INFRAESTRUCTURA ESCOLAR"/>
    <x v="0"/>
    <s v="2.7-OBRAS"/>
    <s v="2.7.1-OBRAS EN EDIFICACIONES"/>
    <s v="10-FONDO GENERAL"/>
  </r>
  <r>
    <s v="S"/>
    <n v="0"/>
    <n v="2552835"/>
    <s v="0206-MINISTERIO DE EDUCACIÓN"/>
    <x v="2"/>
    <x v="0"/>
    <x v="1"/>
    <s v="4-SERVICIOS SOCIALES"/>
    <s v="4.4-Educación"/>
    <s v="4.4.01-Educación inicial"/>
    <s v="02-AZUA"/>
    <s v="19-AMPLIACIÓN DEL PLANTEL EDUCATIVO PARA INICIAL VIDAL FIGUEREO BELTRÉ, MUNICIPIO AZUA, PROVINCIA AZUA."/>
    <s v="0012-DIRECCION DE INFRAESTRUCTURA ESCOLAR"/>
    <x v="0"/>
    <s v="2.7-OBRAS"/>
    <s v="2.7.1-OBRAS EN EDIFICACIONES"/>
    <s v="10-FONDO GENERAL"/>
  </r>
  <r>
    <s v="S"/>
    <n v="0"/>
    <n v="13752270"/>
    <s v="0206-MINISTERIO DE EDUCACIÓN"/>
    <x v="2"/>
    <x v="0"/>
    <x v="1"/>
    <s v="4-SERVICIOS SOCIALES"/>
    <s v="4.4-Educación"/>
    <s v="4.4.01-Educación inicial"/>
    <s v="02-AZUA"/>
    <s v="20-AMPLIACIÓN DEL PLANTEL EDUCATIVO PARA INICIAL JUAN CARLOS PEÑA REYES, MUNICIPIO SABANA YEGUA, PROVINCIA AZUA."/>
    <s v="0012-DIRECCION DE INFRAESTRUCTURA ESCOLAR"/>
    <x v="0"/>
    <s v="2.7-OBRAS"/>
    <s v="2.7.1-OBRAS EN EDIFICACIONES"/>
    <s v="10-FONDO GENERAL"/>
  </r>
  <r>
    <s v="S"/>
    <n v="0"/>
    <n v="2552835"/>
    <s v="0206-MINISTERIO DE EDUCACIÓN"/>
    <x v="2"/>
    <x v="0"/>
    <x v="1"/>
    <s v="4-SERVICIOS SOCIALES"/>
    <s v="4.4-Educación"/>
    <s v="4.4.01-Educación inicial"/>
    <s v="02-AZUA"/>
    <s v="21-AMPLIACIÓN DEL PLANTEL EDUCATIVO PARA INICIAL JAVIER ANTONIO CASTILLO PÉREZ, MUNICIPIO PUEBLO VIEJO, PROVINCIA AZUA."/>
    <s v="0012-DIRECCION DE INFRAESTRUCTURA ESCOLAR"/>
    <x v="0"/>
    <s v="2.7-OBRAS"/>
    <s v="2.7.1-OBRAS EN EDIFICACIONES"/>
    <s v="10-FONDO GENERAL"/>
  </r>
  <r>
    <s v="S"/>
    <n v="0"/>
    <n v="1511940"/>
    <s v="0206-MINISTERIO DE EDUCACIÓN"/>
    <x v="2"/>
    <x v="0"/>
    <x v="1"/>
    <s v="4-SERVICIOS SOCIALES"/>
    <s v="4.4-Educación"/>
    <s v="4.4.01-Educación inicial"/>
    <s v="02-AZUA"/>
    <s v="22-AMPLIACIÓN DEL PLANTEL EDUCATIVO PARA INICIAL JESÚS MAESTRO, MUNICIPIO SABANA YEGUA, PROVINCIA AZUA."/>
    <s v="0012-DIRECCION DE INFRAESTRUCTURA ESCOLAR"/>
    <x v="0"/>
    <s v="2.7-OBRAS"/>
    <s v="2.7.1-OBRAS EN EDIFICACIONES"/>
    <s v="10-FONDO GENERAL"/>
  </r>
  <r>
    <s v="S"/>
    <n v="0"/>
    <n v="7572993"/>
    <s v="0206-MINISTERIO DE EDUCACIÓN"/>
    <x v="2"/>
    <x v="0"/>
    <x v="1"/>
    <s v="4-SERVICIOS SOCIALES"/>
    <s v="4.4-Educación"/>
    <s v="4.4.01-Educación inicial"/>
    <s v="02-AZUA"/>
    <s v="23-AMPLIACIÓN DEL PLANTEL EDUCATIVO PARA INICIAL MANUEL RAMÓN ESCALANTE, MUNICIPIO TÁBARA ARRIBA, PROVINCIA AZUA."/>
    <s v="0012-DIRECCION DE INFRAESTRUCTURA ESCOLAR"/>
    <x v="0"/>
    <s v="2.7-OBRAS"/>
    <s v="2.7.1-OBRAS EN EDIFICACIONES"/>
    <s v="10-FONDO GENERAL"/>
  </r>
  <r>
    <s v="S"/>
    <n v="3072138.07"/>
    <n v="2521958"/>
    <s v="0206-MINISTERIO DE EDUCACIÓN"/>
    <x v="2"/>
    <x v="0"/>
    <x v="1"/>
    <s v="4-SERVICIOS SOCIALES"/>
    <s v="4.4-Educación"/>
    <s v="4.4.01-Educación inicial"/>
    <s v="02-AZUA"/>
    <s v="24-AMPLIACIÓN DEL PLANTEL EDUCATIVO PARA INICIAL LUIS RAMÍREZ MORA, MUNICIPIO TÁBARA ARRIBA, PROVINCIA AZUA."/>
    <s v="0012-DIRECCION DE INFRAESTRUCTURA ESCOLAR"/>
    <x v="0"/>
    <s v="2.7-OBRAS"/>
    <s v="2.7.1-OBRAS EN EDIFICACIONES"/>
    <s v="10-FONDO GENERAL"/>
  </r>
  <r>
    <s v="S"/>
    <n v="1256459.98"/>
    <n v="7572992"/>
    <s v="0206-MINISTERIO DE EDUCACIÓN"/>
    <x v="2"/>
    <x v="0"/>
    <x v="1"/>
    <s v="4-SERVICIOS SOCIALES"/>
    <s v="4.4-Educación"/>
    <s v="4.4.01-Educación inicial"/>
    <s v="02-AZUA"/>
    <s v="25-AMPLIACIÓN DEL PLANTEL EDUCATIVO PARA INICIAL SILVESTRE ANTONIO GUZMÁN FERNÁNDEZ, MUNICIPIO AZUA, PROVINCIA AZUA."/>
    <s v="0012-DIRECCION DE INFRAESTRUCTURA ESCOLAR"/>
    <x v="0"/>
    <s v="2.7-OBRAS"/>
    <s v="2.7.1-OBRAS EN EDIFICACIONES"/>
    <s v="10-FONDO GENERAL"/>
  </r>
  <r>
    <s v="S"/>
    <n v="1893255.62"/>
    <n v="12609788"/>
    <s v="0206-MINISTERIO DE EDUCACIÓN"/>
    <x v="2"/>
    <x v="0"/>
    <x v="1"/>
    <s v="4-SERVICIOS SOCIALES"/>
    <s v="4.4-Educación"/>
    <s v="4.4.01-Educación inicial"/>
    <s v="02-AZUA"/>
    <s v="26-AMPLIACIÓN DEL PLANTEL EDUCATIVO PARA INICIAL MARTINA DE LOS SANTOS QUEVEDO, MUNICIPIO AZUA, PROVINCIA AZUA."/>
    <s v="0012-DIRECCION DE INFRAESTRUCTURA ESCOLAR"/>
    <x v="0"/>
    <s v="2.7-OBRAS"/>
    <s v="2.7.1-OBRAS EN EDIFICACIONES"/>
    <s v="10-FONDO GENERAL"/>
  </r>
  <r>
    <s v="S"/>
    <n v="319557.46000000002"/>
    <n v="2207595"/>
    <s v="0206-MINISTERIO DE EDUCACIÓN"/>
    <x v="2"/>
    <x v="0"/>
    <x v="1"/>
    <s v="4-SERVICIOS SOCIALES"/>
    <s v="4.4-Educación"/>
    <s v="4.4.01-Educación inicial"/>
    <s v="02-AZUA"/>
    <s v="27-AMPLIACIÓN DEL PLANTEL EDUCATIVO PARA INICIAL EL PUERTO, MUNICIPIO AZUA, PROVINCIA AZUA."/>
    <s v="0012-DIRECCION DE INFRAESTRUCTURA ESCOLAR"/>
    <x v="0"/>
    <s v="2.7-OBRAS"/>
    <s v="2.7.1-OBRAS EN EDIFICACIONES"/>
    <s v="10-FONDO GENERAL"/>
  </r>
  <r>
    <s v="S"/>
    <n v="0"/>
    <n v="3539457"/>
    <s v="0206-MINISTERIO DE EDUCACIÓN"/>
    <x v="2"/>
    <x v="0"/>
    <x v="1"/>
    <s v="4-SERVICIOS SOCIALES"/>
    <s v="4.4-Educación"/>
    <s v="4.4.01-Educación inicial"/>
    <s v="02-AZUA"/>
    <s v="28-AMPLIACIÓN DEL PLANTEL EDUCATIVO PARA INICIAL REYNALDO DEL CARMEN GARCÍA, MUNICIPIO AZUA, PROVINCIA AZUA."/>
    <s v="0012-DIRECCION DE INFRAESTRUCTURA ESCOLAR"/>
    <x v="0"/>
    <s v="2.7-OBRAS"/>
    <s v="2.7.1-OBRAS EN EDIFICACIONES"/>
    <s v="10-FONDO GENERAL"/>
  </r>
  <r>
    <s v="S"/>
    <n v="0"/>
    <n v="2438632"/>
    <s v="0206-MINISTERIO DE EDUCACIÓN"/>
    <x v="2"/>
    <x v="0"/>
    <x v="1"/>
    <s v="4-SERVICIOS SOCIALES"/>
    <s v="4.4-Educación"/>
    <s v="4.4.01-Educación inicial"/>
    <s v="02-AZUA"/>
    <s v="29-AMPLIACIÓN DEL PLANTEL EDUCATIVO PARA INICIAL CAÑADA DE PIEDRA, MUNICIPIO AZUA, PROVINCIA AZUA."/>
    <s v="0012-DIRECCION DE INFRAESTRUCTURA ESCOLAR"/>
    <x v="0"/>
    <s v="2.7-OBRAS"/>
    <s v="2.7.1-OBRAS EN EDIFICACIONES"/>
    <s v="10-FONDO GENERAL"/>
  </r>
  <r>
    <s v="S"/>
    <n v="0"/>
    <n v="1513028"/>
    <s v="0206-MINISTERIO DE EDUCACIÓN"/>
    <x v="2"/>
    <x v="0"/>
    <x v="1"/>
    <s v="4-SERVICIOS SOCIALES"/>
    <s v="4.4-Educación"/>
    <s v="4.4.01-Educación inicial"/>
    <s v="02-AZUA"/>
    <s v="30-AMPLIACIÓN DEL PLANTEL EDUCATIVO PARA INICIAL LA CEIBA NUEVA, MUNICIPIO LAS YAYAS DE VIAJAMA, PROVINCIA AZUA."/>
    <s v="0012-DIRECCION DE INFRAESTRUCTURA ESCOLAR"/>
    <x v="0"/>
    <s v="2.7-OBRAS"/>
    <s v="2.7.1-OBRAS EN EDIFICACIONES"/>
    <s v="10-FONDO GENERAL"/>
  </r>
  <r>
    <s v="S"/>
    <n v="0"/>
    <n v="2554706"/>
    <s v="0206-MINISTERIO DE EDUCACIÓN"/>
    <x v="2"/>
    <x v="0"/>
    <x v="1"/>
    <s v="4-SERVICIOS SOCIALES"/>
    <s v="4.4-Educación"/>
    <s v="4.4.01-Educación inicial"/>
    <s v="02-AZUA"/>
    <s v="31-AMPLIACIÓN DEL PLANTEL EDUCATIVO PARA INICIAL CELIDA LUISA PÉREZ DE CRESPO , MUNICIPIO AZUA, PROVINCIA AZUA."/>
    <s v="0012-DIRECCION DE INFRAESTRUCTURA ESCOLAR"/>
    <x v="0"/>
    <s v="2.7-OBRAS"/>
    <s v="2.7.1-OBRAS EN EDIFICACIONES"/>
    <s v="10-FONDO GENERAL"/>
  </r>
  <r>
    <s v="S"/>
    <n v="0"/>
    <n v="1824625"/>
    <s v="0206-MINISTERIO DE EDUCACIÓN"/>
    <x v="2"/>
    <x v="0"/>
    <x v="1"/>
    <s v="4-SERVICIOS SOCIALES"/>
    <s v="4.4-Educación"/>
    <s v="4.4.01-Educación inicial"/>
    <s v="02-AZUA"/>
    <s v="45-CONSTRUCCIÓN DE 2 ESTANCIAS INFANTILES EN LA PROVINCIA AZUA (FASE 2)"/>
    <s v="0012-DIRECCION DE INFRAESTRUCTURA ESCOLAR"/>
    <x v="0"/>
    <s v="2.7-OBRAS"/>
    <s v="2.7.1-OBRAS EN EDIFICACIONES"/>
    <s v="10-FONDO GENERAL"/>
  </r>
  <r>
    <s v="S"/>
    <n v="0"/>
    <n v="1157222"/>
    <s v="0206-MINISTERIO DE EDUCACIÓN"/>
    <x v="2"/>
    <x v="0"/>
    <x v="1"/>
    <s v="4-SERVICIOS SOCIALES"/>
    <s v="4.4-Educación"/>
    <s v="4.4.01-Educación inicial"/>
    <s v="03-BAHORUCO"/>
    <s v="01-AMPLIACIÓN DEL PLANTEL EDUCATIVO PARA INICIAL ALERIS MAGDALENA MONTERO ARIAS, MUNICIPIO TAMAYO, PROVINCIA BAHORUCO."/>
    <s v="0012-DIRECCION DE INFRAESTRUCTURA ESCOLAR"/>
    <x v="0"/>
    <s v="2.7-OBRAS"/>
    <s v="2.7.1-OBRAS EN EDIFICACIONES"/>
    <s v="10-FONDO GENERAL"/>
  </r>
  <r>
    <s v="S"/>
    <n v="0"/>
    <n v="1157222"/>
    <s v="0206-MINISTERIO DE EDUCACIÓN"/>
    <x v="2"/>
    <x v="0"/>
    <x v="1"/>
    <s v="4-SERVICIOS SOCIALES"/>
    <s v="4.4-Educación"/>
    <s v="4.4.01-Educación inicial"/>
    <s v="03-BAHORUCO"/>
    <s v="03-AMPLIACIÓN DEL PLANTEL EDUCATIVO PARA INICIAL AMÉRICO LUGO HERRERAS, MUNICIPIO TAMAYO, PROVINCIA BAHORUCO."/>
    <s v="0012-DIRECCION DE INFRAESTRUCTURA ESCOLAR"/>
    <x v="0"/>
    <s v="2.7-OBRAS"/>
    <s v="2.7.1-OBRAS EN EDIFICACIONES"/>
    <s v="10-FONDO GENERAL"/>
  </r>
  <r>
    <s v="S"/>
    <n v="0"/>
    <n v="1226851"/>
    <s v="0206-MINISTERIO DE EDUCACIÓN"/>
    <x v="2"/>
    <x v="0"/>
    <x v="1"/>
    <s v="4-SERVICIOS SOCIALES"/>
    <s v="4.4-Educación"/>
    <s v="4.4.01-Educación inicial"/>
    <s v="03-BAHORUCO"/>
    <s v="04-AMPLIACIÓN DEL PLANTEL EDUCATIVO PARA INICIAL  GREGORIO LUPERÓN, MUNICIPIO LOS RÍOS, PROVINCIA BAHORUCO."/>
    <s v="0012-DIRECCION DE INFRAESTRUCTURA ESCOLAR"/>
    <x v="0"/>
    <s v="2.7-OBRAS"/>
    <s v="2.7.1-OBRAS EN EDIFICACIONES"/>
    <s v="10-FONDO GENERAL"/>
  </r>
  <r>
    <s v="S"/>
    <n v="0"/>
    <n v="3507580"/>
    <s v="0206-MINISTERIO DE EDUCACIÓN"/>
    <x v="2"/>
    <x v="0"/>
    <x v="1"/>
    <s v="4-SERVICIOS SOCIALES"/>
    <s v="4.4-Educación"/>
    <s v="4.4.01-Educación inicial"/>
    <s v="03-BAHORUCO"/>
    <s v="05-AMPLIACIÓN DEL PLANTEL EDUCATIVO PARA INICIAL CRISTINO MATOS LEDESMA, MUNICIPIO TAMAYO, PROVINCIA BAHORUCO."/>
    <s v="0012-DIRECCION DE INFRAESTRUCTURA ESCOLAR"/>
    <x v="0"/>
    <s v="2.7-OBRAS"/>
    <s v="2.7.1-OBRAS EN EDIFICACIONES"/>
    <s v="10-FONDO GENERAL"/>
  </r>
  <r>
    <s v="S"/>
    <n v="2150270.0299999998"/>
    <n v="8222423"/>
    <s v="0206-MINISTERIO DE EDUCACIÓN"/>
    <x v="2"/>
    <x v="0"/>
    <x v="1"/>
    <s v="4-SERVICIOS SOCIALES"/>
    <s v="4.4-Educación"/>
    <s v="4.4.01-Educación inicial"/>
    <s v="03-BAHORUCO"/>
    <s v="06-AMPLIACIÓN DEL PLANTEL EDUCATIVO PARA INICIAL MARIE POUSSEPIN - FE Y ALEGRÍA, MUNICIPIO VILLA JARAGUA, PROVINCIA BAHORUCO."/>
    <s v="0012-DIRECCION DE INFRAESTRUCTURA ESCOLAR"/>
    <x v="0"/>
    <s v="2.7-OBRAS"/>
    <s v="2.7.1-OBRAS EN EDIFICACIONES"/>
    <s v="10-FONDO GENERAL"/>
  </r>
  <r>
    <s v="S"/>
    <n v="2822494"/>
    <n v="2822494"/>
    <s v="0206-MINISTERIO DE EDUCACIÓN"/>
    <x v="2"/>
    <x v="0"/>
    <x v="1"/>
    <s v="4-SERVICIOS SOCIALES"/>
    <s v="4.4-Educación"/>
    <s v="4.4.01-Educación inicial"/>
    <s v="03-BAHORUCO"/>
    <s v="36-AMPLIACIÓN DEL PLANTEL EDUCATIVO PARA INICIAL ESTANILA FLORIÁN, MUNICIPIO NEIBA, PROVINCIA BAORUCO."/>
    <s v="0012-DIRECCION DE INFRAESTRUCTURA ESCOLAR"/>
    <x v="0"/>
    <s v="2.7-OBRAS"/>
    <s v="2.7.1-OBRAS EN EDIFICACIONES"/>
    <s v="10-FONDO GENERAL"/>
  </r>
  <r>
    <s v="S"/>
    <n v="1066744"/>
    <n v="1066744"/>
    <s v="0206-MINISTERIO DE EDUCACIÓN"/>
    <x v="2"/>
    <x v="0"/>
    <x v="1"/>
    <s v="4-SERVICIOS SOCIALES"/>
    <s v="4.4-Educación"/>
    <s v="4.4.01-Educación inicial"/>
    <s v="03-BAHORUCO"/>
    <s v="37-AMPLIACIÓN DEL PLANTEL EDUCATIVO PARA INICIAL ADRIANA HERASME DE MÉNDEZ, MUNICIPIO NEIBA, PROVINCIA BAORUCO."/>
    <s v="0012-DIRECCION DE INFRAESTRUCTURA ESCOLAR"/>
    <x v="0"/>
    <s v="2.7-OBRAS"/>
    <s v="2.7.1-OBRAS EN EDIFICACIONES"/>
    <s v="10-FONDO GENERAL"/>
  </r>
  <r>
    <s v="S"/>
    <n v="4964252"/>
    <n v="4964252"/>
    <s v="0206-MINISTERIO DE EDUCACIÓN"/>
    <x v="2"/>
    <x v="0"/>
    <x v="1"/>
    <s v="4-SERVICIOS SOCIALES"/>
    <s v="4.4-Educación"/>
    <s v="4.4.01-Educación inicial"/>
    <s v="03-BAHORUCO"/>
    <s v="38-AMPLIACIÓN DEL PLANTEL EDUCATIVO PARA INICIAL CANDELARIO FLORIÁN, MUNICIPIO NEIBA, PROVINCIA BAORUCO."/>
    <s v="0012-DIRECCION DE INFRAESTRUCTURA ESCOLAR"/>
    <x v="0"/>
    <s v="2.7-OBRAS"/>
    <s v="2.7.1-OBRAS EN EDIFICACIONES"/>
    <s v="10-FONDO GENERAL"/>
  </r>
  <r>
    <s v="S"/>
    <n v="0"/>
    <n v="4881403"/>
    <s v="0206-MINISTERIO DE EDUCACIÓN"/>
    <x v="2"/>
    <x v="0"/>
    <x v="1"/>
    <s v="4-SERVICIOS SOCIALES"/>
    <s v="4.4-Educación"/>
    <s v="4.4.01-Educación inicial"/>
    <s v="03-BAHORUCO"/>
    <s v="39-AMPLIACIÓN DEL PLANTEL EDUCATIVO PARA INICIAL ZULEMA LUCIANO, MUNICIPIO GALVÁN, PROVINCIA BAORUCO."/>
    <s v="0012-DIRECCION DE INFRAESTRUCTURA ESCOLAR"/>
    <x v="0"/>
    <s v="2.7-OBRAS"/>
    <s v="2.7.1-OBRAS EN EDIFICACIONES"/>
    <s v="10-FONDO GENERAL"/>
  </r>
  <r>
    <s v="S"/>
    <n v="0"/>
    <n v="1147210"/>
    <s v="0206-MINISTERIO DE EDUCACIÓN"/>
    <x v="2"/>
    <x v="0"/>
    <x v="1"/>
    <s v="4-SERVICIOS SOCIALES"/>
    <s v="4.4-Educación"/>
    <s v="4.4.01-Educación inicial"/>
    <s v="03-BAHORUCO"/>
    <s v="40-AMPLIACIÓN DEL PLANTEL EDUCATIVO PARA INICIAL CONCEPCIÓN BONA, MUNICIPIO TAMAYO, PROVINCIA BAORUCO."/>
    <s v="0012-DIRECCION DE INFRAESTRUCTURA ESCOLAR"/>
    <x v="0"/>
    <s v="2.7-OBRAS"/>
    <s v="2.7.1-OBRAS EN EDIFICACIONES"/>
    <s v="10-FONDO GENERAL"/>
  </r>
  <r>
    <s v="S"/>
    <n v="0"/>
    <n v="2520504"/>
    <s v="0206-MINISTERIO DE EDUCACIÓN"/>
    <x v="2"/>
    <x v="0"/>
    <x v="1"/>
    <s v="4-SERVICIOS SOCIALES"/>
    <s v="4.4-Educación"/>
    <s v="4.4.01-Educación inicial"/>
    <s v="03-BAHORUCO"/>
    <s v="41-AMPLIACIÓN DEL PLANTEL EDUCATIVO PARA INICIAL CRESCENCIO RODRÍGUEZ, MUNICIPIO TAMAYO, PROVINCIA BAORUCO."/>
    <s v="0012-DIRECCION DE INFRAESTRUCTURA ESCOLAR"/>
    <x v="0"/>
    <s v="2.7-OBRAS"/>
    <s v="2.7.1-OBRAS EN EDIFICACIONES"/>
    <s v="10-FONDO GENERAL"/>
  </r>
  <r>
    <s v="S"/>
    <n v="0"/>
    <n v="24466094"/>
    <s v="0206-MINISTERIO DE EDUCACIÓN"/>
    <x v="2"/>
    <x v="0"/>
    <x v="1"/>
    <s v="4-SERVICIOS SOCIALES"/>
    <s v="4.4-Educación"/>
    <s v="4.4.01-Educación inicial"/>
    <s v="03-BAHORUCO"/>
    <s v="42-AMPLIACIÓN DEL PLANTEL EDUCATIVO PARA INICIAL APOLINAR PERDOMO, MUNICIPIO TAMAYO, PROVINCIA BAORUCO."/>
    <s v="0012-DIRECCION DE INFRAESTRUCTURA ESCOLAR"/>
    <x v="0"/>
    <s v="2.7-OBRAS"/>
    <s v="2.7.1-OBRAS EN EDIFICACIONES"/>
    <s v="10-FONDO GENERAL"/>
  </r>
  <r>
    <s v="S"/>
    <n v="0"/>
    <n v="9005866"/>
    <s v="0206-MINISTERIO DE EDUCACIÓN"/>
    <x v="2"/>
    <x v="0"/>
    <x v="1"/>
    <s v="4-SERVICIOS SOCIALES"/>
    <s v="4.4-Educación"/>
    <s v="4.4.01-Educación inicial"/>
    <s v="03-BAHORUCO"/>
    <s v="43-AMPLIACIÓN DEL PLANTEL EDUCATIVO PARA INICIAL SALOMÉ UREÑA DE HENRÍQUEZ, MUNICIPIO TAMAYO, PROVINCIA BAORUCO."/>
    <s v="0012-DIRECCION DE INFRAESTRUCTURA ESCOLAR"/>
    <x v="0"/>
    <s v="2.7-OBRAS"/>
    <s v="2.7.1-OBRAS EN EDIFICACIONES"/>
    <s v="10-FONDO GENERAL"/>
  </r>
  <r>
    <s v="S"/>
    <n v="0"/>
    <n v="3140743"/>
    <s v="0206-MINISTERIO DE EDUCACIÓN"/>
    <x v="2"/>
    <x v="0"/>
    <x v="1"/>
    <s v="4-SERVICIOS SOCIALES"/>
    <s v="4.4-Educación"/>
    <s v="4.4.01-Educación inicial"/>
    <s v="03-BAHORUCO"/>
    <s v="44-AMPLIACIÓN DEL PLANTEL EDUCATIVO PARA INICIAL ENRIQUILLO, MUNICIPIO TAMAYO, PROVINCIA BAORUCO."/>
    <s v="0012-DIRECCION DE INFRAESTRUCTURA ESCOLAR"/>
    <x v="0"/>
    <s v="2.7-OBRAS"/>
    <s v="2.7.1-OBRAS EN EDIFICACIONES"/>
    <s v="10-FONDO GENERAL"/>
  </r>
  <r>
    <s v="S"/>
    <n v="0"/>
    <n v="2779218"/>
    <s v="0206-MINISTERIO DE EDUCACIÓN"/>
    <x v="2"/>
    <x v="0"/>
    <x v="1"/>
    <s v="4-SERVICIOS SOCIALES"/>
    <s v="4.4-Educación"/>
    <s v="4.4.01-Educación inicial"/>
    <s v="03-BAHORUCO"/>
    <s v="45-AMPLIACIÓN DEL PLANTEL EDUCATIVO PARA INICIAL PEDRO MIR, MUNICIPIO TAMAYO, PROVINCIA BAORUCO."/>
    <s v="0012-DIRECCION DE INFRAESTRUCTURA ESCOLAR"/>
    <x v="0"/>
    <s v="2.7-OBRAS"/>
    <s v="2.7.1-OBRAS EN EDIFICACIONES"/>
    <s v="10-FONDO GENERAL"/>
  </r>
  <r>
    <s v="S"/>
    <n v="0"/>
    <n v="7245649"/>
    <s v="0206-MINISTERIO DE EDUCACIÓN"/>
    <x v="2"/>
    <x v="0"/>
    <x v="1"/>
    <s v="4-SERVICIOS SOCIALES"/>
    <s v="4.4-Educación"/>
    <s v="4.4.01-Educación inicial"/>
    <s v="03-BAHORUCO"/>
    <s v="46-AMPLIACIÓN DEL PLANTEL EDUCATIVO PARA INICIAL ANACAONA, MUNICIPIO VILLA JARAGUA, PROVINCIA BAORUCO."/>
    <s v="0012-DIRECCION DE INFRAESTRUCTURA ESCOLAR"/>
    <x v="0"/>
    <s v="2.7-OBRAS"/>
    <s v="2.7.1-OBRAS EN EDIFICACIONES"/>
    <s v="10-FONDO GENERAL"/>
  </r>
  <r>
    <s v="S"/>
    <n v="0"/>
    <n v="0"/>
    <s v="0206-MINISTERIO DE EDUCACIÓN"/>
    <x v="2"/>
    <x v="0"/>
    <x v="1"/>
    <s v="4-SERVICIOS SOCIALES"/>
    <s v="4.4-Educación"/>
    <s v="4.4.01-Educación inicial"/>
    <s v="03-BAHORUCO"/>
    <s v="57-AMPLIACIÓN DEL PLANTEL EDUCATIVO PARA INICIAL MAURICIO BÁEZ, MUNICIPIO TAMAYO, PROVINCIA BAORUCO."/>
    <s v="0012-DIRECCION DE INFRAESTRUCTURA ESCOLAR"/>
    <x v="0"/>
    <s v="2.7-OBRAS"/>
    <s v="2.7.1-OBRAS EN EDIFICACIONES"/>
    <s v="10-FONDO GENERAL"/>
  </r>
  <r>
    <s v="S"/>
    <n v="0"/>
    <n v="5882044"/>
    <s v="0206-MINISTERIO DE EDUCACIÓN"/>
    <x v="2"/>
    <x v="0"/>
    <x v="1"/>
    <s v="4-SERVICIOS SOCIALES"/>
    <s v="4.4-Educación"/>
    <s v="4.4.01-Educación inicial"/>
    <s v="03-BAHORUCO"/>
    <s v="63-CONSTRUCCIÓN  DE 1 ESTANCIA INFANTIL EN LA PROVINCIA DE BAHORUCO (FASE 2)"/>
    <s v="0012-DIRECCION DE INFRAESTRUCTURA ESCOLAR"/>
    <x v="0"/>
    <s v="2.7-OBRAS"/>
    <s v="2.7.1-OBRAS EN EDIFICACIONES"/>
    <s v="10-FONDO GENERAL"/>
  </r>
  <r>
    <s v="S"/>
    <n v="2034358.88"/>
    <n v="42518868"/>
    <s v="0206-MINISTERIO DE EDUCACIÓN"/>
    <x v="2"/>
    <x v="0"/>
    <x v="1"/>
    <s v="4-SERVICIOS SOCIALES"/>
    <s v="4.4-Educación"/>
    <s v="4.4.01-Educación inicial"/>
    <s v="03-BAHORUCO"/>
    <s v="74-CONSTRUCCIÓN DE 1 ESTANCIAS INFANTILES EN LA PROVINCIA DE BAHORUCO (FASE 3)"/>
    <s v="0012-DIRECCION DE INFRAESTRUCTURA ESCOLAR"/>
    <x v="0"/>
    <s v="2.7-OBRAS"/>
    <s v="2.7.1-OBRAS EN EDIFICACIONES"/>
    <s v="10-FONDO GENERAL"/>
  </r>
  <r>
    <s v="S"/>
    <n v="1128785.95"/>
    <n v="6846774"/>
    <s v="0206-MINISTERIO DE EDUCACIÓN"/>
    <x v="2"/>
    <x v="0"/>
    <x v="1"/>
    <s v="4-SERVICIOS SOCIALES"/>
    <s v="4.4-Educación"/>
    <s v="4.4.01-Educación inicial"/>
    <s v="04-BARAHONA"/>
    <s v="14-AMPLIACIÓN DEL PLANTEL EDUCATIVO PARA INICIAL DORA CORCIA SÁNCHEZ SÁNCHEZ, MUNICIPIO ENRIQUILLO, PROVINCIA BARAHONA."/>
    <s v="0012-DIRECCION DE INFRAESTRUCTURA ESCOLAR"/>
    <x v="0"/>
    <s v="2.7-OBRAS"/>
    <s v="2.7.1-OBRAS EN EDIFICACIONES"/>
    <s v="10-FONDO GENERAL"/>
  </r>
  <r>
    <s v="S"/>
    <n v="0"/>
    <n v="2779045"/>
    <s v="0206-MINISTERIO DE EDUCACIÓN"/>
    <x v="2"/>
    <x v="0"/>
    <x v="1"/>
    <s v="4-SERVICIOS SOCIALES"/>
    <s v="4.4-Educación"/>
    <s v="4.4.01-Educación inicial"/>
    <s v="04-BARAHONA"/>
    <s v="15-AMPLIACIÓN DEL PLANTEL EDUCATIVO PARA INICIAL PROF. ALVIDA MARIANA SANTANA ACOSTA, MUNICIPIO BARAHONA, PROVINCIA BARAHONA."/>
    <s v="0012-DIRECCION DE INFRAESTRUCTURA ESCOLAR"/>
    <x v="0"/>
    <s v="2.7-OBRAS"/>
    <s v="2.7.1-OBRAS EN EDIFICACIONES"/>
    <s v="10-FONDO GENERAL"/>
  </r>
  <r>
    <s v="S"/>
    <n v="0"/>
    <n v="2779045"/>
    <s v="0206-MINISTERIO DE EDUCACIÓN"/>
    <x v="2"/>
    <x v="0"/>
    <x v="1"/>
    <s v="4-SERVICIOS SOCIALES"/>
    <s v="4.4-Educación"/>
    <s v="4.4.01-Educación inicial"/>
    <s v="04-BARAHONA"/>
    <s v="16-AMPLIACIÓN DEL PLANTEL EDUCATIVO PARA INICIAL PROF.  JOSÉ FRANCISCO QUEZADA HERNÁNDEZ, MUNICIPIO BARAHONA, PROVINCIA BARAHONA."/>
    <s v="0012-DIRECCION DE INFRAESTRUCTURA ESCOLAR"/>
    <x v="0"/>
    <s v="2.7-OBRAS"/>
    <s v="2.7.1-OBRAS EN EDIFICACIONES"/>
    <s v="10-FONDO GENERAL"/>
  </r>
  <r>
    <s v="S"/>
    <n v="0"/>
    <n v="2779043"/>
    <s v="0206-MINISTERIO DE EDUCACIÓN"/>
    <x v="2"/>
    <x v="0"/>
    <x v="1"/>
    <s v="4-SERVICIOS SOCIALES"/>
    <s v="4.4-Educación"/>
    <s v="4.4.01-Educación inicial"/>
    <s v="04-BARAHONA"/>
    <s v="17-AMPLIACIÓN DEL PLANTEL EDUCATIVO PARA INICIAL LUIS FELIPE FELIZ Y FELIZ, MUNICIPIO FUNDACIÓN, PROVINCIA BARAHONA."/>
    <s v="0012-DIRECCION DE INFRAESTRUCTURA ESCOLAR"/>
    <x v="0"/>
    <s v="2.7-OBRAS"/>
    <s v="2.7.1-OBRAS EN EDIFICACIONES"/>
    <s v="10-FONDO GENERAL"/>
  </r>
  <r>
    <s v="S"/>
    <n v="3390770.5"/>
    <n v="6487327"/>
    <s v="0206-MINISTERIO DE EDUCACIÓN"/>
    <x v="2"/>
    <x v="0"/>
    <x v="1"/>
    <s v="4-SERVICIOS SOCIALES"/>
    <s v="4.4-Educación"/>
    <s v="4.4.01-Educación inicial"/>
    <s v="04-BARAHONA"/>
    <s v="18-AMPLIACIÓN DEL PLANTEL EDUCATIVO PARA INICIAL PROF. INOCENCIA ALTAGRACIA ROJAS FELIZ, MUNICIPIO LAS SALINAS, PROVINCIA BARAHONA."/>
    <s v="0012-DIRECCION DE INFRAESTRUCTURA ESCOLAR"/>
    <x v="0"/>
    <s v="2.7-OBRAS"/>
    <s v="2.7.1-OBRAS EN EDIFICACIONES"/>
    <s v="10-FONDO GENERAL"/>
  </r>
  <r>
    <s v="S"/>
    <n v="0"/>
    <n v="1390220"/>
    <s v="0206-MINISTERIO DE EDUCACIÓN"/>
    <x v="2"/>
    <x v="0"/>
    <x v="1"/>
    <s v="4-SERVICIOS SOCIALES"/>
    <s v="4.4-Educación"/>
    <s v="4.4.01-Educación inicial"/>
    <s v="04-BARAHONA"/>
    <s v="19-AMPLIACIÓN DEL PLANTEL EDUCATIVO PARA INICIAL JOSÉ NAVARRO, MUNICIPIO VICENTE NOBLE, PROVINCIA BARAHONA."/>
    <s v="0012-DIRECCION DE INFRAESTRUCTURA ESCOLAR"/>
    <x v="0"/>
    <s v="2.7-OBRAS"/>
    <s v="2.7.1-OBRAS EN EDIFICACIONES"/>
    <s v="10-FONDO GENERAL"/>
  </r>
  <r>
    <s v="S"/>
    <n v="1825748.23"/>
    <n v="3475551"/>
    <s v="0206-MINISTERIO DE EDUCACIÓN"/>
    <x v="2"/>
    <x v="0"/>
    <x v="1"/>
    <s v="4-SERVICIOS SOCIALES"/>
    <s v="4.4-Educación"/>
    <s v="4.4.01-Educación inicial"/>
    <s v="04-BARAHONA"/>
    <s v="20-AMPLIACIÓN DEL PLANTEL EDUCATIVO PARA INICIAL EMETERIO VARGAS MARTE, MUNICIPIO VICENTE NOBLE, PROVINCIA BARAHONA."/>
    <s v="0012-DIRECCION DE INFRAESTRUCTURA ESCOLAR"/>
    <x v="0"/>
    <s v="2.7-OBRAS"/>
    <s v="2.7.1-OBRAS EN EDIFICACIONES"/>
    <s v="10-FONDO GENERAL"/>
  </r>
  <r>
    <s v="S"/>
    <n v="0"/>
    <n v="1266283"/>
    <s v="0206-MINISTERIO DE EDUCACIÓN"/>
    <x v="2"/>
    <x v="0"/>
    <x v="1"/>
    <s v="4-SERVICIOS SOCIALES"/>
    <s v="4.4-Educación"/>
    <s v="4.4.01-Educación inicial"/>
    <s v="04-BARAHONA"/>
    <s v="21-AMPLIACIÓN DEL PLANTEL EDUCATIVO PARA INICIAL COPA BOMBITA, MUNICIPIO VICENTE NOBLE, PROVINCIA BARAHONA."/>
    <s v="0012-DIRECCION DE INFRAESTRUCTURA ESCOLAR"/>
    <x v="0"/>
    <s v="2.7-OBRAS"/>
    <s v="2.7.1-OBRAS EN EDIFICACIONES"/>
    <s v="10-FONDO GENERAL"/>
  </r>
  <r>
    <s v="S"/>
    <n v="0"/>
    <n v="5490542"/>
    <s v="0206-MINISTERIO DE EDUCACIÓN"/>
    <x v="2"/>
    <x v="0"/>
    <x v="1"/>
    <s v="4-SERVICIOS SOCIALES"/>
    <s v="4.4-Educación"/>
    <s v="4.4.01-Educación inicial"/>
    <s v="04-BARAHONA"/>
    <s v="22-AMPLIACIÓN DEL PLANTEL EDUCATIVO PARA INICIAL ALTAGRACIA HENRÍQUEZ PERDOMO, MUNICIPIO VICENTE NOBLE, PROVINCIA BARAHONA."/>
    <s v="0012-DIRECCION DE INFRAESTRUCTURA ESCOLAR"/>
    <x v="0"/>
    <s v="2.7-OBRAS"/>
    <s v="2.7.1-OBRAS EN EDIFICACIONES"/>
    <s v="10-FONDO GENERAL"/>
  </r>
  <r>
    <s v="S"/>
    <n v="0"/>
    <n v="1539962"/>
    <s v="0206-MINISTERIO DE EDUCACIÓN"/>
    <x v="2"/>
    <x v="0"/>
    <x v="1"/>
    <s v="4-SERVICIOS SOCIALES"/>
    <s v="4.4-Educación"/>
    <s v="4.4.01-Educación inicial"/>
    <s v="04-BARAHONA"/>
    <s v="25-AMPLIACIÓN DEL PLANTEL EDUCATIVO PARA INICIAL ISMAEL MIRANDA, MUNICIPIO ENRIQUILLO, PROVINCIA BARAHONA."/>
    <s v="0012-DIRECCION DE INFRAESTRUCTURA ESCOLAR"/>
    <x v="0"/>
    <s v="2.7-OBRAS"/>
    <s v="2.7.1-OBRAS EN EDIFICACIONES"/>
    <s v="10-FONDO GENERAL"/>
  </r>
  <r>
    <s v="S"/>
    <n v="0"/>
    <n v="12410285"/>
    <s v="0206-MINISTERIO DE EDUCACIÓN"/>
    <x v="2"/>
    <x v="0"/>
    <x v="1"/>
    <s v="4-SERVICIOS SOCIALES"/>
    <s v="4.4-Educación"/>
    <s v="4.4.01-Educación inicial"/>
    <s v="04-BARAHONA"/>
    <s v="26-AMPLIACIÓN DEL PLANTEL EDUCATIVO PARA INICIAL CLARENCE CRISTOPHER HAMILTON OXLEY, MUNICIPIO BARAHONA, PROVINCIA BARAHONA."/>
    <s v="0012-DIRECCION DE INFRAESTRUCTURA ESCOLAR"/>
    <x v="0"/>
    <s v="2.7-OBRAS"/>
    <s v="2.7.1-OBRAS EN EDIFICACIONES"/>
    <s v="10-FONDO GENERAL"/>
  </r>
  <r>
    <s v="S"/>
    <n v="0"/>
    <n v="1778073"/>
    <s v="0206-MINISTERIO DE EDUCACIÓN"/>
    <x v="2"/>
    <x v="0"/>
    <x v="1"/>
    <s v="4-SERVICIOS SOCIALES"/>
    <s v="4.4-Educación"/>
    <s v="4.4.01-Educación inicial"/>
    <s v="04-BARAHONA"/>
    <s v="27-AMPLIACIÓN DEL PLANTEL EDUCATIVO PARA INICIAL BAITOITA, MUNICIPIO BARAHONA, PROVINCIA BARAHONA."/>
    <s v="0012-DIRECCION DE INFRAESTRUCTURA ESCOLAR"/>
    <x v="0"/>
    <s v="2.7-OBRAS"/>
    <s v="2.7.1-OBRAS EN EDIFICACIONES"/>
    <s v="10-FONDO GENERAL"/>
  </r>
  <r>
    <s v="S"/>
    <n v="0"/>
    <n v="2540104"/>
    <s v="0206-MINISTERIO DE EDUCACIÓN"/>
    <x v="2"/>
    <x v="0"/>
    <x v="1"/>
    <s v="4-SERVICIOS SOCIALES"/>
    <s v="4.4-Educación"/>
    <s v="4.4.01-Educación inicial"/>
    <s v="04-BARAHONA"/>
    <s v="28-AMPLIACIÓN DEL PLANTEL EDUCATIVO PARA INICIAL FIDEL MEDINA, MUNICIPIO BARAHONA, PROVINCIA BARAHONA."/>
    <s v="0012-DIRECCION DE INFRAESTRUCTURA ESCOLAR"/>
    <x v="0"/>
    <s v="2.7-OBRAS"/>
    <s v="2.7.1-OBRAS EN EDIFICACIONES"/>
    <s v="10-FONDO GENERAL"/>
  </r>
  <r>
    <s v="S"/>
    <n v="0"/>
    <n v="2540104"/>
    <s v="0206-MINISTERIO DE EDUCACIÓN"/>
    <x v="2"/>
    <x v="0"/>
    <x v="1"/>
    <s v="4-SERVICIOS SOCIALES"/>
    <s v="4.4-Educación"/>
    <s v="4.4.01-Educación inicial"/>
    <s v="04-BARAHONA"/>
    <s v="29-AMPLIACIÓN DEL PLANTEL EDUCATIVO PARA INICIAL MARINA SEPÚLVEDA, MUNICIPIO EL PEÑÓN, PROVINCIA BARAHONA."/>
    <s v="0012-DIRECCION DE INFRAESTRUCTURA ESCOLAR"/>
    <x v="0"/>
    <s v="2.7-OBRAS"/>
    <s v="2.7.1-OBRAS EN EDIFICACIONES"/>
    <s v="10-FONDO GENERAL"/>
  </r>
  <r>
    <s v="S"/>
    <n v="0"/>
    <n v="2540104"/>
    <s v="0206-MINISTERIO DE EDUCACIÓN"/>
    <x v="2"/>
    <x v="0"/>
    <x v="1"/>
    <s v="4-SERVICIOS SOCIALES"/>
    <s v="4.4-Educación"/>
    <s v="4.4.01-Educación inicial"/>
    <s v="04-BARAHONA"/>
    <s v="30-AMPLIACIÓN DEL PLANTEL EDUCATIVO PARA INICIAL ANAIMA TEJADA CHAPMAN, MUNICIPIO BARAHONA, PROVINCIA BARAHONA."/>
    <s v="0012-DIRECCION DE INFRAESTRUCTURA ESCOLAR"/>
    <x v="0"/>
    <s v="2.7-OBRAS"/>
    <s v="2.7.1-OBRAS EN EDIFICACIONES"/>
    <s v="10-FONDO GENERAL"/>
  </r>
  <r>
    <s v="S"/>
    <n v="0"/>
    <n v="1087290"/>
    <s v="0206-MINISTERIO DE EDUCACIÓN"/>
    <x v="2"/>
    <x v="0"/>
    <x v="1"/>
    <s v="4-SERVICIOS SOCIALES"/>
    <s v="4.4-Educación"/>
    <s v="4.4.01-Educación inicial"/>
    <s v="04-BARAHONA"/>
    <s v="31-AMPLIACIÓN DEL PLANTEL EDUCATIVO PARA INICIAL PROF. IRENE ACOSTA, MUNICIPIO FUNDACIÓN, PROVINCIA BARAHONA."/>
    <s v="0012-DIRECCION DE INFRAESTRUCTURA ESCOLAR"/>
    <x v="0"/>
    <s v="2.7-OBRAS"/>
    <s v="2.7.1-OBRAS EN EDIFICACIONES"/>
    <s v="10-FONDO GENERAL"/>
  </r>
  <r>
    <s v="S"/>
    <n v="0"/>
    <n v="6219972"/>
    <s v="0206-MINISTERIO DE EDUCACIÓN"/>
    <x v="2"/>
    <x v="0"/>
    <x v="1"/>
    <s v="4-SERVICIOS SOCIALES"/>
    <s v="4.4-Educación"/>
    <s v="4.4.01-Educación inicial"/>
    <s v="04-BARAHONA"/>
    <s v="32-AMPLIACIÓN DEL PLANTEL EDUCATIVO PARA INICIAL CATALINA POU, MUNICIPIO CABRAL, PROVINCIA BARAHONA."/>
    <s v="0012-DIRECCION DE INFRAESTRUCTURA ESCOLAR"/>
    <x v="0"/>
    <s v="2.7-OBRAS"/>
    <s v="2.7.1-OBRAS EN EDIFICACIONES"/>
    <s v="10-FONDO GENERAL"/>
  </r>
  <r>
    <s v="S"/>
    <n v="0"/>
    <n v="1294237"/>
    <s v="0206-MINISTERIO DE EDUCACIÓN"/>
    <x v="2"/>
    <x v="0"/>
    <x v="1"/>
    <s v="4-SERVICIOS SOCIALES"/>
    <s v="4.4-Educación"/>
    <s v="4.4.01-Educación inicial"/>
    <s v="04-BARAHONA"/>
    <s v="33-AMPLIACIÓN DEL PLANTEL EDUCATIVO PARA INICIAL LAS SALINAS, MUNICIPIO LAS SALINAS, PROVINCIA BARAHONA."/>
    <s v="0012-DIRECCION DE INFRAESTRUCTURA ESCOLAR"/>
    <x v="0"/>
    <s v="2.7-OBRAS"/>
    <s v="2.7.1-OBRAS EN EDIFICACIONES"/>
    <s v="10-FONDO GENERAL"/>
  </r>
  <r>
    <s v="S"/>
    <n v="0"/>
    <n v="4348252"/>
    <s v="0206-MINISTERIO DE EDUCACIÓN"/>
    <x v="2"/>
    <x v="0"/>
    <x v="1"/>
    <s v="4-SERVICIOS SOCIALES"/>
    <s v="4.4-Educación"/>
    <s v="4.4.01-Educación inicial"/>
    <s v="04-BARAHONA"/>
    <s v="34-AMPLIACIÓN DEL PLANTEL EDUCATIVO PARA INICIAL PROF. RAFAEL ENRÍQUEZ MARRERO MATOS, MUNICIPIO VICENTE NOBLE, PROVINCIA BARAHONA."/>
    <s v="0012-DIRECCION DE INFRAESTRUCTURA ESCOLAR"/>
    <x v="0"/>
    <s v="2.7-OBRAS"/>
    <s v="2.7.1-OBRAS EN EDIFICACIONES"/>
    <s v="10-FONDO GENERAL"/>
  </r>
  <r>
    <s v="S"/>
    <n v="0"/>
    <n v="2209319"/>
    <s v="0206-MINISTERIO DE EDUCACIÓN"/>
    <x v="2"/>
    <x v="0"/>
    <x v="1"/>
    <s v="4-SERVICIOS SOCIALES"/>
    <s v="4.4-Educación"/>
    <s v="4.4.01-Educación inicial"/>
    <s v="04-BARAHONA"/>
    <s v="35-AMPLIACIÓN DEL PLANTEL EDUCATIVO PARA INICIAL MATÍAS RAMÓN MELLA, MUNICIPIO VICENTE NOBLE, PROVINCIA BARAHONA."/>
    <s v="0012-DIRECCION DE INFRAESTRUCTURA ESCOLAR"/>
    <x v="0"/>
    <s v="2.7-OBRAS"/>
    <s v="2.7.1-OBRAS EN EDIFICACIONES"/>
    <s v="10-FONDO GENERAL"/>
  </r>
  <r>
    <s v="S"/>
    <n v="0"/>
    <n v="18131803"/>
    <s v="0206-MINISTERIO DE EDUCACIÓN"/>
    <x v="2"/>
    <x v="0"/>
    <x v="1"/>
    <s v="4-SERVICIOS SOCIALES"/>
    <s v="4.4-Educación"/>
    <s v="4.4.01-Educación inicial"/>
    <s v="04-BARAHONA"/>
    <s v="44-CONSTRUCCIÓN  2 ESTANCIAS INFANTILES EN LA PROVINCIA DE BARAHONA (FASE 2)"/>
    <s v="0012-DIRECCION DE INFRAESTRUCTURA ESCOLAR"/>
    <x v="0"/>
    <s v="2.7-OBRAS"/>
    <s v="2.7.1-OBRAS EN EDIFICACIONES"/>
    <s v="10-FONDO GENERAL"/>
  </r>
  <r>
    <s v="S"/>
    <n v="0"/>
    <n v="1214590"/>
    <s v="0206-MINISTERIO DE EDUCACIÓN"/>
    <x v="2"/>
    <x v="0"/>
    <x v="1"/>
    <s v="4-SERVICIOS SOCIALES"/>
    <s v="4.4-Educación"/>
    <s v="4.4.01-Educación inicial"/>
    <s v="05-DAJABON"/>
    <s v="01-CONSTRUCCIÓN DE 1 ESTANCIA INFANTIL EN LA PROVINCIA DE DAJABON"/>
    <s v="0012-DIRECCION DE INFRAESTRUCTURA ESCOLAR"/>
    <x v="0"/>
    <s v="2.7-OBRAS"/>
    <s v="2.7.1-OBRAS EN EDIFICACIONES"/>
    <s v="10-FONDO GENERAL"/>
  </r>
  <r>
    <s v="S"/>
    <n v="0"/>
    <n v="0"/>
    <s v="0206-MINISTERIO DE EDUCACIÓN"/>
    <x v="2"/>
    <x v="0"/>
    <x v="1"/>
    <s v="4-SERVICIOS SOCIALES"/>
    <s v="4.4-Educación"/>
    <s v="4.4.01-Educación inicial"/>
    <s v="05-DAJABON"/>
    <s v="09-AMPLIACIÓN DEL PLANTEL EDUCATIVO PARA INICIAL FRANCISCO JAVIER UREÑA CANELA, MUNICIPIO DAJABÓN, PROVINCIA DAJABÓN."/>
    <s v="0012-DIRECCION DE INFRAESTRUCTURA ESCOLAR"/>
    <x v="0"/>
    <s v="2.7-OBRAS"/>
    <s v="2.7.1-OBRAS EN EDIFICACIONES"/>
    <s v="10-FONDO GENERAL"/>
  </r>
  <r>
    <s v="S"/>
    <n v="2837659.06"/>
    <n v="0"/>
    <s v="0206-MINISTERIO DE EDUCACIÓN"/>
    <x v="2"/>
    <x v="0"/>
    <x v="1"/>
    <s v="4-SERVICIOS SOCIALES"/>
    <s v="4.4-Educación"/>
    <s v="4.4.01-Educación inicial"/>
    <s v="05-DAJABON"/>
    <s v="10-AMPLIACIÓN DEL PLANTEL EDUCATIVO PARA INICIAL JUAN SANTOS DÍAZ, MUNICIPIO LOMA DE CABRERA, PROVINCIA DAJABÓN."/>
    <s v="0012-DIRECCION DE INFRAESTRUCTURA ESCOLAR"/>
    <x v="0"/>
    <s v="2.7-OBRAS"/>
    <s v="2.7.1-OBRAS EN EDIFICACIONES"/>
    <s v="10-FONDO GENERAL"/>
  </r>
  <r>
    <s v="S"/>
    <n v="2586995.63"/>
    <n v="3337895"/>
    <s v="0206-MINISTERIO DE EDUCACIÓN"/>
    <x v="2"/>
    <x v="0"/>
    <x v="1"/>
    <s v="4-SERVICIOS SOCIALES"/>
    <s v="4.4-Educación"/>
    <s v="4.4.01-Educación inicial"/>
    <s v="05-DAJABON"/>
    <s v="11-AMPLIACIÓN DEL PLANTEL EDUCATIVO PARA INICIAL EL PINO, MUNICIPIO EL PINO, PROVINCIA DAJABÓN."/>
    <s v="0012-DIRECCION DE INFRAESTRUCTURA ESCOLAR"/>
    <x v="0"/>
    <s v="2.7-OBRAS"/>
    <s v="2.7.1-OBRAS EN EDIFICACIONES"/>
    <s v="10-FONDO GENERAL"/>
  </r>
  <r>
    <s v="S"/>
    <n v="0"/>
    <n v="1200000"/>
    <s v="0206-MINISTERIO DE EDUCACIÓN"/>
    <x v="2"/>
    <x v="0"/>
    <x v="1"/>
    <s v="4-SERVICIOS SOCIALES"/>
    <s v="4.4-Educación"/>
    <s v="4.4.01-Educación inicial"/>
    <s v="05-DAJABON"/>
    <s v="12-AMPLIACIÓN DEL PLANTEL EDUCATIVO PARA INICIAL JOSÉ ANTONIO SALCEDO, MUNICIPIO RESTAURACIÓN, PROVINCIA DAJABÓN."/>
    <s v="0012-DIRECCION DE INFRAESTRUCTURA ESCOLAR"/>
    <x v="0"/>
    <s v="2.7-OBRAS"/>
    <s v="2.7.1-OBRAS EN EDIFICACIONES"/>
    <s v="10-FONDO GENERAL"/>
  </r>
  <r>
    <s v="S"/>
    <n v="0"/>
    <n v="10259585"/>
    <s v="0206-MINISTERIO DE EDUCACIÓN"/>
    <x v="2"/>
    <x v="0"/>
    <x v="1"/>
    <s v="4-SERVICIOS SOCIALES"/>
    <s v="4.4-Educación"/>
    <s v="4.4.01-Educación inicial"/>
    <s v="05-DAJABON"/>
    <s v="56-CONSTRUCCIÓN DE 1 ESTANCIA INFANTIL EN LA PROVINCIA DE DAJABON (FASE 2)"/>
    <s v="0012-DIRECCION DE INFRAESTRUCTURA ESCOLAR"/>
    <x v="0"/>
    <s v="2.7-OBRAS"/>
    <s v="2.7.1-OBRAS EN EDIFICACIONES"/>
    <s v="10-FONDO GENERAL"/>
  </r>
  <r>
    <s v="S"/>
    <n v="0"/>
    <n v="4017656"/>
    <s v="0206-MINISTERIO DE EDUCACIÓN"/>
    <x v="2"/>
    <x v="0"/>
    <x v="1"/>
    <s v="4-SERVICIOS SOCIALES"/>
    <s v="4.4-Educación"/>
    <s v="4.4.01-Educación inicial"/>
    <s v="05-DAJABON"/>
    <s v="62-AMPLIACIÓN DEL PLANTEL EDUCATIVO PARA INICIAL SABANA SANTIAGO, MUNICIPIO DAJABÓN, PROVINCIA DAJABON."/>
    <s v="0012-DIRECCION DE INFRAESTRUCTURA ESCOLAR"/>
    <x v="0"/>
    <s v="2.7-OBRAS"/>
    <s v="2.7.1-OBRAS EN EDIFICACIONES"/>
    <s v="10-FONDO GENERAL"/>
  </r>
  <r>
    <s v="S"/>
    <n v="0"/>
    <n v="2844650"/>
    <s v="0206-MINISTERIO DE EDUCACIÓN"/>
    <x v="2"/>
    <x v="0"/>
    <x v="1"/>
    <s v="4-SERVICIOS SOCIALES"/>
    <s v="4.4-Educación"/>
    <s v="4.4.01-Educación inicial"/>
    <s v="05-DAJABON"/>
    <s v="63-AMPLIACIÓN DEL PLANTEL EDUCATIVO PARA INICIAL ENTRADA DON MIGUEL, MUNICIPIO DAJABÓN, PROVINCIA DAJABON."/>
    <s v="0012-DIRECCION DE INFRAESTRUCTURA ESCOLAR"/>
    <x v="0"/>
    <s v="2.7-OBRAS"/>
    <s v="2.7.1-OBRAS EN EDIFICACIONES"/>
    <s v="10-FONDO GENERAL"/>
  </r>
  <r>
    <s v="S"/>
    <n v="0"/>
    <n v="1095012"/>
    <s v="0206-MINISTERIO DE EDUCACIÓN"/>
    <x v="2"/>
    <x v="0"/>
    <x v="1"/>
    <s v="4-SERVICIOS SOCIALES"/>
    <s v="4.4-Educación"/>
    <s v="4.4.01-Educación inicial"/>
    <s v="05-DAJABON"/>
    <s v="64-AMPLIACIÓN DEL PLANTEL EDUCATIVO PARA INICIAL AMINILLA, MUNICIPIO PARTIDO, PROVINCIA DAJABON."/>
    <s v="0012-DIRECCION DE INFRAESTRUCTURA ESCOLAR"/>
    <x v="0"/>
    <s v="2.7-OBRAS"/>
    <s v="2.7.1-OBRAS EN EDIFICACIONES"/>
    <s v="10-FONDO GENERAL"/>
  </r>
  <r>
    <s v="S"/>
    <n v="0"/>
    <n v="2725489"/>
    <s v="0206-MINISTERIO DE EDUCACIÓN"/>
    <x v="2"/>
    <x v="0"/>
    <x v="1"/>
    <s v="4-SERVICIOS SOCIALES"/>
    <s v="4.4-Educación"/>
    <s v="4.4.01-Educación inicial"/>
    <s v="06-DUARTE"/>
    <s v="05-CONSTRUCCIÓN DE 4 ESTANCIAS INFANTILES EN LA PROVINCIA DUARTE"/>
    <s v="0012-DIRECCION DE INFRAESTRUCTURA ESCOLAR"/>
    <x v="0"/>
    <s v="2.7-OBRAS"/>
    <s v="2.7.1-OBRAS EN EDIFICACIONES"/>
    <s v="10-FONDO GENERAL"/>
  </r>
  <r>
    <s v="S"/>
    <n v="0"/>
    <n v="1931173"/>
    <s v="0206-MINISTERIO DE EDUCACIÓN"/>
    <x v="2"/>
    <x v="0"/>
    <x v="1"/>
    <s v="4-SERVICIOS SOCIALES"/>
    <s v="4.4-Educación"/>
    <s v="4.4.01-Educación inicial"/>
    <s v="06-DUARTE"/>
    <s v="06-AMPLIACIÓN DEL PLANTEL EDUCATIVO PARA INICIAL MARÍA ALEJANDRINA PICHARDO, MUNICIPIO VILLA RIVA, PROVINCIA DUARTE."/>
    <s v="0012-DIRECCION DE INFRAESTRUCTURA ESCOLAR"/>
    <x v="0"/>
    <s v="2.7-OBRAS"/>
    <s v="2.7.1-OBRAS EN EDIFICACIONES"/>
    <s v="10-FONDO GENERAL"/>
  </r>
  <r>
    <s v="S"/>
    <n v="0"/>
    <n v="5744000"/>
    <s v="0206-MINISTERIO DE EDUCACIÓN"/>
    <x v="2"/>
    <x v="0"/>
    <x v="1"/>
    <s v="4-SERVICIOS SOCIALES"/>
    <s v="4.4-Educación"/>
    <s v="4.4.01-Educación inicial"/>
    <s v="06-DUARTE"/>
    <s v="07-AMPLIACIÓN DEL PLANTEL EDUCATIVO PARA INICIAL ALTAGRACIA GRULLÓN, MUNICIPIO SAN FRANCISCO DE MACORÍS, PROVINCIA DUARTE."/>
    <s v="0012-DIRECCION DE INFRAESTRUCTURA ESCOLAR"/>
    <x v="0"/>
    <s v="2.7-OBRAS"/>
    <s v="2.7.1-OBRAS EN EDIFICACIONES"/>
    <s v="10-FONDO GENERAL"/>
  </r>
  <r>
    <s v="S"/>
    <n v="0"/>
    <n v="12640275"/>
    <s v="0206-MINISTERIO DE EDUCACIÓN"/>
    <x v="2"/>
    <x v="0"/>
    <x v="1"/>
    <s v="4-SERVICIOS SOCIALES"/>
    <s v="4.4-Educación"/>
    <s v="4.4.01-Educación inicial"/>
    <s v="06-DUARTE"/>
    <s v="08-AMPLIACIÓN DEL PLANTEL EDUCATIVO PARA INICIAL PABLITA POLANCO RODRÍGUEZ, MUNICIPIO VILLA RIVA, PROVINCIA DUARTE."/>
    <s v="0012-DIRECCION DE INFRAESTRUCTURA ESCOLAR"/>
    <x v="0"/>
    <s v="2.7-OBRAS"/>
    <s v="2.7.1-OBRAS EN EDIFICACIONES"/>
    <s v="10-FONDO GENERAL"/>
  </r>
  <r>
    <s v="S"/>
    <n v="2584156.96"/>
    <n v="7596315"/>
    <s v="0206-MINISTERIO DE EDUCACIÓN"/>
    <x v="2"/>
    <x v="0"/>
    <x v="1"/>
    <s v="4-SERVICIOS SOCIALES"/>
    <s v="4.4-Educación"/>
    <s v="4.4.01-Educación inicial"/>
    <s v="06-DUARTE"/>
    <s v="29-AMPLIACIÓN DEL PLANTEL EDUCATIVO PARA INICIAL PROF. PEDRO ANTONIO ACOSTA DEL ORBE, MUNICIPIO PIMENTEL, PROVINCIA DUARTE."/>
    <s v="0012-DIRECCION DE INFRAESTRUCTURA ESCOLAR"/>
    <x v="0"/>
    <s v="2.7-OBRAS"/>
    <s v="2.7.1-OBRAS EN EDIFICACIONES"/>
    <s v="10-FONDO GENERAL"/>
  </r>
  <r>
    <s v="S"/>
    <n v="4399886.91"/>
    <n v="7656660"/>
    <s v="0206-MINISTERIO DE EDUCACIÓN"/>
    <x v="2"/>
    <x v="0"/>
    <x v="1"/>
    <s v="4-SERVICIOS SOCIALES"/>
    <s v="4.4-Educación"/>
    <s v="4.4.01-Educación inicial"/>
    <s v="06-DUARTE"/>
    <s v="30-AMPLIACIÓN DEL PLANTEL EDUCATIVO PARA INICIAL ELISA MARRERO ACOSTA, MUNICIPIO PIMENTEL, PROVINCIA DUARTE."/>
    <s v="0012-DIRECCION DE INFRAESTRUCTURA ESCOLAR"/>
    <x v="0"/>
    <s v="2.7-OBRAS"/>
    <s v="2.7.1-OBRAS EN EDIFICACIONES"/>
    <s v="10-FONDO GENERAL"/>
  </r>
  <r>
    <s v="S"/>
    <n v="3816060.73"/>
    <n v="6917773"/>
    <s v="0206-MINISTERIO DE EDUCACIÓN"/>
    <x v="2"/>
    <x v="0"/>
    <x v="1"/>
    <s v="4-SERVICIOS SOCIALES"/>
    <s v="4.4-Educación"/>
    <s v="4.4.01-Educación inicial"/>
    <s v="06-DUARTE"/>
    <s v="31-AMPLIACIÓN DEL PLANTEL EDUCATIVO PARA INICIAL OLEGARIO TENARES, MUNICIPIO CASTILLO, PROVINCIA DUARTE."/>
    <s v="0012-DIRECCION DE INFRAESTRUCTURA ESCOLAR"/>
    <x v="0"/>
    <s v="2.7-OBRAS"/>
    <s v="2.7.1-OBRAS EN EDIFICACIONES"/>
    <s v="10-FONDO GENERAL"/>
  </r>
  <r>
    <s v="S"/>
    <n v="0"/>
    <n v="8273439"/>
    <s v="0206-MINISTERIO DE EDUCACIÓN"/>
    <x v="2"/>
    <x v="0"/>
    <x v="1"/>
    <s v="4-SERVICIOS SOCIALES"/>
    <s v="4.4-Educación"/>
    <s v="4.4.01-Educación inicial"/>
    <s v="06-DUARTE"/>
    <s v="32-AMPLIACIÓN DEL PLANTEL EDUCATIVO PARA INICIAL LUIS ALBERTO WEBER, MUNICIPIO EUGENIO MARÍA DE HOSTOS, PROVINCIA DUARTE."/>
    <s v="0012-DIRECCION DE INFRAESTRUCTURA ESCOLAR"/>
    <x v="0"/>
    <s v="2.7-OBRAS"/>
    <s v="2.7.1-OBRAS EN EDIFICACIONES"/>
    <s v="10-FONDO GENERAL"/>
  </r>
  <r>
    <s v="S"/>
    <n v="0"/>
    <n v="4516773"/>
    <s v="0206-MINISTERIO DE EDUCACIÓN"/>
    <x v="2"/>
    <x v="0"/>
    <x v="1"/>
    <s v="4-SERVICIOS SOCIALES"/>
    <s v="4.4-Educación"/>
    <s v="4.4.01-Educación inicial"/>
    <s v="06-DUARTE"/>
    <s v="33-AMPLIACIÓN DEL PLANTEL EDUCATIVO PARA INICIAL CAOBETE, MUNICIPIO PIMENTEL, PROVINCIA DUARTE."/>
    <s v="0012-DIRECCION DE INFRAESTRUCTURA ESCOLAR"/>
    <x v="0"/>
    <s v="2.7-OBRAS"/>
    <s v="2.7.1-OBRAS EN EDIFICACIONES"/>
    <s v="10-FONDO GENERAL"/>
  </r>
  <r>
    <s v="S"/>
    <n v="0"/>
    <n v="1088833"/>
    <s v="0206-MINISTERIO DE EDUCACIÓN"/>
    <x v="2"/>
    <x v="0"/>
    <x v="1"/>
    <s v="4-SERVICIOS SOCIALES"/>
    <s v="4.4-Educación"/>
    <s v="4.4.01-Educación inicial"/>
    <s v="06-DUARTE"/>
    <s v="34-AMPLIACIÓN DEL PLANTEL EDUCATIVO PARA INICIAL MARIA OFELIA SERRANO DE MORA (DOÑA FELLA) -CAMPECHE ARRIBA, MUNICIPIO PIMENTEL, PROVINCIA DUARTE."/>
    <s v="0012-DIRECCION DE INFRAESTRUCTURA ESCOLAR"/>
    <x v="0"/>
    <s v="2.7-OBRAS"/>
    <s v="2.7.1-OBRAS EN EDIFICACIONES"/>
    <s v="10-FONDO GENERAL"/>
  </r>
  <r>
    <s v="S"/>
    <n v="0"/>
    <n v="1088833"/>
    <s v="0206-MINISTERIO DE EDUCACIÓN"/>
    <x v="2"/>
    <x v="0"/>
    <x v="1"/>
    <s v="4-SERVICIOS SOCIALES"/>
    <s v="4.4-Educación"/>
    <s v="4.4.01-Educación inicial"/>
    <s v="06-DUARTE"/>
    <s v="35-AMPLIACIÓN DEL PLANTEL EDUCATIVO PARA INICIAL OFELIA MARÍA AMPARO LAVANDIER, MUNICIPIO EUGENIO MARÍA DE HOSTOS, PROVINCIA DUARTE."/>
    <s v="0012-DIRECCION DE INFRAESTRUCTURA ESCOLAR"/>
    <x v="0"/>
    <s v="2.7-OBRAS"/>
    <s v="2.7.1-OBRAS EN EDIFICACIONES"/>
    <s v="10-FONDO GENERAL"/>
  </r>
  <r>
    <s v="S"/>
    <n v="0"/>
    <n v="2506068"/>
    <s v="0206-MINISTERIO DE EDUCACIÓN"/>
    <x v="2"/>
    <x v="0"/>
    <x v="1"/>
    <s v="4-SERVICIOS SOCIALES"/>
    <s v="4.4-Educación"/>
    <s v="4.4.01-Educación inicial"/>
    <s v="06-DUARTE"/>
    <s v="36-AMPLIACIÓN DEL PLANTEL EDUCATIVO PARA INICIAL LUIS TEODOSIO MOLINA ALBERT, MUNICIPIO VILLA RIVA, PROVINCIA DUARTE."/>
    <s v="0012-DIRECCION DE INFRAESTRUCTURA ESCOLAR"/>
    <x v="0"/>
    <s v="2.7-OBRAS"/>
    <s v="2.7.1-OBRAS EN EDIFICACIONES"/>
    <s v="10-FONDO GENERAL"/>
  </r>
  <r>
    <s v="S"/>
    <n v="0"/>
    <n v="2506068"/>
    <s v="0206-MINISTERIO DE EDUCACIÓN"/>
    <x v="2"/>
    <x v="0"/>
    <x v="1"/>
    <s v="4-SERVICIOS SOCIALES"/>
    <s v="4.4-Educación"/>
    <s v="4.4.01-Educación inicial"/>
    <s v="06-DUARTE"/>
    <s v="37-AMPLIACIÓN DEL PLANTEL EDUCATIVO PARA INICIAL PROF. ANA CRISTINA LÓPEZ SANTANA, MUNICIPIO VILLA RIVA, PROVINCIA DUARTE."/>
    <s v="0012-DIRECCION DE INFRAESTRUCTURA ESCOLAR"/>
    <x v="0"/>
    <s v="2.7-OBRAS"/>
    <s v="2.7.1-OBRAS EN EDIFICACIONES"/>
    <s v="10-FONDO GENERAL"/>
  </r>
  <r>
    <s v="S"/>
    <n v="0"/>
    <n v="1519414"/>
    <s v="0206-MINISTERIO DE EDUCACIÓN"/>
    <x v="2"/>
    <x v="0"/>
    <x v="1"/>
    <s v="4-SERVICIOS SOCIALES"/>
    <s v="4.4-Educación"/>
    <s v="4.4.01-Educación inicial"/>
    <s v="06-DUARTE"/>
    <s v="38-AMPLIACIÓN DEL PLANTEL EDUCATIVO PARA INICIAL GUARINA GARCÍA AMPARO, MUNICIPIO VILLA RIVA, PROVINCIA DUARTE."/>
    <s v="0012-DIRECCION DE INFRAESTRUCTURA ESCOLAR"/>
    <x v="0"/>
    <s v="2.7-OBRAS"/>
    <s v="2.7.1-OBRAS EN EDIFICACIONES"/>
    <s v="10-FONDO GENERAL"/>
  </r>
  <r>
    <s v="S"/>
    <n v="0"/>
    <n v="7597070"/>
    <s v="0206-MINISTERIO DE EDUCACIÓN"/>
    <x v="2"/>
    <x v="0"/>
    <x v="1"/>
    <s v="4-SERVICIOS SOCIALES"/>
    <s v="4.4-Educación"/>
    <s v="4.4.01-Educación inicial"/>
    <s v="06-DUARTE"/>
    <s v="39-AMPLIACIÓN DEL PLANTEL EDUCATIVO PARA INICIAL PROF. ASUNCIÓN NATALIA ACOSTA, MUNICIPIO VILLA RIVA, PROVINCIA DUARTE."/>
    <s v="0012-DIRECCION DE INFRAESTRUCTURA ESCOLAR"/>
    <x v="0"/>
    <s v="2.7-OBRAS"/>
    <s v="2.7.1-OBRAS EN EDIFICACIONES"/>
    <s v="10-FONDO GENERAL"/>
  </r>
  <r>
    <s v="S"/>
    <n v="0"/>
    <n v="4194427"/>
    <s v="0206-MINISTERIO DE EDUCACIÓN"/>
    <x v="2"/>
    <x v="0"/>
    <x v="1"/>
    <s v="4-SERVICIOS SOCIALES"/>
    <s v="4.4-Educación"/>
    <s v="4.4.01-Educación inicial"/>
    <s v="06-DUARTE"/>
    <s v="40-AMPLIACIÓN DEL PLANTEL EDUCATIVO PARA INICIAL JOSÉ ALTAGRACIA ANTIGUA FRÍAS, MUNICIPIO ARENOSO, PROVINCIA DUARTE."/>
    <s v="0012-DIRECCION DE INFRAESTRUCTURA ESCOLAR"/>
    <x v="0"/>
    <s v="2.7-OBRAS"/>
    <s v="2.7.1-OBRAS EN EDIFICACIONES"/>
    <s v="10-FONDO GENERAL"/>
  </r>
  <r>
    <s v="S"/>
    <n v="0"/>
    <n v="2437449"/>
    <s v="0206-MINISTERIO DE EDUCACIÓN"/>
    <x v="2"/>
    <x v="0"/>
    <x v="1"/>
    <s v="4-SERVICIOS SOCIALES"/>
    <s v="4.4-Educación"/>
    <s v="4.4.01-Educación inicial"/>
    <s v="06-DUARTE"/>
    <s v="41-AMPLIACIÓN DEL PLANTEL EDUCATIVO PARA INICIAL DR. JOAQUÍN AMPARO BALAGUER RICARDO, MUNICIPIO VILLA RIVA, PROVINCIA DUARTE."/>
    <s v="0012-DIRECCION DE INFRAESTRUCTURA ESCOLAR"/>
    <x v="0"/>
    <s v="2.7-OBRAS"/>
    <s v="2.7.1-OBRAS EN EDIFICACIONES"/>
    <s v="10-FONDO GENERAL"/>
  </r>
  <r>
    <s v="S"/>
    <n v="0"/>
    <n v="1596112"/>
    <s v="0206-MINISTERIO DE EDUCACIÓN"/>
    <x v="2"/>
    <x v="0"/>
    <x v="1"/>
    <s v="4-SERVICIOS SOCIALES"/>
    <s v="4.4-Educación"/>
    <s v="4.4.01-Educación inicial"/>
    <s v="06-DUARTE"/>
    <s v="42-AMPLIACIÓN DEL PLANTEL EDUCATIVO PARA INICIAL HUNGRÍA ESPINAL FRANCISCO, MUNICIPIO ARENOSO, PROVINCIA DUARTE."/>
    <s v="0012-DIRECCION DE INFRAESTRUCTURA ESCOLAR"/>
    <x v="0"/>
    <s v="2.7-OBRAS"/>
    <s v="2.7.1-OBRAS EN EDIFICACIONES"/>
    <s v="10-FONDO GENERAL"/>
  </r>
  <r>
    <s v="S"/>
    <n v="0"/>
    <n v="1595760"/>
    <s v="0206-MINISTERIO DE EDUCACIÓN"/>
    <x v="2"/>
    <x v="0"/>
    <x v="1"/>
    <s v="4-SERVICIOS SOCIALES"/>
    <s v="4.4-Educación"/>
    <s v="4.4.01-Educación inicial"/>
    <s v="06-DUARTE"/>
    <s v="43-AMPLIACIÓN DEL PLANTEL EDUCATIVO PARA INICIAL PROF. HEROÍNA PERALTA TAVERAS, MUNICIPIO VILLA RIVA, PROVINCIA DUARTE."/>
    <s v="0012-DIRECCION DE INFRAESTRUCTURA ESCOLAR"/>
    <x v="0"/>
    <s v="2.7-OBRAS"/>
    <s v="2.7.1-OBRAS EN EDIFICACIONES"/>
    <s v="10-FONDO GENERAL"/>
  </r>
  <r>
    <s v="S"/>
    <n v="0"/>
    <n v="1117032"/>
    <s v="0206-MINISTERIO DE EDUCACIÓN"/>
    <x v="2"/>
    <x v="0"/>
    <x v="1"/>
    <s v="4-SERVICIOS SOCIALES"/>
    <s v="4.4-Educación"/>
    <s v="4.4.01-Educación inicial"/>
    <s v="06-DUARTE"/>
    <s v="44-AMPLIACIÓN DEL PLANTEL EDUCATIVO PARA INICIAL JOSÉ DEL CARMEN RODRÍGUEZ MOREL, MUNICIPIO VILLA RIVA, PROVINCIA DUARTE."/>
    <s v="0012-DIRECCION DE INFRAESTRUCTURA ESCOLAR"/>
    <x v="0"/>
    <s v="2.7-OBRAS"/>
    <s v="2.7.1-OBRAS EN EDIFICACIONES"/>
    <s v="10-FONDO GENERAL"/>
  </r>
  <r>
    <s v="S"/>
    <n v="0"/>
    <n v="3401093"/>
    <s v="0206-MINISTERIO DE EDUCACIÓN"/>
    <x v="2"/>
    <x v="0"/>
    <x v="1"/>
    <s v="4-SERVICIOS SOCIALES"/>
    <s v="4.4-Educación"/>
    <s v="4.4.01-Educación inicial"/>
    <s v="06-DUARTE"/>
    <s v="45-AMPLIACIÓN DEL PLANTEL EDUCATIVO PARA INICIAL PROF. ERCILIA PEPÍN ESTRELLA, MUNICIPIO VILLA RIVA, PROVINCIA DUARTE."/>
    <s v="0012-DIRECCION DE INFRAESTRUCTURA ESCOLAR"/>
    <x v="0"/>
    <s v="2.7-OBRAS"/>
    <s v="2.7.1-OBRAS EN EDIFICACIONES"/>
    <s v="10-FONDO GENERAL"/>
  </r>
  <r>
    <s v="S"/>
    <n v="0"/>
    <n v="646004"/>
    <s v="0206-MINISTERIO DE EDUCACIÓN"/>
    <x v="2"/>
    <x v="0"/>
    <x v="1"/>
    <s v="4-SERVICIOS SOCIALES"/>
    <s v="4.4-Educación"/>
    <s v="4.4.01-Educación inicial"/>
    <s v="06-DUARTE"/>
    <s v="46-AMPLIACIÓN DEL PLANTEL EDUCATIVO PARA INICIAL MARÍA ALTAGRACIA PAULA, MUNICIPIO SAN FRANCISCO DE MACORÍS, PROVINCIA DUARTE."/>
    <s v="0012-DIRECCION DE INFRAESTRUCTURA ESCOLAR"/>
    <x v="0"/>
    <s v="2.6-BIENES MUEBLES, INMUEBLES E INTANGIBLES"/>
    <s v="2.6.1-MOBILIARIO Y EQUIPO"/>
    <s v="10-FONDO GENERAL"/>
  </r>
  <r>
    <s v="S"/>
    <n v="0"/>
    <n v="2413072"/>
    <s v="0206-MINISTERIO DE EDUCACIÓN"/>
    <x v="2"/>
    <x v="0"/>
    <x v="1"/>
    <s v="4-SERVICIOS SOCIALES"/>
    <s v="4.4-Educación"/>
    <s v="4.4.01-Educación inicial"/>
    <s v="06-DUARTE"/>
    <s v="46-AMPLIACIÓN DEL PLANTEL EDUCATIVO PARA INICIAL MARÍA ALTAGRACIA PAULA, MUNICIPIO SAN FRANCISCO DE MACORÍS, PROVINCIA DUARTE."/>
    <s v="0012-DIRECCION DE INFRAESTRUCTURA ESCOLAR"/>
    <x v="0"/>
    <s v="2.7-OBRAS"/>
    <s v="2.7.1-OBRAS EN EDIFICACIONES"/>
    <s v="10-FONDO GENERAL"/>
  </r>
  <r>
    <s v="S"/>
    <n v="0"/>
    <n v="1559024"/>
    <s v="0206-MINISTERIO DE EDUCACIÓN"/>
    <x v="2"/>
    <x v="0"/>
    <x v="1"/>
    <s v="4-SERVICIOS SOCIALES"/>
    <s v="4.4-Educación"/>
    <s v="4.4.01-Educación inicial"/>
    <s v="06-DUARTE"/>
    <s v="47-AMPLIACIÓN DEL PLANTEL EDUCATIVO PARA INICIAL ANA EMILIA ABIGAIL MEJÍA, MUNICIPIO SAN FRANCISCO DE MACORÍS, PROVINCIA DUARTE."/>
    <s v="0012-DIRECCION DE INFRAESTRUCTURA ESCOLAR"/>
    <x v="0"/>
    <s v="2.7-OBRAS"/>
    <s v="2.7.1-OBRAS EN EDIFICACIONES"/>
    <s v="10-FONDO GENERAL"/>
  </r>
  <r>
    <s v="S"/>
    <n v="0"/>
    <n v="1559024"/>
    <s v="0206-MINISTERIO DE EDUCACIÓN"/>
    <x v="2"/>
    <x v="0"/>
    <x v="1"/>
    <s v="4-SERVICIOS SOCIALES"/>
    <s v="4.4-Educación"/>
    <s v="4.4.01-Educación inicial"/>
    <s v="06-DUARTE"/>
    <s v="48-AMPLIACIÓN DEL PLANTEL EDUCATIVO PARA INICIAL PADRE LUIS D` YANGUELA, MUNICIPIO SAN FRANCISCO DE MACORÍS, PROVINCIA DUARTE."/>
    <s v="0012-DIRECCION DE INFRAESTRUCTURA ESCOLAR"/>
    <x v="0"/>
    <s v="2.7-OBRAS"/>
    <s v="2.7.1-OBRAS EN EDIFICACIONES"/>
    <s v="10-FONDO GENERAL"/>
  </r>
  <r>
    <s v="S"/>
    <n v="0"/>
    <n v="430669"/>
    <s v="0206-MINISTERIO DE EDUCACIÓN"/>
    <x v="2"/>
    <x v="0"/>
    <x v="1"/>
    <s v="4-SERVICIOS SOCIALES"/>
    <s v="4.4-Educación"/>
    <s v="4.4.01-Educación inicial"/>
    <s v="06-DUARTE"/>
    <s v="49-AMPLIACIÓN DEL PLANTEL EDUCATIVO PARA INICIAL SALOMÉ UREÑA, MUNICIPIO SAN FRANCISCO DE MACORÍS, PROVINCIA DUARTE."/>
    <s v="0012-DIRECCION DE INFRAESTRUCTURA ESCOLAR"/>
    <x v="0"/>
    <s v="2.6-BIENES MUEBLES, INMUEBLES E INTANGIBLES"/>
    <s v="2.6.1-MOBILIARIO Y EQUIPO"/>
    <s v="10-FONDO GENERAL"/>
  </r>
  <r>
    <s v="S"/>
    <n v="0"/>
    <n v="1559024"/>
    <s v="0206-MINISTERIO DE EDUCACIÓN"/>
    <x v="2"/>
    <x v="0"/>
    <x v="1"/>
    <s v="4-SERVICIOS SOCIALES"/>
    <s v="4.4-Educación"/>
    <s v="4.4.01-Educación inicial"/>
    <s v="06-DUARTE"/>
    <s v="49-AMPLIACIÓN DEL PLANTEL EDUCATIVO PARA INICIAL SALOMÉ UREÑA, MUNICIPIO SAN FRANCISCO DE MACORÍS, PROVINCIA DUARTE."/>
    <s v="0012-DIRECCION DE INFRAESTRUCTURA ESCOLAR"/>
    <x v="0"/>
    <s v="2.7-OBRAS"/>
    <s v="2.7.1-OBRAS EN EDIFICACIONES"/>
    <s v="10-FONDO GENERAL"/>
  </r>
  <r>
    <s v="S"/>
    <n v="0"/>
    <n v="1072941"/>
    <s v="0206-MINISTERIO DE EDUCACIÓN"/>
    <x v="2"/>
    <x v="0"/>
    <x v="1"/>
    <s v="4-SERVICIOS SOCIALES"/>
    <s v="4.4-Educación"/>
    <s v="4.4.01-Educación inicial"/>
    <s v="06-DUARTE"/>
    <s v="50-AMPLIACIÓN DEL PLANTEL EDUCATIVO PARA INICIAL RAFAEL EDUARDO VALERIO REYES, MUNICIPIO SAN FRANCISCO DE MACORÍS, PROVINCIA DUARTE."/>
    <s v="0012-DIRECCION DE INFRAESTRUCTURA ESCOLAR"/>
    <x v="0"/>
    <s v="2.7-OBRAS"/>
    <s v="2.7.1-OBRAS EN EDIFICACIONES"/>
    <s v="10-FONDO GENERAL"/>
  </r>
  <r>
    <s v="S"/>
    <n v="0"/>
    <n v="1514599"/>
    <s v="0206-MINISTERIO DE EDUCACIÓN"/>
    <x v="2"/>
    <x v="0"/>
    <x v="1"/>
    <s v="4-SERVICIOS SOCIALES"/>
    <s v="4.4-Educación"/>
    <s v="4.4.01-Educación inicial"/>
    <s v="06-DUARTE"/>
    <s v="51-AMPLIACIÓN DEL PLANTEL EDUCATIVO PARA INICIAL MANUEL AURELIO TAVAREZ JUSTO (MANOLO), MUNICIPIO SAN FRANCISCO DE MACORÍS, PROVINCIA DUARTE."/>
    <s v="0012-DIRECCION DE INFRAESTRUCTURA ESCOLAR"/>
    <x v="0"/>
    <s v="2.7-OBRAS"/>
    <s v="2.7.1-OBRAS EN EDIFICACIONES"/>
    <s v="10-FONDO GENERAL"/>
  </r>
  <r>
    <s v="S"/>
    <n v="0"/>
    <n v="1514599"/>
    <s v="0206-MINISTERIO DE EDUCACIÓN"/>
    <x v="2"/>
    <x v="0"/>
    <x v="1"/>
    <s v="4-SERVICIOS SOCIALES"/>
    <s v="4.4-Educación"/>
    <s v="4.4.01-Educación inicial"/>
    <s v="06-DUARTE"/>
    <s v="52-AMPLIACIÓN DEL PLANTEL EDUCATIVO PARA INICIAL JUAN SÁNCHEZ RAMÍREZ - RINCÓN DE LOS GENAO, MUNICIPIO LAS GUÁRANAS, PROVINCIA DUARTE."/>
    <s v="0012-DIRECCION DE INFRAESTRUCTURA ESCOLAR"/>
    <x v="0"/>
    <s v="2.7-OBRAS"/>
    <s v="2.7.1-OBRAS EN EDIFICACIONES"/>
    <s v="10-FONDO GENERAL"/>
  </r>
  <r>
    <s v="S"/>
    <n v="0"/>
    <n v="0"/>
    <s v="0206-MINISTERIO DE EDUCACIÓN"/>
    <x v="2"/>
    <x v="0"/>
    <x v="1"/>
    <s v="4-SERVICIOS SOCIALES"/>
    <s v="4.4-Educación"/>
    <s v="4.4.01-Educación inicial"/>
    <s v="06-DUARTE"/>
    <s v="54-AMPLIACIÓN DEL PLANTEL EDUCATIVO PARA INICIAL AGUSTÍN CHALJUB BUARY, MUNICIPIO LAS GUÁRANAS, PROVINCIA DUARTE."/>
    <s v="0012-DIRECCION DE INFRAESTRUCTURA ESCOLAR"/>
    <x v="0"/>
    <s v="2.7-OBRAS"/>
    <s v="2.7.1-OBRAS EN EDIFICACIONES"/>
    <s v="10-FONDO GENERAL"/>
  </r>
  <r>
    <s v="S"/>
    <n v="0"/>
    <n v="1516038"/>
    <s v="0206-MINISTERIO DE EDUCACIÓN"/>
    <x v="2"/>
    <x v="0"/>
    <x v="1"/>
    <s v="4-SERVICIOS SOCIALES"/>
    <s v="4.4-Educación"/>
    <s v="4.4.01-Educación inicial"/>
    <s v="06-DUARTE"/>
    <s v="55-AMPLIACIÓN DEL PLANTEL EDUCATIVO PARA INICIAL DURGES MARÍA VARGAS VARGAS, MUNICIPIO SAN FRANCISCO DE MACORÍS, PROVINCIA DUARTE."/>
    <s v="0012-DIRECCION DE INFRAESTRUCTURA ESCOLAR"/>
    <x v="0"/>
    <s v="2.7-OBRAS"/>
    <s v="2.7.1-OBRAS EN EDIFICACIONES"/>
    <s v="10-FONDO GENERAL"/>
  </r>
  <r>
    <s v="S"/>
    <n v="0"/>
    <n v="1516038"/>
    <s v="0206-MINISTERIO DE EDUCACIÓN"/>
    <x v="2"/>
    <x v="0"/>
    <x v="1"/>
    <s v="4-SERVICIOS SOCIALES"/>
    <s v="4.4-Educación"/>
    <s v="4.4.01-Educación inicial"/>
    <s v="06-DUARTE"/>
    <s v="56-AMPLIACIÓN DEL PLANTEL EDUCATIVO PARA INICIAL GASTÓN FERNANDO DELIGNE, MUNICIPIO SAN FRANCISCO DE MACORÍS, PROVINCIA DUARTE."/>
    <s v="0012-DIRECCION DE INFRAESTRUCTURA ESCOLAR"/>
    <x v="0"/>
    <s v="2.7-OBRAS"/>
    <s v="2.7.1-OBRAS EN EDIFICACIONES"/>
    <s v="10-FONDO GENERAL"/>
  </r>
  <r>
    <s v="S"/>
    <n v="0"/>
    <n v="5222496"/>
    <s v="0206-MINISTERIO DE EDUCACIÓN"/>
    <x v="2"/>
    <x v="0"/>
    <x v="1"/>
    <s v="4-SERVICIOS SOCIALES"/>
    <s v="4.4-Educación"/>
    <s v="4.4.01-Educación inicial"/>
    <s v="06-DUARTE"/>
    <s v="57-AMPLIACIÓN DEL PLANTEL EDUCATIVO PARA INICIAL JOSÉ CASTILLO REYES, MUNICIPIO SAN FRANCISCO DE MACORÍS, PROVINCIA DUARTE."/>
    <s v="0012-DIRECCION DE INFRAESTRUCTURA ESCOLAR"/>
    <x v="0"/>
    <s v="2.7-OBRAS"/>
    <s v="2.7.1-OBRAS EN EDIFICACIONES"/>
    <s v="10-FONDO GENERAL"/>
  </r>
  <r>
    <s v="S"/>
    <n v="0"/>
    <n v="1516038"/>
    <s v="0206-MINISTERIO DE EDUCACIÓN"/>
    <x v="2"/>
    <x v="0"/>
    <x v="1"/>
    <s v="4-SERVICIOS SOCIALES"/>
    <s v="4.4-Educación"/>
    <s v="4.4.01-Educación inicial"/>
    <s v="06-DUARTE"/>
    <s v="58-AMPLIACIÓN DEL PLANTEL EDUCATIVO PARA INICIAL JUAN PABLO DUARTE, MUNICIPIO SAN FRANCISCO DE MACORÍS, PROVINCIA DUARTE."/>
    <s v="0012-DIRECCION DE INFRAESTRUCTURA ESCOLAR"/>
    <x v="0"/>
    <s v="2.7-OBRAS"/>
    <s v="2.7.1-OBRAS EN EDIFICACIONES"/>
    <s v="10-FONDO GENERAL"/>
  </r>
  <r>
    <s v="S"/>
    <n v="0"/>
    <n v="430669"/>
    <s v="0206-MINISTERIO DE EDUCACIÓN"/>
    <x v="2"/>
    <x v="0"/>
    <x v="1"/>
    <s v="4-SERVICIOS SOCIALES"/>
    <s v="4.4-Educación"/>
    <s v="4.4.01-Educación inicial"/>
    <s v="06-DUARTE"/>
    <s v="59-AMPLIACIÓN DEL PLANTEL EDUCATIVO PARA INICIAL EUGENIO CRUZ ALMÁNZAR, MUNICIPIO SAN FRANCISCO DE MACORÍS, PROVINCIA DUARTE."/>
    <s v="0012-DIRECCION DE INFRAESTRUCTURA ESCOLAR"/>
    <x v="0"/>
    <s v="2.6-BIENES MUEBLES, INMUEBLES E INTANGIBLES"/>
    <s v="2.6.1-MOBILIARIO Y EQUIPO"/>
    <s v="10-FONDO GENERAL"/>
  </r>
  <r>
    <s v="S"/>
    <n v="0"/>
    <n v="7957957"/>
    <s v="0206-MINISTERIO DE EDUCACIÓN"/>
    <x v="2"/>
    <x v="0"/>
    <x v="1"/>
    <s v="4-SERVICIOS SOCIALES"/>
    <s v="4.4-Educación"/>
    <s v="4.4.01-Educación inicial"/>
    <s v="06-DUARTE"/>
    <s v="59-AMPLIACIÓN DEL PLANTEL EDUCATIVO PARA INICIAL EUGENIO CRUZ ALMÁNZAR, MUNICIPIO SAN FRANCISCO DE MACORÍS, PROVINCIA DUARTE."/>
    <s v="0012-DIRECCION DE INFRAESTRUCTURA ESCOLAR"/>
    <x v="0"/>
    <s v="2.7-OBRAS"/>
    <s v="2.7.1-OBRAS EN EDIFICACIONES"/>
    <s v="10-FONDO GENERAL"/>
  </r>
  <r>
    <s v="S"/>
    <n v="0"/>
    <n v="2489491"/>
    <s v="0206-MINISTERIO DE EDUCACIÓN"/>
    <x v="2"/>
    <x v="0"/>
    <x v="1"/>
    <s v="4-SERVICIOS SOCIALES"/>
    <s v="4.4-Educación"/>
    <s v="4.4.01-Educación inicial"/>
    <s v="06-DUARTE"/>
    <s v="60-AMPLIACIÓN DEL PLANTEL EDUCATIVO PARA INICIAL PROF. LORENZO BURGOS ABREU, MUNICIPIO SAN FRANCISCO DE MACORÍS, PROVINCIA DUARTE."/>
    <s v="0012-DIRECCION DE INFRAESTRUCTURA ESCOLAR"/>
    <x v="0"/>
    <s v="2.7-OBRAS"/>
    <s v="2.7.1-OBRAS EN EDIFICACIONES"/>
    <s v="10-FONDO GENERAL"/>
  </r>
  <r>
    <s v="S"/>
    <n v="0"/>
    <n v="2489491"/>
    <s v="0206-MINISTERIO DE EDUCACIÓN"/>
    <x v="2"/>
    <x v="0"/>
    <x v="1"/>
    <s v="4-SERVICIOS SOCIALES"/>
    <s v="4.4-Educación"/>
    <s v="4.4.01-Educación inicial"/>
    <s v="06-DUARTE"/>
    <s v="61-AMPLIACIÓN DEL PLANTEL EDUCATIVO PARA INICIAL JOSEFA ANTONIA PERDOMO, MUNICIPIO SAN FRANCISCO DE MACORÍS, PROVINCIA DUARTE."/>
    <s v="0012-DIRECCION DE INFRAESTRUCTURA ESCOLAR"/>
    <x v="0"/>
    <s v="2.7-OBRAS"/>
    <s v="2.7.1-OBRAS EN EDIFICACIONES"/>
    <s v="10-FONDO GENERAL"/>
  </r>
  <r>
    <s v="S"/>
    <n v="0"/>
    <n v="2489491"/>
    <s v="0206-MINISTERIO DE EDUCACIÓN"/>
    <x v="2"/>
    <x v="0"/>
    <x v="1"/>
    <s v="4-SERVICIOS SOCIALES"/>
    <s v="4.4-Educación"/>
    <s v="4.4.01-Educación inicial"/>
    <s v="06-DUARTE"/>
    <s v="62-AMPLIACIÓN DEL PLANTEL EDUCATIVO PARA INICIAL ANTONIO MENA PANTALEÓN, MUNICIPIO SAN FRANCISCO DE MACORÍS, PROVINCIA DUARTE."/>
    <s v="0012-DIRECCION DE INFRAESTRUCTURA ESCOLAR"/>
    <x v="0"/>
    <s v="2.7-OBRAS"/>
    <s v="2.7.1-OBRAS EN EDIFICACIONES"/>
    <s v="10-FONDO GENERAL"/>
  </r>
  <r>
    <s v="S"/>
    <n v="24883.84"/>
    <n v="1077476"/>
    <s v="0206-MINISTERIO DE EDUCACIÓN"/>
    <x v="2"/>
    <x v="0"/>
    <x v="1"/>
    <s v="4-SERVICIOS SOCIALES"/>
    <s v="4.4-Educación"/>
    <s v="4.4.01-Educación inicial"/>
    <s v="06-DUARTE"/>
    <s v="63-AMPLIACIÓN DEL PLANTEL EDUCATIVO PARA INICIAL ERCILIO GARCÍA BENCOSME, MUNICIPIO SAN FRANCISCO DE MACORÍS, PROVINCIA DUARTE."/>
    <s v="0012-DIRECCION DE INFRAESTRUCTURA ESCOLAR"/>
    <x v="0"/>
    <s v="2.7-OBRAS"/>
    <s v="2.7.1-OBRAS EN EDIFICACIONES"/>
    <s v="10-FONDO GENERAL"/>
  </r>
  <r>
    <s v="S"/>
    <n v="24883.84"/>
    <n v="1077476"/>
    <s v="0206-MINISTERIO DE EDUCACIÓN"/>
    <x v="2"/>
    <x v="0"/>
    <x v="1"/>
    <s v="4-SERVICIOS SOCIALES"/>
    <s v="4.4-Educación"/>
    <s v="4.4.01-Educación inicial"/>
    <s v="06-DUARTE"/>
    <s v="64-AMPLIACIÓN DEL PLANTEL EDUCATIVO PARA INICIAL ARMANDO ANTONIO GARCÍA JIMÉNEZ, MUNICIPIO SAN FRANCISCO DE MACORÍS, PROVINCIA DUARTE."/>
    <s v="0012-DIRECCION DE INFRAESTRUCTURA ESCOLAR"/>
    <x v="0"/>
    <s v="2.7-OBRAS"/>
    <s v="2.7.1-OBRAS EN EDIFICACIONES"/>
    <s v="10-FONDO GENERAL"/>
  </r>
  <r>
    <s v="S"/>
    <n v="2475683.7200000002"/>
    <n v="1508467"/>
    <s v="0206-MINISTERIO DE EDUCACIÓN"/>
    <x v="2"/>
    <x v="0"/>
    <x v="1"/>
    <s v="4-SERVICIOS SOCIALES"/>
    <s v="4.4-Educación"/>
    <s v="4.4.01-Educación inicial"/>
    <s v="06-DUARTE"/>
    <s v="65-AMPLIACIÓN DEL PLANTEL EDUCATIVO PARA INICIAL MARÍA DEL CONSUELO GARRIDO, MUNICIPIO SAN FRANCISCO DE MACORÍS, PROVINCIA DUARTE."/>
    <s v="0012-DIRECCION DE INFRAESTRUCTURA ESCOLAR"/>
    <x v="0"/>
    <s v="2.7-OBRAS"/>
    <s v="2.7.1-OBRAS EN EDIFICACIONES"/>
    <s v="10-FONDO GENERAL"/>
  </r>
  <r>
    <s v="S"/>
    <n v="0"/>
    <n v="1466207"/>
    <s v="0206-MINISTERIO DE EDUCACIÓN"/>
    <x v="2"/>
    <x v="0"/>
    <x v="1"/>
    <s v="4-SERVICIOS SOCIALES"/>
    <s v="4.4-Educación"/>
    <s v="4.4.01-Educación inicial"/>
    <s v="06-DUARTE"/>
    <s v="79-CONSTRUCCIÓN DE 1 ESTANCIAS INFANTILES EN LA PROVINCIA DE DUARTE (FASE 3)"/>
    <s v="0012-DIRECCION DE INFRAESTRUCTURA ESCOLAR"/>
    <x v="0"/>
    <s v="2.7-OBRAS"/>
    <s v="2.7.1-OBRAS EN EDIFICACIONES"/>
    <s v="10-FONDO GENERAL"/>
  </r>
  <r>
    <s v="S"/>
    <n v="0"/>
    <n v="1514599"/>
    <s v="0206-MINISTERIO DE EDUCACIÓN"/>
    <x v="2"/>
    <x v="0"/>
    <x v="1"/>
    <s v="4-SERVICIOS SOCIALES"/>
    <s v="4.4-Educación"/>
    <s v="4.4.01-Educación inicial"/>
    <s v="06-DUARTE"/>
    <s v="83-AMPLIACIÓN DEL PLANTEL EDUCATIVO PARA INICIAL PEDRO MIR, MUNICIPIO SAN FRANCISCO DE MACORÍS, PROVINCIA DUARTE."/>
    <s v="0012-DIRECCION DE INFRAESTRUCTURA ESCOLAR"/>
    <x v="0"/>
    <s v="2.7-OBRAS"/>
    <s v="2.7.1-OBRAS EN EDIFICACIONES"/>
    <s v="10-FONDO GENERAL"/>
  </r>
  <r>
    <s v="S"/>
    <n v="0"/>
    <n v="5765056"/>
    <s v="0206-MINISTERIO DE EDUCACIÓN"/>
    <x v="2"/>
    <x v="0"/>
    <x v="1"/>
    <s v="4-SERVICIOS SOCIALES"/>
    <s v="4.4-Educación"/>
    <s v="4.4.01-Educación inicial"/>
    <s v="07-ELIAS PINA"/>
    <s v="02-AMPLIACIÓN DEL PLANTEL EDUCATIVO PARA INICIAL ANDRÉS TOLENTINO TOLENTINO, MUNICIPIO COMENDADOR, PROVINCIA ELÍAS PIÑA."/>
    <s v="0012-DIRECCION DE INFRAESTRUCTURA ESCOLAR"/>
    <x v="0"/>
    <s v="2.7-OBRAS"/>
    <s v="2.7.1-OBRAS EN EDIFICACIONES"/>
    <s v="10-FONDO GENERAL"/>
  </r>
  <r>
    <s v="S"/>
    <n v="0"/>
    <n v="1077369"/>
    <s v="0206-MINISTERIO DE EDUCACIÓN"/>
    <x v="2"/>
    <x v="0"/>
    <x v="1"/>
    <s v="4-SERVICIOS SOCIALES"/>
    <s v="4.4-Educación"/>
    <s v="4.4.01-Educación inicial"/>
    <s v="07-ELIAS PINA"/>
    <s v="15-AMPLIACIÓN DEL PLANTEL EDUCATIVO PARA INICIAL PROF. RAÚL JIMÉNEZ CAIRO, MUNICIPIO COMENDADOR, PROVINCIA ELÍAS PIÑA."/>
    <s v="0012-DIRECCION DE INFRAESTRUCTURA ESCOLAR"/>
    <x v="0"/>
    <s v="2.7-OBRAS"/>
    <s v="2.7.1-OBRAS EN EDIFICACIONES"/>
    <s v="10-FONDO GENERAL"/>
  </r>
  <r>
    <s v="S"/>
    <n v="0"/>
    <n v="1539099"/>
    <s v="0206-MINISTERIO DE EDUCACIÓN"/>
    <x v="2"/>
    <x v="0"/>
    <x v="1"/>
    <s v="4-SERVICIOS SOCIALES"/>
    <s v="4.4-Educación"/>
    <s v="4.4.01-Educación inicial"/>
    <s v="07-ELIAS PINA"/>
    <s v="16-AMPLIACIÓN DEL PLANTEL EDUCATIVO PARA INICIAL ISIDRO MARTÍNEZ, MUNICIPIO COMENDADOR, PROVINCIA ELÍAS PIÑA."/>
    <s v="0012-DIRECCION DE INFRAESTRUCTURA ESCOLAR"/>
    <x v="0"/>
    <s v="2.7-OBRAS"/>
    <s v="2.7.1-OBRAS EN EDIFICACIONES"/>
    <s v="10-FONDO GENERAL"/>
  </r>
  <r>
    <s v="S"/>
    <n v="0"/>
    <n v="5417029"/>
    <s v="0206-MINISTERIO DE EDUCACIÓN"/>
    <x v="2"/>
    <x v="0"/>
    <x v="1"/>
    <s v="4-SERVICIOS SOCIALES"/>
    <s v="4.4-Educación"/>
    <s v="4.4.01-Educación inicial"/>
    <s v="07-ELIAS PINA"/>
    <s v="17-AMPLIACIÓN DEL PLANTEL EDUCATIVO PARA INICIAL LOS RINCONCITOS, MUNICIPIO COMENDADOR, PROVINCIA ELÍAS PIÑA."/>
    <s v="0012-DIRECCION DE INFRAESTRUCTURA ESCOLAR"/>
    <x v="0"/>
    <s v="2.7-OBRAS"/>
    <s v="2.7.1-OBRAS EN EDIFICACIONES"/>
    <s v="10-FONDO GENERAL"/>
  </r>
  <r>
    <s v="S"/>
    <n v="0"/>
    <n v="1494129"/>
    <s v="0206-MINISTERIO DE EDUCACIÓN"/>
    <x v="2"/>
    <x v="0"/>
    <x v="1"/>
    <s v="4-SERVICIOS SOCIALES"/>
    <s v="4.4-Educación"/>
    <s v="4.4.01-Educación inicial"/>
    <s v="07-ELIAS PINA"/>
    <s v="18-AMPLIACIÓN DEL PLANTEL EDUCATIVO PARA INICIAL LA MESETA, MUNICIPIO COMENDADOR, PROVINCIA ELÍAS PIÑA."/>
    <s v="0012-DIRECCION DE INFRAESTRUCTURA ESCOLAR"/>
    <x v="0"/>
    <s v="2.7-OBRAS"/>
    <s v="2.7.1-OBRAS EN EDIFICACIONES"/>
    <s v="10-FONDO GENERAL"/>
  </r>
  <r>
    <s v="S"/>
    <n v="0"/>
    <n v="1063369"/>
    <s v="0206-MINISTERIO DE EDUCACIÓN"/>
    <x v="2"/>
    <x v="0"/>
    <x v="1"/>
    <s v="4-SERVICIOS SOCIALES"/>
    <s v="4.4-Educación"/>
    <s v="4.4.01-Educación inicial"/>
    <s v="07-ELIAS PINA"/>
    <s v="19-AMPLIACIÓN DEL PLANTEL EDUCATIVO PARA INICIAL EL PINO, MUNICIPIO COMENDADOR, PROVINCIA ELÍAS PIÑA."/>
    <s v="0012-DIRECCION DE INFRAESTRUCTURA ESCOLAR"/>
    <x v="0"/>
    <s v="2.7-OBRAS"/>
    <s v="2.7.1-OBRAS EN EDIFICACIONES"/>
    <s v="10-FONDO GENERAL"/>
  </r>
  <r>
    <s v="S"/>
    <n v="0"/>
    <n v="1632035"/>
    <s v="0206-MINISTERIO DE EDUCACIÓN"/>
    <x v="2"/>
    <x v="0"/>
    <x v="1"/>
    <s v="4-SERVICIOS SOCIALES"/>
    <s v="4.4-Educación"/>
    <s v="4.4.01-Educación inicial"/>
    <s v="07-ELIAS PINA"/>
    <s v="20-AMPLIACIÓN DEL PLANTEL EDUCATIVO PARA INICIAL ANGOSTURA, MUNICIPIO COMENDADOR, PROVINCIA ELÍAS PIÑA."/>
    <s v="0012-DIRECCION DE INFRAESTRUCTURA ESCOLAR"/>
    <x v="0"/>
    <s v="2.7-OBRAS"/>
    <s v="2.7.1-OBRAS EN EDIFICACIONES"/>
    <s v="10-FONDO GENERAL"/>
  </r>
  <r>
    <s v="S"/>
    <n v="0"/>
    <n v="1750953"/>
    <s v="0206-MINISTERIO DE EDUCACIÓN"/>
    <x v="2"/>
    <x v="0"/>
    <x v="1"/>
    <s v="4-SERVICIOS SOCIALES"/>
    <s v="4.4-Educación"/>
    <s v="4.4.01-Educación inicial"/>
    <s v="07-ELIAS PINA"/>
    <s v="21-AMPLIACIÓN DEL PLANTEL EDUCATIVO PARA INICIAL MANUEL ANTONIO MORALES, MUNICIPIO COMENDADOR, PROVINCIA ELÍAS PIÑA."/>
    <s v="0012-DIRECCION DE INFRAESTRUCTURA ESCOLAR"/>
    <x v="0"/>
    <s v="2.7-OBRAS"/>
    <s v="2.7.1-OBRAS EN EDIFICACIONES"/>
    <s v="10-FONDO GENERAL"/>
  </r>
  <r>
    <s v="S"/>
    <n v="0"/>
    <n v="1750953"/>
    <s v="0206-MINISTERIO DE EDUCACIÓN"/>
    <x v="2"/>
    <x v="0"/>
    <x v="1"/>
    <s v="4-SERVICIOS SOCIALES"/>
    <s v="4.4-Educación"/>
    <s v="4.4.01-Educación inicial"/>
    <s v="07-ELIAS PINA"/>
    <s v="22-AMPLIACIÓN DEL PLANTEL EDUCATIVO PARA INICIAL EVA MARÍA PELLERANO, MUNICIPIO BÁNICA, PROVINCIA ELÍAS PIÑA."/>
    <s v="0012-DIRECCION DE INFRAESTRUCTURA ESCOLAR"/>
    <x v="0"/>
    <s v="2.7-OBRAS"/>
    <s v="2.7.1-OBRAS EN EDIFICACIONES"/>
    <s v="10-FONDO GENERAL"/>
  </r>
  <r>
    <s v="S"/>
    <n v="0"/>
    <n v="1750953"/>
    <s v="0206-MINISTERIO DE EDUCACIÓN"/>
    <x v="2"/>
    <x v="0"/>
    <x v="1"/>
    <s v="4-SERVICIOS SOCIALES"/>
    <s v="4.4-Educación"/>
    <s v="4.4.01-Educación inicial"/>
    <s v="07-ELIAS PINA"/>
    <s v="23-AMPLIACIÓN DEL PLANTEL EDUCATIVO PARA INICIAL ANTONIO DUVERGÉ, MUNICIPIO PEDRO SANTANA, PROVINCIA ELÍAS PIÑA."/>
    <s v="0012-DIRECCION DE INFRAESTRUCTURA ESCOLAR"/>
    <x v="0"/>
    <s v="2.7-OBRAS"/>
    <s v="2.7.1-OBRAS EN EDIFICACIONES"/>
    <s v="10-FONDO GENERAL"/>
  </r>
  <r>
    <s v="S"/>
    <n v="0"/>
    <n v="1510897"/>
    <s v="0206-MINISTERIO DE EDUCACIÓN"/>
    <x v="2"/>
    <x v="0"/>
    <x v="1"/>
    <s v="4-SERVICIOS SOCIALES"/>
    <s v="4.4-Educación"/>
    <s v="4.4.01-Educación inicial"/>
    <s v="07-ELIAS PINA"/>
    <s v="24-AMPLIACIÓN DEL PLANTEL EDUCATIVO PARA INICIAL PROF. LUIS MILCÍADES ESPICHICOQUEZ PÉREZ, MUNICIPIO BÁNICA, PROVINCIA ELÍAS PIÑA."/>
    <s v="0012-DIRECCION DE INFRAESTRUCTURA ESCOLAR"/>
    <x v="0"/>
    <s v="2.7-OBRAS"/>
    <s v="2.7.1-OBRAS EN EDIFICACIONES"/>
    <s v="10-FONDO GENERAL"/>
  </r>
  <r>
    <s v="S"/>
    <n v="0"/>
    <n v="1075882"/>
    <s v="0206-MINISTERIO DE EDUCACIÓN"/>
    <x v="2"/>
    <x v="0"/>
    <x v="1"/>
    <s v="4-SERVICIOS SOCIALES"/>
    <s v="4.4-Educación"/>
    <s v="4.4.01-Educación inicial"/>
    <s v="07-ELIAS PINA"/>
    <s v="57-AMPLIACIÓN DEL PLANTEL EDUCATIVO PARA INICIAL MARÍA TRINIDAD SÁNCHEZ, MUNICIPIO JUAN SANTIAGO, PROVINCIA ELÍAS PIÑA."/>
    <s v="0012-DIRECCION DE INFRAESTRUCTURA ESCOLAR"/>
    <x v="0"/>
    <s v="2.7-OBRAS"/>
    <s v="2.7.1-OBRAS EN EDIFICACIONES"/>
    <s v="10-FONDO GENERAL"/>
  </r>
  <r>
    <s v="S"/>
    <n v="0"/>
    <n v="1543101"/>
    <s v="0206-MINISTERIO DE EDUCACIÓN"/>
    <x v="2"/>
    <x v="0"/>
    <x v="1"/>
    <s v="4-SERVICIOS SOCIALES"/>
    <s v="4.4-Educación"/>
    <s v="4.4.01-Educación inicial"/>
    <s v="07-ELIAS PINA"/>
    <s v="58-AMPLIACIÓN DEL PLANTEL EDUCATIVO PARA INICIAL FÉLIX MARÍA MORILLO MONTERO, MUNICIPIO HONDO VALLE, PROVINCIA ELÍAS PIÑA."/>
    <s v="0012-DIRECCION DE INFRAESTRUCTURA ESCOLAR"/>
    <x v="0"/>
    <s v="2.7-OBRAS"/>
    <s v="2.7.1-OBRAS EN EDIFICACIONES"/>
    <s v="10-FONDO GENERAL"/>
  </r>
  <r>
    <s v="S"/>
    <n v="0"/>
    <n v="3606620"/>
    <s v="0206-MINISTERIO DE EDUCACIÓN"/>
    <x v="2"/>
    <x v="0"/>
    <x v="1"/>
    <s v="4-SERVICIOS SOCIALES"/>
    <s v="4.4-Educación"/>
    <s v="4.4.01-Educación inicial"/>
    <s v="07-ELIAS PINA"/>
    <s v="76-CONSTRUCCIÓN PLANTEL EDUCATIVO ANA PATRIA MARTÍNEZ, MUNICIPIO COMENDADOR, PROVINCIA ELÍAS PIÑA"/>
    <s v="0012-DIRECCION DE INFRAESTRUCTURA ESCOLAR"/>
    <x v="0"/>
    <s v="2.6-BIENES MUEBLES, INMUEBLES E INTANGIBLES"/>
    <s v="2.6.1-MOBILIARIO Y EQUIPO"/>
    <s v="10-FONDO GENERAL"/>
  </r>
  <r>
    <s v="S"/>
    <n v="0"/>
    <n v="104914056"/>
    <s v="0206-MINISTERIO DE EDUCACIÓN"/>
    <x v="2"/>
    <x v="0"/>
    <x v="1"/>
    <s v="4-SERVICIOS SOCIALES"/>
    <s v="4.4-Educación"/>
    <s v="4.4.01-Educación inicial"/>
    <s v="07-ELIAS PINA"/>
    <s v="76-CONSTRUCCIÓN PLANTEL EDUCATIVO ANA PATRIA MARTÍNEZ, MUNICIPIO COMENDADOR, PROVINCIA ELÍAS PIÑA"/>
    <s v="0012-DIRECCION DE INFRAESTRUCTURA ESCOLAR"/>
    <x v="0"/>
    <s v="2.7-OBRAS"/>
    <s v="2.7.1-OBRAS EN EDIFICACIONES"/>
    <s v="10-FONDO GENERAL"/>
  </r>
  <r>
    <s v="S"/>
    <n v="0"/>
    <n v="0"/>
    <s v="0206-MINISTERIO DE EDUCACIÓN"/>
    <x v="2"/>
    <x v="0"/>
    <x v="1"/>
    <s v="4-SERVICIOS SOCIALES"/>
    <s v="4.4-Educación"/>
    <s v="4.4.01-Educación inicial"/>
    <s v="07-ELIAS PINA"/>
    <s v="77-CONSTRUCCIÓN DE 1 ESTANCIA INFANTIL EN LA PROVINCIA DE ELÍAS PIÑA (FASE 3)"/>
    <s v="0012-DIRECCION DE INFRAESTRUCTURA ESCOLAR"/>
    <x v="0"/>
    <s v="2.7-OBRAS"/>
    <s v="2.7.1-OBRAS EN EDIFICACIONES"/>
    <s v="10-FONDO GENERAL"/>
  </r>
  <r>
    <s v="S"/>
    <n v="4147127.83"/>
    <n v="10932847"/>
    <s v="0206-MINISTERIO DE EDUCACIÓN"/>
    <x v="2"/>
    <x v="0"/>
    <x v="1"/>
    <s v="4-SERVICIOS SOCIALES"/>
    <s v="4.4-Educación"/>
    <s v="4.4.01-Educación inicial"/>
    <s v="08-EL SEIBO"/>
    <s v="21-AMPLIACIÓN DEL PLANTEL EDUCATIVO PARA INICIAL EL ROSARIO, MUNICIPIO EL SEIBO, PROVINCIA EL SEIBO."/>
    <s v="0012-DIRECCION DE INFRAESTRUCTURA ESCOLAR"/>
    <x v="0"/>
    <s v="2.7-OBRAS"/>
    <s v="2.7.1-OBRAS EN EDIFICACIONES"/>
    <s v="10-FONDO GENERAL"/>
  </r>
  <r>
    <s v="S"/>
    <n v="1338655.31"/>
    <n v="4120981"/>
    <s v="0206-MINISTERIO DE EDUCACIÓN"/>
    <x v="2"/>
    <x v="0"/>
    <x v="1"/>
    <s v="4-SERVICIOS SOCIALES"/>
    <s v="4.4-Educación"/>
    <s v="4.4.01-Educación inicial"/>
    <s v="08-EL SEIBO"/>
    <s v="22-AMPLIACIÓN DEL PLANTEL EDUCATIVO PARA INICIAL LA MINA, MUNICIPIO MICHES, PROVINCIA EL SEIBO."/>
    <s v="0012-DIRECCION DE INFRAESTRUCTURA ESCOLAR"/>
    <x v="0"/>
    <s v="2.7-OBRAS"/>
    <s v="2.7.1-OBRAS EN EDIFICACIONES"/>
    <s v="10-FONDO GENERAL"/>
  </r>
  <r>
    <s v="S"/>
    <n v="1056776.08"/>
    <n v="0"/>
    <s v="0206-MINISTERIO DE EDUCACIÓN"/>
    <x v="2"/>
    <x v="0"/>
    <x v="1"/>
    <s v="4-SERVICIOS SOCIALES"/>
    <s v="4.4-Educación"/>
    <s v="4.4.01-Educación inicial"/>
    <s v="08-EL SEIBO"/>
    <s v="23-AMPLIACIÓN DEL PLANTEL EDUCATIVO PARA INICIAL BUENA VENTURA SORIANO, MUNICIPIO EL SEIBO, PROVINCIA EL SEIBO."/>
    <s v="0012-DIRECCION DE INFRAESTRUCTURA ESCOLAR"/>
    <x v="0"/>
    <s v="2.7-OBRAS"/>
    <s v="2.7.1-OBRAS EN EDIFICACIONES"/>
    <s v="10-FONDO GENERAL"/>
  </r>
  <r>
    <s v="S"/>
    <n v="483191.5"/>
    <n v="0"/>
    <s v="0206-MINISTERIO DE EDUCACIÓN"/>
    <x v="2"/>
    <x v="0"/>
    <x v="1"/>
    <s v="4-SERVICIOS SOCIALES"/>
    <s v="4.4-Educación"/>
    <s v="4.4.01-Educación inicial"/>
    <s v="08-EL SEIBO"/>
    <s v="24-AMPLIACIÓN DEL PLANTEL EDUCATIVO PARA INICIAL JUAN SÁNCHEZ RAMÍREZ, MUNICIPIO EL SEIBO, PROVINCIA EL SEIBO."/>
    <s v="0012-DIRECCION DE INFRAESTRUCTURA ESCOLAR"/>
    <x v="0"/>
    <s v="2.7-OBRAS"/>
    <s v="2.7.1-OBRAS EN EDIFICACIONES"/>
    <s v="10-FONDO GENERAL"/>
  </r>
  <r>
    <s v="S"/>
    <n v="0"/>
    <n v="5765056"/>
    <s v="0206-MINISTERIO DE EDUCACIÓN"/>
    <x v="2"/>
    <x v="0"/>
    <x v="1"/>
    <s v="4-SERVICIOS SOCIALES"/>
    <s v="4.4-Educación"/>
    <s v="4.4.01-Educación inicial"/>
    <s v="08-EL SEIBO"/>
    <s v="25-AMPLIACIÓN DEL PLANTEL EDUCATIVO PARA INICIAL RAMÓN ANTONIO DORVILLE LEBRÓN, MUNICIPIO MICHES, PROVINCIA EL SEIBO."/>
    <s v="0012-DIRECCION DE INFRAESTRUCTURA ESCOLAR"/>
    <x v="0"/>
    <s v="2.7-OBRAS"/>
    <s v="2.7.1-OBRAS EN EDIFICACIONES"/>
    <s v="10-FONDO GENERAL"/>
  </r>
  <r>
    <s v="S"/>
    <n v="0"/>
    <n v="5081906"/>
    <s v="0206-MINISTERIO DE EDUCACIÓN"/>
    <x v="2"/>
    <x v="0"/>
    <x v="1"/>
    <s v="4-SERVICIOS SOCIALES"/>
    <s v="4.4-Educación"/>
    <s v="4.4.01-Educación inicial"/>
    <s v="08-EL SEIBO"/>
    <s v="26-AMPLIACIÓN DEL PLANTEL EDUCATIVO PARA INICIAL LA GINA, MUNICIPIO MICHES, PROVINCIA EL SEIBO."/>
    <s v="0012-DIRECCION DE INFRAESTRUCTURA ESCOLAR"/>
    <x v="0"/>
    <s v="2.7-OBRAS"/>
    <s v="2.7.1-OBRAS EN EDIFICACIONES"/>
    <s v="10-FONDO GENERAL"/>
  </r>
  <r>
    <s v="S"/>
    <n v="0"/>
    <n v="430669"/>
    <s v="0206-MINISTERIO DE EDUCACIÓN"/>
    <x v="2"/>
    <x v="0"/>
    <x v="1"/>
    <s v="4-SERVICIOS SOCIALES"/>
    <s v="4.4-Educación"/>
    <s v="4.4.01-Educación inicial"/>
    <s v="08-EL SEIBO"/>
    <s v="27-AMPLIACIÓN DEL PLANTEL EDUCATIVO PARA INICIAL FELICIA ESPINO BURGOS, MUNICIPIO MICHES, PROVINCIA EL SEIBO."/>
    <s v="0012-DIRECCION DE INFRAESTRUCTURA ESCOLAR"/>
    <x v="0"/>
    <s v="2.6-BIENES MUEBLES, INMUEBLES E INTANGIBLES"/>
    <s v="2.6.1-MOBILIARIO Y EQUIPO"/>
    <s v="10-FONDO GENERAL"/>
  </r>
  <r>
    <s v="S"/>
    <n v="0"/>
    <n v="2838198"/>
    <s v="0206-MINISTERIO DE EDUCACIÓN"/>
    <x v="2"/>
    <x v="0"/>
    <x v="1"/>
    <s v="4-SERVICIOS SOCIALES"/>
    <s v="4.4-Educación"/>
    <s v="4.4.01-Educación inicial"/>
    <s v="08-EL SEIBO"/>
    <s v="27-AMPLIACIÓN DEL PLANTEL EDUCATIVO PARA INICIAL FELICIA ESPINO BURGOS, MUNICIPIO MICHES, PROVINCIA EL SEIBO."/>
    <s v="0012-DIRECCION DE INFRAESTRUCTURA ESCOLAR"/>
    <x v="0"/>
    <s v="2.7-OBRAS"/>
    <s v="2.7.1-OBRAS EN EDIFICACIONES"/>
    <s v="10-FONDO GENERAL"/>
  </r>
  <r>
    <s v="S"/>
    <n v="0"/>
    <n v="1938252"/>
    <s v="0206-MINISTERIO DE EDUCACIÓN"/>
    <x v="2"/>
    <x v="0"/>
    <x v="1"/>
    <s v="4-SERVICIOS SOCIALES"/>
    <s v="4.4-Educación"/>
    <s v="4.4.01-Educación inicial"/>
    <s v="08-EL SEIBO"/>
    <s v="28-AMPLIACIÓN DEL PLANTEL EDUCATIVO PARA INICIAL LUCAS GUIBBES, MUNICIPIO MICHES, PROVINCIA EL SEIBO."/>
    <s v="0012-DIRECCION DE INFRAESTRUCTURA ESCOLAR"/>
    <x v="0"/>
    <s v="2.7-OBRAS"/>
    <s v="2.7.1-OBRAS EN EDIFICACIONES"/>
    <s v="10-FONDO GENERAL"/>
  </r>
  <r>
    <s v="S"/>
    <n v="0"/>
    <n v="1516906"/>
    <s v="0206-MINISTERIO DE EDUCACIÓN"/>
    <x v="2"/>
    <x v="0"/>
    <x v="1"/>
    <s v="4-SERVICIOS SOCIALES"/>
    <s v="4.4-Educación"/>
    <s v="4.4.01-Educación inicial"/>
    <s v="08-EL SEIBO"/>
    <s v="34-AMPLIACIÓN DEL PLANTEL EDUCATIVO PARA INICIAL CAÑADA DEL AGUA, MUNICIPIO EL SEIBO, PROVINCIA EL SEIBO."/>
    <s v="0012-DIRECCION DE INFRAESTRUCTURA ESCOLAR"/>
    <x v="0"/>
    <s v="2.7-OBRAS"/>
    <s v="2.7.1-OBRAS EN EDIFICACIONES"/>
    <s v="10-FONDO GENERAL"/>
  </r>
  <r>
    <s v="S"/>
    <n v="0"/>
    <n v="1067870"/>
    <s v="0206-MINISTERIO DE EDUCACIÓN"/>
    <x v="2"/>
    <x v="0"/>
    <x v="1"/>
    <s v="4-SERVICIOS SOCIALES"/>
    <s v="4.4-Educación"/>
    <s v="4.4.01-Educación inicial"/>
    <s v="08-EL SEIBO"/>
    <s v="35-AMPLIACIÓN DEL PLANTEL EDUCATIVO PARA INICIAL EL JOBO, MUNICIPIO EL SEIBO, PROVINCIA EL SEIBO."/>
    <s v="0012-DIRECCION DE INFRAESTRUCTURA ESCOLAR"/>
    <x v="0"/>
    <s v="2.7-OBRAS"/>
    <s v="2.7.1-OBRAS EN EDIFICACIONES"/>
    <s v="10-FONDO GENERAL"/>
  </r>
  <r>
    <s v="S"/>
    <n v="0"/>
    <n v="3027128"/>
    <s v="0206-MINISTERIO DE EDUCACIÓN"/>
    <x v="2"/>
    <x v="0"/>
    <x v="1"/>
    <s v="4-SERVICIOS SOCIALES"/>
    <s v="4.4-Educación"/>
    <s v="4.4.01-Educación inicial"/>
    <s v="08-EL SEIBO"/>
    <s v="36-AMPLIACIÓN DEL PLANTEL EDUCATIVO PARA INICIAL PROF. GUILLERMO LIZARDO EUSEBIO, MUNICIPIO EL SEIBO, PROVINCIA EL SEIBO."/>
    <s v="0012-DIRECCION DE INFRAESTRUCTURA ESCOLAR"/>
    <x v="0"/>
    <s v="2.7-OBRAS"/>
    <s v="2.7.1-OBRAS EN EDIFICACIONES"/>
    <s v="10-FONDO GENERAL"/>
  </r>
  <r>
    <s v="S"/>
    <n v="0"/>
    <n v="2557771"/>
    <s v="0206-MINISTERIO DE EDUCACIÓN"/>
    <x v="2"/>
    <x v="0"/>
    <x v="1"/>
    <s v="4-SERVICIOS SOCIALES"/>
    <s v="4.4-Educación"/>
    <s v="4.4.01-Educación inicial"/>
    <s v="08-EL SEIBO"/>
    <s v="37-AMPLIACIÓN DEL PLANTEL EDUCATIVO PARA INICIAL PASO CIBAO, MUNICIPIO EL SEIBO, PROVINCIA EL SEIBO."/>
    <s v="0012-DIRECCION DE INFRAESTRUCTURA ESCOLAR"/>
    <x v="0"/>
    <s v="2.7-OBRAS"/>
    <s v="2.7.1-OBRAS EN EDIFICACIONES"/>
    <s v="10-FONDO GENERAL"/>
  </r>
  <r>
    <s v="S"/>
    <n v="0"/>
    <n v="1310000"/>
    <s v="0206-MINISTERIO DE EDUCACIÓN"/>
    <x v="2"/>
    <x v="0"/>
    <x v="1"/>
    <s v="4-SERVICIOS SOCIALES"/>
    <s v="4.4-Educación"/>
    <s v="4.4.01-Educación inicial"/>
    <s v="08-EL SEIBO"/>
    <s v="55-CONSTRUCCIÓN  DE 1 ESTANCIA INFANTIL EN LA PROVINCIA DE EL SEIBO (FASE 2)"/>
    <s v="0012-DIRECCION DE INFRAESTRUCTURA ESCOLAR"/>
    <x v="0"/>
    <s v="2.7-OBRAS"/>
    <s v="2.7.1-OBRAS EN EDIFICACIONES"/>
    <s v="10-FONDO GENERAL"/>
  </r>
  <r>
    <s v="S"/>
    <n v="5910553.7300000004"/>
    <n v="8772492"/>
    <s v="0206-MINISTERIO DE EDUCACIÓN"/>
    <x v="2"/>
    <x v="0"/>
    <x v="1"/>
    <s v="4-SERVICIOS SOCIALES"/>
    <s v="4.4-Educación"/>
    <s v="4.4.01-Educación inicial"/>
    <s v="09-ESPAILLAT"/>
    <s v="01-AMPLIACIÓN DEL PLANTEL EDUCATIVO PARA INICIAL PROF. AURA ESTELA NÚÑEZ, MUNICIPIO MOCA, PROVINCIA ESPAILLAT."/>
    <s v="0012-DIRECCION DE INFRAESTRUCTURA ESCOLAR"/>
    <x v="0"/>
    <s v="2.7-OBRAS"/>
    <s v="2.7.1-OBRAS EN EDIFICACIONES"/>
    <s v="10-FONDO GENERAL"/>
  </r>
  <r>
    <s v="S"/>
    <n v="909769.28"/>
    <n v="1712376"/>
    <s v="0206-MINISTERIO DE EDUCACIÓN"/>
    <x v="2"/>
    <x v="0"/>
    <x v="1"/>
    <s v="4-SERVICIOS SOCIALES"/>
    <s v="4.4-Educación"/>
    <s v="4.4.01-Educación inicial"/>
    <s v="09-ESPAILLAT"/>
    <s v="02-AMPLIACIÓN DEL PLANTEL EDUCATIVO PARA INICIAL SILVESTRE ANTONIO GUZMÁN FERNÁNDEZ, MUNICIPIO GASPAR HERNÁNDEZ, PROVINCIA ESPAILLAT."/>
    <s v="0012-DIRECCION DE INFRAESTRUCTURA ESCOLAR"/>
    <x v="0"/>
    <s v="2.7-OBRAS"/>
    <s v="2.7.1-OBRAS EN EDIFICACIONES"/>
    <s v="10-FONDO GENERAL"/>
  </r>
  <r>
    <s v="S"/>
    <n v="1369518.75"/>
    <n v="8197657"/>
    <s v="0206-MINISTERIO DE EDUCACIÓN"/>
    <x v="2"/>
    <x v="0"/>
    <x v="1"/>
    <s v="4-SERVICIOS SOCIALES"/>
    <s v="4.4-Educación"/>
    <s v="4.4.01-Educación inicial"/>
    <s v="09-ESPAILLAT"/>
    <s v="03-AMPLIACIÓN DEL PLANTEL EDUCATIVO PARA INICIAL PROF. ANGUSTIA PÉREZ ROSARIO, MUNICIPIO MOCA, PROVINCIA ESPAILLAT."/>
    <s v="0012-DIRECCION DE INFRAESTRUCTURA ESCOLAR"/>
    <x v="0"/>
    <s v="2.7-OBRAS"/>
    <s v="2.7.1-OBRAS EN EDIFICACIONES"/>
    <s v="10-FONDO GENERAL"/>
  </r>
  <r>
    <s v="S"/>
    <n v="0"/>
    <n v="2940444"/>
    <s v="0206-MINISTERIO DE EDUCACIÓN"/>
    <x v="2"/>
    <x v="0"/>
    <x v="1"/>
    <s v="4-SERVICIOS SOCIALES"/>
    <s v="4.4-Educación"/>
    <s v="4.4.01-Educación inicial"/>
    <s v="09-ESPAILLAT"/>
    <s v="05-AMPLIACIÓN DEL PLANTEL EDUCATIVO PARA INICIAL CRISTINO PITTA, MUNICIPIO GASPAR HERNÁNDEZ, PROVINCIA ESPAILLAT."/>
    <s v="0012-DIRECCION DE INFRAESTRUCTURA ESCOLAR"/>
    <x v="0"/>
    <s v="2.7-OBRAS"/>
    <s v="2.7.1-OBRAS EN EDIFICACIONES"/>
    <s v="10-FONDO GENERAL"/>
  </r>
  <r>
    <s v="S"/>
    <n v="0"/>
    <n v="1148800"/>
    <s v="0206-MINISTERIO DE EDUCACIÓN"/>
    <x v="2"/>
    <x v="0"/>
    <x v="1"/>
    <s v="4-SERVICIOS SOCIALES"/>
    <s v="4.4-Educación"/>
    <s v="4.4.01-Educación inicial"/>
    <s v="09-ESPAILLAT"/>
    <s v="06-AMPLIACIÓN DEL PLANTEL EDUCATIVO PARA INICIAL LA PEDRERA, MUNICIPIO GASPAR HERNÁNDEZ, PROVINCIA ESPAILLAT."/>
    <s v="0012-DIRECCION DE INFRAESTRUCTURA ESCOLAR"/>
    <x v="0"/>
    <s v="2.7-OBRAS"/>
    <s v="2.7.1-OBRAS EN EDIFICACIONES"/>
    <s v="10-FONDO GENERAL"/>
  </r>
  <r>
    <s v="S"/>
    <n v="0"/>
    <n v="1148800"/>
    <s v="0206-MINISTERIO DE EDUCACIÓN"/>
    <x v="2"/>
    <x v="0"/>
    <x v="1"/>
    <s v="4-SERVICIOS SOCIALES"/>
    <s v="4.4-Educación"/>
    <s v="4.4.01-Educación inicial"/>
    <s v="09-ESPAILLAT"/>
    <s v="07-AMPLIACIÓN DEL PLANTEL EDUCATIVO PARA INICIAL PROF. YOJANY DE LA CRUZ SANTANA, MUNICIPIO JAMAO AL NORTE, PROVINCIA ESPAILLAT."/>
    <s v="0012-DIRECCION DE INFRAESTRUCTURA ESCOLAR"/>
    <x v="0"/>
    <s v="2.7-OBRAS"/>
    <s v="2.7.1-OBRAS EN EDIFICACIONES"/>
    <s v="10-FONDO GENERAL"/>
  </r>
  <r>
    <s v="S"/>
    <n v="0"/>
    <n v="2154855"/>
    <s v="0206-MINISTERIO DE EDUCACIÓN"/>
    <x v="2"/>
    <x v="0"/>
    <x v="1"/>
    <s v="4-SERVICIOS SOCIALES"/>
    <s v="4.4-Educación"/>
    <s v="4.4.01-Educación inicial"/>
    <s v="09-ESPAILLAT"/>
    <s v="08-AMPLIACIÓN DEL PLANTEL EDUCATIVO PARA INICIAL SALOMÉ UREÑA DE HENRÍQUEZ, MUNICIPIO JAMAO AL NORTE, PROVINCIA ESPAILLAT."/>
    <s v="0012-DIRECCION DE INFRAESTRUCTURA ESCOLAR"/>
    <x v="0"/>
    <s v="2.7-OBRAS"/>
    <s v="2.7.1-OBRAS EN EDIFICACIONES"/>
    <s v="10-FONDO GENERAL"/>
  </r>
  <r>
    <s v="S"/>
    <n v="0"/>
    <n v="5524318"/>
    <s v="0206-MINISTERIO DE EDUCACIÓN"/>
    <x v="2"/>
    <x v="0"/>
    <x v="1"/>
    <s v="4-SERVICIOS SOCIALES"/>
    <s v="4.4-Educación"/>
    <s v="4.4.01-Educación inicial"/>
    <s v="09-ESPAILLAT"/>
    <s v="16-AMPLIACIÓN DEL PLANTEL EDUCATIVO PARA INICIAL AQUILINA DE JESÚS OVALLES FERNÁNDEZ, MUNICIPIO MOCA, PROVINCIA ESPAILLAT."/>
    <s v="0012-DIRECCION DE INFRAESTRUCTURA ESCOLAR"/>
    <x v="0"/>
    <s v="2.7-OBRAS"/>
    <s v="2.7.1-OBRAS EN EDIFICACIONES"/>
    <s v="10-FONDO GENERAL"/>
  </r>
  <r>
    <s v="S"/>
    <n v="0"/>
    <n v="268235"/>
    <s v="0206-MINISTERIO DE EDUCACIÓN"/>
    <x v="2"/>
    <x v="0"/>
    <x v="1"/>
    <s v="4-SERVICIOS SOCIALES"/>
    <s v="4.4-Educación"/>
    <s v="4.4.01-Educación inicial"/>
    <s v="09-ESPAILLAT"/>
    <s v="17-AMPLIACIÓN DEL PLANTEL EDUCATIVO PARA INICIAL EL COROZO, MUNICIPIO MOCA, PROVINCIA ESPAILLAT."/>
    <s v="0012-DIRECCION DE INFRAESTRUCTURA ESCOLAR"/>
    <x v="0"/>
    <s v="2.7-OBRAS"/>
    <s v="2.7.1-OBRAS EN EDIFICACIONES"/>
    <s v="10-FONDO GENERAL"/>
  </r>
  <r>
    <s v="S"/>
    <n v="0"/>
    <n v="3895164"/>
    <s v="0206-MINISTERIO DE EDUCACIÓN"/>
    <x v="2"/>
    <x v="0"/>
    <x v="1"/>
    <s v="4-SERVICIOS SOCIALES"/>
    <s v="4.4-Educación"/>
    <s v="4.4.01-Educación inicial"/>
    <s v="09-ESPAILLAT"/>
    <s v="18-AMPLIACIÓN DEL PLANTEL EDUCATIVO PARA INICIAL DR. FRANK DÍAZ DOMÍNGUEZ, MUNICIPIO MOCA, PROVINCIA ESPAILLAT."/>
    <s v="0012-DIRECCION DE INFRAESTRUCTURA ESCOLAR"/>
    <x v="0"/>
    <s v="2.7-OBRAS"/>
    <s v="2.7.1-OBRAS EN EDIFICACIONES"/>
    <s v="10-FONDO GENERAL"/>
  </r>
  <r>
    <s v="S"/>
    <n v="0"/>
    <n v="1072941"/>
    <s v="0206-MINISTERIO DE EDUCACIÓN"/>
    <x v="2"/>
    <x v="0"/>
    <x v="1"/>
    <s v="4-SERVICIOS SOCIALES"/>
    <s v="4.4-Educación"/>
    <s v="4.4.01-Educación inicial"/>
    <s v="09-ESPAILLAT"/>
    <s v="19-AMPLIACIÓN DEL PLANTEL EDUCATIVO PARA INICIAL PROF. MÉLIDA PÉREZ RODRÍGUEZ, MUNICIPIO MOCA, PROVINCIA ESPAILLAT."/>
    <s v="0012-DIRECCION DE INFRAESTRUCTURA ESCOLAR"/>
    <x v="0"/>
    <s v="2.7-OBRAS"/>
    <s v="2.7.1-OBRAS EN EDIFICACIONES"/>
    <s v="10-FONDO GENERAL"/>
  </r>
  <r>
    <s v="S"/>
    <n v="0"/>
    <n v="1390181"/>
    <s v="0206-MINISTERIO DE EDUCACIÓN"/>
    <x v="2"/>
    <x v="0"/>
    <x v="1"/>
    <s v="4-SERVICIOS SOCIALES"/>
    <s v="4.4-Educación"/>
    <s v="4.4.01-Educación inicial"/>
    <s v="09-ESPAILLAT"/>
    <s v="20-AMPLIACIÓN DEL PLANTEL EDUCATIVO PARA INICIAL MANUEL ANTONIO RODRÍGUEZ MERCEDES, MUNICIPIO MOCA, PROVINCIA ESPAILLAT."/>
    <s v="0012-DIRECCION DE INFRAESTRUCTURA ESCOLAR"/>
    <x v="0"/>
    <s v="2.7-OBRAS"/>
    <s v="2.7.1-OBRAS EN EDIFICACIONES"/>
    <s v="10-FONDO GENERAL"/>
  </r>
  <r>
    <s v="S"/>
    <n v="0"/>
    <n v="1103829"/>
    <s v="0206-MINISTERIO DE EDUCACIÓN"/>
    <x v="2"/>
    <x v="0"/>
    <x v="1"/>
    <s v="4-SERVICIOS SOCIALES"/>
    <s v="4.4-Educación"/>
    <s v="4.4.01-Educación inicial"/>
    <s v="09-ESPAILLAT"/>
    <s v="21-AMPLIACIÓN DEL PLANTEL EDUCATIVO PARA INICIAL OLIVERIO ESPAILLAT HERNÁNDEZ, MUNICIPIO MOCA, PROVINCIA ESPAILLAT."/>
    <s v="0012-DIRECCION DE INFRAESTRUCTURA ESCOLAR"/>
    <x v="0"/>
    <s v="2.7-OBRAS"/>
    <s v="2.7.1-OBRAS EN EDIFICACIONES"/>
    <s v="10-FONDO GENERAL"/>
  </r>
  <r>
    <s v="S"/>
    <n v="0"/>
    <n v="5203875"/>
    <s v="0206-MINISTERIO DE EDUCACIÓN"/>
    <x v="2"/>
    <x v="0"/>
    <x v="1"/>
    <s v="4-SERVICIOS SOCIALES"/>
    <s v="4.4-Educación"/>
    <s v="4.4.01-Educación inicial"/>
    <s v="09-ESPAILLAT"/>
    <s v="22-AMPLIACIÓN DEL PLANTEL EDUCATIVO PARA INICIAL PROF. CAROLINA ANTONIA ROJAS, MUNICIPIO MOCA, PROVINCIA ESPAILLAT."/>
    <s v="0012-DIRECCION DE INFRAESTRUCTURA ESCOLAR"/>
    <x v="0"/>
    <s v="2.7-OBRAS"/>
    <s v="2.7.1-OBRAS EN EDIFICACIONES"/>
    <s v="10-FONDO GENERAL"/>
  </r>
  <r>
    <s v="S"/>
    <n v="0"/>
    <n v="1103829"/>
    <s v="0206-MINISTERIO DE EDUCACIÓN"/>
    <x v="2"/>
    <x v="0"/>
    <x v="1"/>
    <s v="4-SERVICIOS SOCIALES"/>
    <s v="4.4-Educación"/>
    <s v="4.4.01-Educación inicial"/>
    <s v="09-ESPAILLAT"/>
    <s v="23-AMPLIACIÓN DEL PLANTEL EDUCATIVO PARA INICIAL ONÉSIMO POLANCO, MUNICIPIO MOCA, PROVINCIA ESPAILLAT."/>
    <s v="0012-DIRECCION DE INFRAESTRUCTURA ESCOLAR"/>
    <x v="0"/>
    <s v="2.7-OBRAS"/>
    <s v="2.7.1-OBRAS EN EDIFICACIONES"/>
    <s v="10-FONDO GENERAL"/>
  </r>
  <r>
    <s v="S"/>
    <n v="0"/>
    <n v="215335"/>
    <s v="0206-MINISTERIO DE EDUCACIÓN"/>
    <x v="2"/>
    <x v="0"/>
    <x v="1"/>
    <s v="4-SERVICIOS SOCIALES"/>
    <s v="4.4-Educación"/>
    <s v="4.4.01-Educación inicial"/>
    <s v="09-ESPAILLAT"/>
    <s v="24-AMPLIACIÓN DEL PLANTEL EDUCATIVO PARA INICIAL ISABEL MARÍA CORONA, MUNICIPIO MOCA, PROVINCIA ESPAILLAT."/>
    <s v="0012-DIRECCION DE INFRAESTRUCTURA ESCOLAR"/>
    <x v="0"/>
    <s v="2.6-BIENES MUEBLES, INMUEBLES E INTANGIBLES"/>
    <s v="2.6.1-MOBILIARIO Y EQUIPO"/>
    <s v="10-FONDO GENERAL"/>
  </r>
  <r>
    <s v="S"/>
    <n v="489908.56"/>
    <n v="5891997"/>
    <s v="0206-MINISTERIO DE EDUCACIÓN"/>
    <x v="2"/>
    <x v="0"/>
    <x v="1"/>
    <s v="4-SERVICIOS SOCIALES"/>
    <s v="4.4-Educación"/>
    <s v="4.4.01-Educación inicial"/>
    <s v="09-ESPAILLAT"/>
    <s v="24-AMPLIACIÓN DEL PLANTEL EDUCATIVO PARA INICIAL ISABEL MARÍA CORONA, MUNICIPIO MOCA, PROVINCIA ESPAILLAT."/>
    <s v="0012-DIRECCION DE INFRAESTRUCTURA ESCOLAR"/>
    <x v="0"/>
    <s v="2.7-OBRAS"/>
    <s v="2.7.1-OBRAS EN EDIFICACIONES"/>
    <s v="10-FONDO GENERAL"/>
  </r>
  <r>
    <s v="S"/>
    <n v="34090.720000000001"/>
    <n v="12690749"/>
    <s v="0206-MINISTERIO DE EDUCACIÓN"/>
    <x v="2"/>
    <x v="0"/>
    <x v="1"/>
    <s v="4-SERVICIOS SOCIALES"/>
    <s v="4.4-Educación"/>
    <s v="4.4.01-Educación inicial"/>
    <s v="09-ESPAILLAT"/>
    <s v="25-AMPLIACIÓN DEL PLANTEL EDUCATIVO PARA INICIAL PROF. MARÍA FACUNDA GUZMÁN BENCOSME, MUNICIPIO MOCA, PROVINCIA ESPAILLAT."/>
    <s v="0012-DIRECCION DE INFRAESTRUCTURA ESCOLAR"/>
    <x v="0"/>
    <s v="2.7-OBRAS"/>
    <s v="2.7.1-OBRAS EN EDIFICACIONES"/>
    <s v="10-FONDO GENERAL"/>
  </r>
  <r>
    <s v="S"/>
    <n v="0"/>
    <n v="1816559"/>
    <s v="0206-MINISTERIO DE EDUCACIÓN"/>
    <x v="2"/>
    <x v="0"/>
    <x v="1"/>
    <s v="4-SERVICIOS SOCIALES"/>
    <s v="4.4-Educación"/>
    <s v="4.4.01-Educación inicial"/>
    <s v="09-ESPAILLAT"/>
    <s v="26-AMPLIACIÓN DEL PLANTEL EDUCATIVO PARA INICIAL LAS MARÍAS, MUNICIPIO GASPAR HERNÁNDEZ, PROVINCIA ESPAILLAT."/>
    <s v="0012-DIRECCION DE INFRAESTRUCTURA ESCOLAR"/>
    <x v="0"/>
    <s v="2.7-OBRAS"/>
    <s v="2.7.1-OBRAS EN EDIFICACIONES"/>
    <s v="10-FONDO GENERAL"/>
  </r>
  <r>
    <s v="S"/>
    <n v="5971028.5099999998"/>
    <n v="8165286"/>
    <s v="0206-MINISTERIO DE EDUCACIÓN"/>
    <x v="2"/>
    <x v="0"/>
    <x v="1"/>
    <s v="4-SERVICIOS SOCIALES"/>
    <s v="4.4-Educación"/>
    <s v="4.4.01-Educación inicial"/>
    <s v="09-ESPAILLAT"/>
    <s v="27-AMPLIACIÓN DEL PLANTEL EDUCATIVO PARA INICIAL PROF. FELIPE MONTES GÓMEZ, MUNICIPIO GASPAR HERNÁNDEZ, PROVINCIA ESPAILLAT."/>
    <s v="0012-DIRECCION DE INFRAESTRUCTURA ESCOLAR"/>
    <x v="0"/>
    <s v="2.7-OBRAS"/>
    <s v="2.7.1-OBRAS EN EDIFICACIONES"/>
    <s v="10-FONDO GENERAL"/>
  </r>
  <r>
    <s v="S"/>
    <n v="0"/>
    <n v="19621021"/>
    <s v="0206-MINISTERIO DE EDUCACIÓN"/>
    <x v="2"/>
    <x v="0"/>
    <x v="1"/>
    <s v="4-SERVICIOS SOCIALES"/>
    <s v="4.4-Educación"/>
    <s v="4.4.01-Educación inicial"/>
    <s v="09-ESPAILLAT"/>
    <s v="28-AMPLIACIÓN DEL PLANTEL EDUCATIVO PARA INICIAL ISABEL LA CATÓLICA, MUNICIPIO CAYETANO GERMOSÉN, PROVINCIA ESPAILLAT."/>
    <s v="0012-DIRECCION DE INFRAESTRUCTURA ESCOLAR"/>
    <x v="0"/>
    <s v="2.7-OBRAS"/>
    <s v="2.7.1-OBRAS EN EDIFICACIONES"/>
    <s v="10-FONDO GENERAL"/>
  </r>
  <r>
    <s v="S"/>
    <n v="0"/>
    <n v="4357440"/>
    <s v="0206-MINISTERIO DE EDUCACIÓN"/>
    <x v="2"/>
    <x v="0"/>
    <x v="1"/>
    <s v="4-SERVICIOS SOCIALES"/>
    <s v="4.4-Educación"/>
    <s v="4.4.01-Educación inicial"/>
    <s v="09-ESPAILLAT"/>
    <s v="29-AMPLIACIÓN DEL PLANTEL EDUCATIVO PARA INICIAL AMADO MARÍA TEJADA SÁNCHEZ, MUNICIPIO MOCA, PROVINCIA ESPAILLAT."/>
    <s v="0012-DIRECCION DE INFRAESTRUCTURA ESCOLAR"/>
    <x v="0"/>
    <s v="2.7-OBRAS"/>
    <s v="2.7.1-OBRAS EN EDIFICACIONES"/>
    <s v="10-FONDO GENERAL"/>
  </r>
  <r>
    <s v="S"/>
    <n v="0"/>
    <n v="1430268"/>
    <s v="0206-MINISTERIO DE EDUCACIÓN"/>
    <x v="2"/>
    <x v="0"/>
    <x v="1"/>
    <s v="4-SERVICIOS SOCIALES"/>
    <s v="4.4-Educación"/>
    <s v="4.4.01-Educación inicial"/>
    <s v="09-ESPAILLAT"/>
    <s v="70-CONSTRUCCIÓN DE 2 ESTANCIAS INFANTILES EN LA PROVINCIA DE ESPAILLAT (FASE 3)"/>
    <s v="0012-DIRECCION DE INFRAESTRUCTURA ESCOLAR"/>
    <x v="0"/>
    <s v="2.7-OBRAS"/>
    <s v="2.7.1-OBRAS EN EDIFICACIONES"/>
    <s v="10-FONDO GENERAL"/>
  </r>
  <r>
    <s v="S"/>
    <n v="0"/>
    <n v="1605717"/>
    <s v="0206-MINISTERIO DE EDUCACIÓN"/>
    <x v="2"/>
    <x v="0"/>
    <x v="1"/>
    <s v="4-SERVICIOS SOCIALES"/>
    <s v="4.4-Educación"/>
    <s v="4.4.01-Educación inicial"/>
    <s v="10-INDEPENDENCIA"/>
    <s v="07-AMPLIACIÓN DEL PLANTEL EDUCATIVO PARA INICIAL PROF. NELIS MARINA CARABALLO PEREZ, MUNICIPIO JIMANÍ, PROVINCIA INDEPENDENCIA."/>
    <s v="0012-DIRECCION DE INFRAESTRUCTURA ESCOLAR"/>
    <x v="0"/>
    <s v="2.7-OBRAS"/>
    <s v="2.7.1-OBRAS EN EDIFICACIONES"/>
    <s v="10-FONDO GENERAL"/>
  </r>
  <r>
    <s v="S"/>
    <n v="0"/>
    <n v="5276700"/>
    <s v="0206-MINISTERIO DE EDUCACIÓN"/>
    <x v="2"/>
    <x v="0"/>
    <x v="1"/>
    <s v="4-SERVICIOS SOCIALES"/>
    <s v="4.4-Educación"/>
    <s v="4.4.01-Educación inicial"/>
    <s v="10-INDEPENDENCIA"/>
    <s v="08-AMPLIACIÓN DEL PLANTEL EDUCATIVO PARA INICIAL BARRIO LAS 100, MUNICIPIO JIMANÍ, PROVINCIA INDEPENDENCIA."/>
    <s v="0012-DIRECCION DE INFRAESTRUCTURA ESCOLAR"/>
    <x v="0"/>
    <s v="2.7-OBRAS"/>
    <s v="2.7.1-OBRAS EN EDIFICACIONES"/>
    <s v="10-FONDO GENERAL"/>
  </r>
  <r>
    <s v="S"/>
    <n v="0"/>
    <n v="1651551"/>
    <s v="0206-MINISTERIO DE EDUCACIÓN"/>
    <x v="2"/>
    <x v="0"/>
    <x v="1"/>
    <s v="4-SERVICIOS SOCIALES"/>
    <s v="4.4-Educación"/>
    <s v="4.4.01-Educación inicial"/>
    <s v="10-INDEPENDENCIA"/>
    <s v="09-AMPLIACIÓN DEL PLANTEL EDUCATIVO PARA INICIAL RAMÓN BOLÍVAR MEDRANO, MUNICIPIO CRISTÓBAL, PROVINCIA INDEPENDENCIA."/>
    <s v="0012-DIRECCION DE INFRAESTRUCTURA ESCOLAR"/>
    <x v="0"/>
    <s v="2.7-OBRAS"/>
    <s v="2.7.1-OBRAS EN EDIFICACIONES"/>
    <s v="10-FONDO GENERAL"/>
  </r>
  <r>
    <s v="S"/>
    <n v="4111202.68"/>
    <n v="0"/>
    <s v="0206-MINISTERIO DE EDUCACIÓN"/>
    <x v="2"/>
    <x v="0"/>
    <x v="1"/>
    <s v="4-SERVICIOS SOCIALES"/>
    <s v="4.4-Educación"/>
    <s v="4.4.01-Educación inicial"/>
    <s v="10-INDEPENDENCIA"/>
    <s v="10-AMPLIACIÓN DEL PLANTEL EDUCATIVO PARA INICIAL NUESTRA SEÑORA DEL CARMEN, MUNICIPIO DUVERGÉ, PROVINCIA INDEPENDENCIA."/>
    <s v="0012-DIRECCION DE INFRAESTRUCTURA ESCOLAR"/>
    <x v="0"/>
    <s v="2.7-OBRAS"/>
    <s v="2.7.1-OBRAS EN EDIFICACIONES"/>
    <s v="10-FONDO GENERAL"/>
  </r>
  <r>
    <s v="S"/>
    <n v="0"/>
    <n v="2829816"/>
    <s v="0206-MINISTERIO DE EDUCACIÓN"/>
    <x v="2"/>
    <x v="0"/>
    <x v="1"/>
    <s v="4-SERVICIOS SOCIALES"/>
    <s v="4.4-Educación"/>
    <s v="4.4.01-Educación inicial"/>
    <s v="10-INDEPENDENCIA"/>
    <s v="47-AMPLIACIÓN DEL PLANTEL EDUCATIVO PARA INICIAL LIC. HOMERO TRINIDAD VÓLQUEZ, MUNICIPIO JIMANÍ, PROVINCIA INDEPENDENCIA."/>
    <s v="0012-DIRECCION DE INFRAESTRUCTURA ESCOLAR"/>
    <x v="0"/>
    <s v="2.7-OBRAS"/>
    <s v="2.7.1-OBRAS EN EDIFICACIONES"/>
    <s v="10-FONDO GENERAL"/>
  </r>
  <r>
    <s v="S"/>
    <n v="5776514.5999999996"/>
    <n v="23693954"/>
    <s v="0206-MINISTERIO DE EDUCACIÓN"/>
    <x v="2"/>
    <x v="0"/>
    <x v="1"/>
    <s v="4-SERVICIOS SOCIALES"/>
    <s v="4.4-Educación"/>
    <s v="4.4.01-Educación inicial"/>
    <s v="10-INDEPENDENCIA"/>
    <s v="48-AMPLIACIÓN DEL PLANTEL EDUCATIVO PARA INICIAL PROF. JULIÁN FERRERAS FLORIÁN, MUNICIPIO LA DESCUBIERTA, PROVINCIA INDEPENDENCIA."/>
    <s v="0012-DIRECCION DE INFRAESTRUCTURA ESCOLAR"/>
    <x v="0"/>
    <s v="2.7-OBRAS"/>
    <s v="2.7.1-OBRAS EN EDIFICACIONES"/>
    <s v="10-FONDO GENERAL"/>
  </r>
  <r>
    <s v="S"/>
    <n v="1768452.86"/>
    <n v="1446529"/>
    <s v="0206-MINISTERIO DE EDUCACIÓN"/>
    <x v="2"/>
    <x v="0"/>
    <x v="1"/>
    <s v="4-SERVICIOS SOCIALES"/>
    <s v="4.4-Educación"/>
    <s v="4.4.01-Educación inicial"/>
    <s v="10-INDEPENDENCIA"/>
    <s v="49-AMPLIACIÓN DEL PLANTEL EDUCATIVO PARA INICIAL JOSEFA MEDINA, MUNICIPIO POSTRER RÍO, PROVINCIA INDEPENDENCIA."/>
    <s v="0012-DIRECCION DE INFRAESTRUCTURA ESCOLAR"/>
    <x v="0"/>
    <s v="2.7-OBRAS"/>
    <s v="2.7.1-OBRAS EN EDIFICACIONES"/>
    <s v="10-FONDO GENERAL"/>
  </r>
  <r>
    <s v="S"/>
    <n v="1584741.89"/>
    <n v="4164146"/>
    <s v="0206-MINISTERIO DE EDUCACIÓN"/>
    <x v="2"/>
    <x v="0"/>
    <x v="1"/>
    <s v="4-SERVICIOS SOCIALES"/>
    <s v="4.4-Educación"/>
    <s v="4.4.01-Educación inicial"/>
    <s v="10-INDEPENDENCIA"/>
    <s v="50-AMPLIACIÓN DEL PLANTEL EDUCATIVO PARA INICIAL FIDELINA MEDRANO, MUNICIPIO JIMANÍ, PROVINCIA INDEPENDENCIA."/>
    <s v="0012-DIRECCION DE INFRAESTRUCTURA ESCOLAR"/>
    <x v="0"/>
    <s v="2.7-OBRAS"/>
    <s v="2.7.1-OBRAS EN EDIFICACIONES"/>
    <s v="10-FONDO GENERAL"/>
  </r>
  <r>
    <s v="S"/>
    <n v="1089109.8899999999"/>
    <n v="4982491"/>
    <s v="0206-MINISTERIO DE EDUCACIÓN"/>
    <x v="2"/>
    <x v="0"/>
    <x v="1"/>
    <s v="4-SERVICIOS SOCIALES"/>
    <s v="4.4-Educación"/>
    <s v="4.4.01-Educación inicial"/>
    <s v="10-INDEPENDENCIA"/>
    <s v="51-AMPLIACIÓN DEL PLANTEL EDUCATIVO PARA INICIAL CORNELIA FLORIÁN SANTANA, MUNICIPIO JIMANÍ, PROVINCIA INDEPENDENCIA."/>
    <s v="0012-DIRECCION DE INFRAESTRUCTURA ESCOLAR"/>
    <x v="0"/>
    <s v="2.7-OBRAS"/>
    <s v="2.7.1-OBRAS EN EDIFICACIONES"/>
    <s v="10-FONDO GENERAL"/>
  </r>
  <r>
    <s v="S"/>
    <n v="0"/>
    <n v="2829816"/>
    <s v="0206-MINISTERIO DE EDUCACIÓN"/>
    <x v="2"/>
    <x v="0"/>
    <x v="1"/>
    <s v="4-SERVICIOS SOCIALES"/>
    <s v="4.4-Educación"/>
    <s v="4.4.01-Educación inicial"/>
    <s v="10-INDEPENDENCIA"/>
    <s v="52-AMPLIACIÓN DEL PLANTEL EDUCATIVO PARA INICIAL PROF. JOSÉ DEL CARMEN MEDINA RIVAS, MUNICIPIO POSTRER RÍO, PROVINCIA INDEPENDENCIA."/>
    <s v="0012-DIRECCION DE INFRAESTRUCTURA ESCOLAR"/>
    <x v="0"/>
    <s v="2.7-OBRAS"/>
    <s v="2.7.1-OBRAS EN EDIFICACIONES"/>
    <s v="10-FONDO GENERAL"/>
  </r>
  <r>
    <s v="S"/>
    <n v="0"/>
    <n v="1780595"/>
    <s v="0206-MINISTERIO DE EDUCACIÓN"/>
    <x v="2"/>
    <x v="0"/>
    <x v="1"/>
    <s v="4-SERVICIOS SOCIALES"/>
    <s v="4.4-Educación"/>
    <s v="4.4.01-Educación inicial"/>
    <s v="10-INDEPENDENCIA"/>
    <s v="53-AMPLIACIÓN DEL PLANTEL EDUCATIVO PARA INICIAL PROF. DOMINICANA ALTAGRACIA MOQUETE SUAREZ, MUNICIPIO MELLA, PROVINCIA INDEPENDENCIA."/>
    <s v="0012-DIRECCION DE INFRAESTRUCTURA ESCOLAR"/>
    <x v="0"/>
    <s v="2.7-OBRAS"/>
    <s v="2.7.1-OBRAS EN EDIFICACIONES"/>
    <s v="10-FONDO GENERAL"/>
  </r>
  <r>
    <s v="S"/>
    <n v="0"/>
    <n v="1292008"/>
    <s v="0206-MINISTERIO DE EDUCACIÓN"/>
    <x v="2"/>
    <x v="0"/>
    <x v="1"/>
    <s v="4-SERVICIOS SOCIALES"/>
    <s v="4.4-Educación"/>
    <s v="4.4.01-Educación inicial"/>
    <s v="10-INDEPENDENCIA"/>
    <s v="54-AMPLIACIÓN DEL PLANTEL EDUCATIVO PARA INICIAL MANOLO PERDOMO, MUNICIPIO DUVERGÉ, PROVINCIA INDEPENDENCIA."/>
    <s v="0012-DIRECCION DE INFRAESTRUCTURA ESCOLAR"/>
    <x v="0"/>
    <s v="2.6-BIENES MUEBLES, INMUEBLES E INTANGIBLES"/>
    <s v="2.6.1-MOBILIARIO Y EQUIPO"/>
    <s v="10-FONDO GENERAL"/>
  </r>
  <r>
    <s v="S"/>
    <n v="1644330.85"/>
    <n v="7474123"/>
    <s v="0206-MINISTERIO DE EDUCACIÓN"/>
    <x v="2"/>
    <x v="0"/>
    <x v="1"/>
    <s v="4-SERVICIOS SOCIALES"/>
    <s v="4.4-Educación"/>
    <s v="4.4.01-Educación inicial"/>
    <s v="10-INDEPENDENCIA"/>
    <s v="54-AMPLIACIÓN DEL PLANTEL EDUCATIVO PARA INICIAL MANOLO PERDOMO, MUNICIPIO DUVERGÉ, PROVINCIA INDEPENDENCIA."/>
    <s v="0012-DIRECCION DE INFRAESTRUCTURA ESCOLAR"/>
    <x v="0"/>
    <s v="2.7-OBRAS"/>
    <s v="2.7.1-OBRAS EN EDIFICACIONES"/>
    <s v="10-FONDO GENERAL"/>
  </r>
  <r>
    <s v="S"/>
    <n v="0"/>
    <n v="1512666"/>
    <s v="0206-MINISTERIO DE EDUCACIÓN"/>
    <x v="2"/>
    <x v="0"/>
    <x v="1"/>
    <s v="4-SERVICIOS SOCIALES"/>
    <s v="4.4-Educación"/>
    <s v="4.4.01-Educación inicial"/>
    <s v="10-INDEPENDENCIA"/>
    <s v="55-AMPLIACIÓN DEL PLANTEL EDUCATIVO PARA INICIAL FILOMENA PÉREZ Y PÉREZ, MUNICIPIO MELLA, PROVINCIA INDEPENDENCIA."/>
    <s v="0012-DIRECCION DE INFRAESTRUCTURA ESCOLAR"/>
    <x v="0"/>
    <s v="2.7-OBRAS"/>
    <s v="2.7.1-OBRAS EN EDIFICACIONES"/>
    <s v="10-FONDO GENERAL"/>
  </r>
  <r>
    <s v="S"/>
    <n v="0"/>
    <n v="4928521"/>
    <s v="0206-MINISTERIO DE EDUCACIÓN"/>
    <x v="2"/>
    <x v="0"/>
    <x v="1"/>
    <s v="4-SERVICIOS SOCIALES"/>
    <s v="4.4-Educación"/>
    <s v="4.4.01-Educación inicial"/>
    <s v="10-INDEPENDENCIA"/>
    <s v="56-AMPLIACIÓN DEL PLANTEL EDUCATIVO PARA INICIAL LAS MERCEDES, MUNICIPIO DUVERGÉ, PROVINCIA INDEPENDENCIA."/>
    <s v="0012-DIRECCION DE INFRAESTRUCTURA ESCOLAR"/>
    <x v="0"/>
    <s v="2.7-OBRAS"/>
    <s v="2.7.1-OBRAS EN EDIFICACIONES"/>
    <s v="10-FONDO GENERAL"/>
  </r>
  <r>
    <s v="S"/>
    <n v="0"/>
    <n v="1293193"/>
    <s v="0206-MINISTERIO DE EDUCACIÓN"/>
    <x v="2"/>
    <x v="0"/>
    <x v="1"/>
    <s v="4-SERVICIOS SOCIALES"/>
    <s v="4.4-Educación"/>
    <s v="4.4.01-Educación inicial"/>
    <s v="10-INDEPENDENCIA"/>
    <s v="81-CONSTRUCCIÓN DE 1 ESTANCIA INFANTIL EN LA PROVINCIA DE INDEPENDENCIA  (FASE 3)"/>
    <s v="0012-DIRECCION DE INFRAESTRUCTURA ESCOLAR"/>
    <x v="0"/>
    <s v="2.7-OBRAS"/>
    <s v="2.7.1-OBRAS EN EDIFICACIONES"/>
    <s v="10-FONDO GENERAL"/>
  </r>
  <r>
    <s v="S"/>
    <n v="0"/>
    <n v="1598529"/>
    <s v="0206-MINISTERIO DE EDUCACIÓN"/>
    <x v="2"/>
    <x v="0"/>
    <x v="1"/>
    <s v="4-SERVICIOS SOCIALES"/>
    <s v="4.4-Educación"/>
    <s v="4.4.01-Educación inicial"/>
    <s v="11-LA ALTAGRACIA"/>
    <s v="01-AMPLIACIÓN DEL PLANTEL EDUCATIVO PARA INICIAL JOSÉ AUDILIO SANTANA, MUNICIPIO HIGÜEY, PROVINCIA LA ALTAGRACIA."/>
    <s v="0012-DIRECCION DE INFRAESTRUCTURA ESCOLAR"/>
    <x v="0"/>
    <s v="2.7-OBRAS"/>
    <s v="2.7.1-OBRAS EN EDIFICACIONES"/>
    <s v="10-FONDO GENERAL"/>
  </r>
  <r>
    <s v="S"/>
    <n v="0"/>
    <n v="736699"/>
    <s v="0206-MINISTERIO DE EDUCACIÓN"/>
    <x v="2"/>
    <x v="0"/>
    <x v="1"/>
    <s v="4-SERVICIOS SOCIALES"/>
    <s v="4.4-Educación"/>
    <s v="4.4.01-Educación inicial"/>
    <s v="11-LA ALTAGRACIA"/>
    <s v="02-AMPLIACIÓN DEL PLANTEL EDUCATIVO PARA INICIAL LOS GUINEOS, MUNICIPIO HIGÜEY, PROVINCIA LA ALTAGRACIA."/>
    <s v="0012-DIRECCION DE INFRAESTRUCTURA ESCOLAR"/>
    <x v="0"/>
    <s v="2.7-OBRAS"/>
    <s v="2.7.1-OBRAS EN EDIFICACIONES"/>
    <s v="10-FONDO GENERAL"/>
  </r>
  <r>
    <s v="S"/>
    <n v="0"/>
    <n v="1073335"/>
    <s v="0206-MINISTERIO DE EDUCACIÓN"/>
    <x v="2"/>
    <x v="0"/>
    <x v="1"/>
    <s v="4-SERVICIOS SOCIALES"/>
    <s v="4.4-Educación"/>
    <s v="4.4.01-Educación inicial"/>
    <s v="11-LA ALTAGRACIA"/>
    <s v="03-AMPLIACIÓN DEL PLANTEL EDUCATIVO PARA INICIAL HERMANOS TREJO, MUNICIPIO HIGÜEY, PROVINCIA LA ALTAGRACIA."/>
    <s v="0012-DIRECCION DE INFRAESTRUCTURA ESCOLAR"/>
    <x v="0"/>
    <s v="2.7-OBRAS"/>
    <s v="2.7.1-OBRAS EN EDIFICACIONES"/>
    <s v="10-FONDO GENERAL"/>
  </r>
  <r>
    <s v="S"/>
    <n v="0"/>
    <n v="278808"/>
    <s v="0206-MINISTERIO DE EDUCACIÓN"/>
    <x v="2"/>
    <x v="0"/>
    <x v="1"/>
    <s v="4-SERVICIOS SOCIALES"/>
    <s v="4.4-Educación"/>
    <s v="4.4.01-Educación inicial"/>
    <s v="11-LA ALTAGRACIA"/>
    <s v="04-AMPLIACIÓN DEL PLANTEL EDUCATIVO PARA INICIAL EL GUANITO, MUNICIPIO HIGÜEY, PROVINCIA LA ALTAGRACIA."/>
    <s v="0012-DIRECCION DE INFRAESTRUCTURA ESCOLAR"/>
    <x v="0"/>
    <s v="2.7-OBRAS"/>
    <s v="2.7.1-OBRAS EN EDIFICACIONES"/>
    <s v="10-FONDO GENERAL"/>
  </r>
  <r>
    <s v="S"/>
    <n v="0"/>
    <n v="1645541"/>
    <s v="0206-MINISTERIO DE EDUCACIÓN"/>
    <x v="2"/>
    <x v="0"/>
    <x v="1"/>
    <s v="4-SERVICIOS SOCIALES"/>
    <s v="4.4-Educación"/>
    <s v="4.4.01-Educación inicial"/>
    <s v="11-LA ALTAGRACIA"/>
    <s v="05-AMPLIACIÓN DEL PLANTEL EDUCATIVO PARA INICIAL PROF. CÁNDIDO ELIGIO GUERRERO CEDANO - SAN PEDRO, MUNICIPIO HIGÜEY, PROVINCIA LA ALTAGRACIA."/>
    <s v="0012-DIRECCION DE INFRAESTRUCTURA ESCOLAR"/>
    <x v="0"/>
    <s v="2.7-OBRAS"/>
    <s v="2.7.1-OBRAS EN EDIFICACIONES"/>
    <s v="10-FONDO GENERAL"/>
  </r>
  <r>
    <s v="S"/>
    <n v="0"/>
    <n v="1873679"/>
    <s v="0206-MINISTERIO DE EDUCACIÓN"/>
    <x v="2"/>
    <x v="0"/>
    <x v="1"/>
    <s v="4-SERVICIOS SOCIALES"/>
    <s v="4.4-Educación"/>
    <s v="4.4.01-Educación inicial"/>
    <s v="11-LA ALTAGRACIA"/>
    <s v="07-AMPLIACIÓN DEL PLANTEL EDUCATIVO PARA INICIAL MARÍA TRINIDAD SÁNCHEZ, MUNICIPIO HIGÜEY, PROVINCIA LA ALTAGRACIA."/>
    <s v="0012-DIRECCION DE INFRAESTRUCTURA ESCOLAR"/>
    <x v="0"/>
    <s v="2.7-OBRAS"/>
    <s v="2.7.1-OBRAS EN EDIFICACIONES"/>
    <s v="10-FONDO GENERAL"/>
  </r>
  <r>
    <s v="S"/>
    <n v="1409915.9"/>
    <n v="1153011"/>
    <s v="0206-MINISTERIO DE EDUCACIÓN"/>
    <x v="2"/>
    <x v="0"/>
    <x v="1"/>
    <s v="4-SERVICIOS SOCIALES"/>
    <s v="4.4-Educación"/>
    <s v="4.4.01-Educación inicial"/>
    <s v="11-LA ALTAGRACIA"/>
    <s v="08-AMPLIACIÓN DEL PLANTEL EDUCATIVO PARA INICIAL BEJUCAL, MUNICIPIO HIGÜEY, PROVINCIA LA ALTAGRACIA."/>
    <s v="0012-DIRECCION DE INFRAESTRUCTURA ESCOLAR"/>
    <x v="0"/>
    <s v="2.7-OBRAS"/>
    <s v="2.7.1-OBRAS EN EDIFICACIONES"/>
    <s v="10-FONDO GENERAL"/>
  </r>
  <r>
    <s v="S"/>
    <n v="0"/>
    <n v="145445"/>
    <s v="0206-MINISTERIO DE EDUCACIÓN"/>
    <x v="2"/>
    <x v="0"/>
    <x v="1"/>
    <s v="4-SERVICIOS SOCIALES"/>
    <s v="4.4-Educación"/>
    <s v="4.4.01-Educación inicial"/>
    <s v="11-LA ALTAGRACIA"/>
    <s v="09-AMPLIACIÓN DEL PLANTEL EDUCATIVO PARA INICIAL HERMANAS MIRABAL, MUNICIPIO HIGÜEY, PROVINCIA LA ALTAGRACIA."/>
    <s v="0012-DIRECCION DE INFRAESTRUCTURA ESCOLAR"/>
    <x v="0"/>
    <s v="2.7-OBRAS"/>
    <s v="2.7.1-OBRAS EN EDIFICACIONES"/>
    <s v="10-FONDO GENERAL"/>
  </r>
  <r>
    <s v="S"/>
    <n v="0"/>
    <n v="29336"/>
    <s v="0206-MINISTERIO DE EDUCACIÓN"/>
    <x v="2"/>
    <x v="0"/>
    <x v="1"/>
    <s v="4-SERVICIOS SOCIALES"/>
    <s v="4.4-Educación"/>
    <s v="4.4.01-Educación inicial"/>
    <s v="11-LA ALTAGRACIA"/>
    <s v="10-AMPLIACIÓN DEL PLANTEL EDUCATIVO PARA INICIAL BEJUCALITO, MUNICIPIO HIGÜEY, PROVINCIA LA ALTAGRACIA."/>
    <s v="0012-DIRECCION DE INFRAESTRUCTURA ESCOLAR"/>
    <x v="0"/>
    <s v="2.7-OBRAS"/>
    <s v="2.7.1-OBRAS EN EDIFICACIONES"/>
    <s v="10-FONDO GENERAL"/>
  </r>
  <r>
    <s v="S"/>
    <n v="0"/>
    <n v="7584857"/>
    <s v="0206-MINISTERIO DE EDUCACIÓN"/>
    <x v="2"/>
    <x v="0"/>
    <x v="1"/>
    <s v="4-SERVICIOS SOCIALES"/>
    <s v="4.4-Educación"/>
    <s v="4.4.01-Educación inicial"/>
    <s v="11-LA ALTAGRACIA"/>
    <s v="11-AMPLIACIÓN DEL PLANTEL EDUCATIVO PARA INICIAL PEDRO MIR, MUNICIPIO HIGÜEY, PROVINCIA LA ALTAGRACIA."/>
    <s v="0012-DIRECCION DE INFRAESTRUCTURA ESCOLAR"/>
    <x v="0"/>
    <s v="2.7-OBRAS"/>
    <s v="2.7.1-OBRAS EN EDIFICACIONES"/>
    <s v="10-FONDO GENERAL"/>
  </r>
  <r>
    <s v="S"/>
    <n v="0"/>
    <n v="1153011"/>
    <s v="0206-MINISTERIO DE EDUCACIÓN"/>
    <x v="2"/>
    <x v="0"/>
    <x v="1"/>
    <s v="4-SERVICIOS SOCIALES"/>
    <s v="4.4-Educación"/>
    <s v="4.4.01-Educación inicial"/>
    <s v="11-LA ALTAGRACIA"/>
    <s v="12-AMPLIACIÓN DEL PLANTEL EDUCATIVO PARA INICIAL BENERITO, MUNICIPIO SAN RAFAEL DEL YUMA, PROVINCIA LA ALTAGRACIA."/>
    <s v="0012-DIRECCION DE INFRAESTRUCTURA ESCOLAR"/>
    <x v="0"/>
    <s v="2.7-OBRAS"/>
    <s v="2.7.1-OBRAS EN EDIFICACIONES"/>
    <s v="10-FONDO GENERAL"/>
  </r>
  <r>
    <s v="S"/>
    <n v="0"/>
    <n v="1567033"/>
    <s v="0206-MINISTERIO DE EDUCACIÓN"/>
    <x v="2"/>
    <x v="0"/>
    <x v="1"/>
    <s v="4-SERVICIOS SOCIALES"/>
    <s v="4.4-Educación"/>
    <s v="4.4.01-Educación inicial"/>
    <s v="11-LA ALTAGRACIA"/>
    <s v="13-AMPLIACIÓN DEL PLANTEL EDUCATIVO PARA INICIAL SAN GERMÁN, MUNICIPIO HIGÜEY, PROVINCIA LA ALTAGRACIA."/>
    <s v="0012-DIRECCION DE INFRAESTRUCTURA ESCOLAR"/>
    <x v="0"/>
    <s v="2.7-OBRAS"/>
    <s v="2.7.1-OBRAS EN EDIFICACIONES"/>
    <s v="10-FONDO GENERAL"/>
  </r>
  <r>
    <s v="S"/>
    <n v="0"/>
    <n v="1645541"/>
    <s v="0206-MINISTERIO DE EDUCACIÓN"/>
    <x v="2"/>
    <x v="0"/>
    <x v="1"/>
    <s v="4-SERVICIOS SOCIALES"/>
    <s v="4.4-Educación"/>
    <s v="4.4.01-Educación inicial"/>
    <s v="11-LA ALTAGRACIA"/>
    <s v="14-AMPLIACIÓN DEL PLANTEL EDUCATIVO PARA INICIAL SALOMÉ UREÑA, MUNICIPIO HIGÜEY, PROVINCIA LA ALTAGRACIA."/>
    <s v="0012-DIRECCION DE INFRAESTRUCTURA ESCOLAR"/>
    <x v="0"/>
    <s v="2.7-OBRAS"/>
    <s v="2.7.1-OBRAS EN EDIFICACIONES"/>
    <s v="10-FONDO GENERAL"/>
  </r>
  <r>
    <s v="S"/>
    <n v="0"/>
    <n v="1214621"/>
    <s v="0206-MINISTERIO DE EDUCACIÓN"/>
    <x v="2"/>
    <x v="0"/>
    <x v="1"/>
    <s v="4-SERVICIOS SOCIALES"/>
    <s v="4.4-Educación"/>
    <s v="4.4.01-Educación inicial"/>
    <s v="11-LA ALTAGRACIA"/>
    <s v="15-AMPLIACIÓN DEL PLANTEL EDUCATIVO PARA INICIAL PEDRO LIVIO CEDEÑO, MUNICIPIO HIGÜEY, PROVINCIA LA ALTAGRACIA."/>
    <s v="0012-DIRECCION DE INFRAESTRUCTURA ESCOLAR"/>
    <x v="0"/>
    <s v="2.7-OBRAS"/>
    <s v="2.7.1-OBRAS EN EDIFICACIONES"/>
    <s v="10-FONDO GENERAL"/>
  </r>
  <r>
    <s v="S"/>
    <n v="0"/>
    <n v="6006277"/>
    <s v="0206-MINISTERIO DE EDUCACIÓN"/>
    <x v="2"/>
    <x v="0"/>
    <x v="1"/>
    <s v="4-SERVICIOS SOCIALES"/>
    <s v="4.4-Educación"/>
    <s v="4.4.01-Educación inicial"/>
    <s v="12-LA ROMANA"/>
    <s v="10-CONSTRUCCIÓN 4 ESTANCIAS INFANTILES EN LA PROVINCIA DE LA ROMANA"/>
    <s v="0012-DIRECCION DE INFRAESTRUCTURA ESCOLAR"/>
    <x v="0"/>
    <s v="2.7-OBRAS"/>
    <s v="2.7.1-OBRAS EN EDIFICACIONES"/>
    <s v="10-FONDO GENERAL"/>
  </r>
  <r>
    <s v="S"/>
    <n v="1766964.03"/>
    <n v="3744980"/>
    <s v="0206-MINISTERIO DE EDUCACIÓN"/>
    <x v="2"/>
    <x v="0"/>
    <x v="1"/>
    <s v="4-SERVICIOS SOCIALES"/>
    <s v="4.4-Educación"/>
    <s v="4.4.01-Educación inicial"/>
    <s v="12-LA ROMANA"/>
    <s v="16-AMPLIACIÓN DEL PLANTEL EDUCATIVO PARA INICIAL NERY CUETO BELÉN DE DELMA, MUNICIPIO LA ROMANA, PROVINCIA LA ROMANA."/>
    <s v="0012-DIRECCION DE INFRAESTRUCTURA ESCOLAR"/>
    <x v="0"/>
    <s v="2.7-OBRAS"/>
    <s v="2.7.1-OBRAS EN EDIFICACIONES"/>
    <s v="10-FONDO GENERAL"/>
  </r>
  <r>
    <s v="S"/>
    <n v="0"/>
    <n v="430669"/>
    <s v="0206-MINISTERIO DE EDUCACIÓN"/>
    <x v="2"/>
    <x v="0"/>
    <x v="1"/>
    <s v="4-SERVICIOS SOCIALES"/>
    <s v="4.4-Educación"/>
    <s v="4.4.01-Educación inicial"/>
    <s v="12-LA ROMANA"/>
    <s v="17-AMPLIACIÓN DEL PLANTEL EDUCATIVO PARA INICIAL ERVIDO CREALES, MUNICIPIO VILLA HERMOSA, PROVINCIA LA ROMANA."/>
    <s v="0012-DIRECCION DE INFRAESTRUCTURA ESCOLAR"/>
    <x v="0"/>
    <s v="2.6-BIENES MUEBLES, INMUEBLES E INTANGIBLES"/>
    <s v="2.6.1-MOBILIARIO Y EQUIPO"/>
    <s v="10-FONDO GENERAL"/>
  </r>
  <r>
    <s v="S"/>
    <n v="2420401.1"/>
    <n v="5289473"/>
    <s v="0206-MINISTERIO DE EDUCACIÓN"/>
    <x v="2"/>
    <x v="0"/>
    <x v="1"/>
    <s v="4-SERVICIOS SOCIALES"/>
    <s v="4.4-Educación"/>
    <s v="4.4.01-Educación inicial"/>
    <s v="12-LA ROMANA"/>
    <s v="17-AMPLIACIÓN DEL PLANTEL EDUCATIVO PARA INICIAL ERVIDO CREALES, MUNICIPIO VILLA HERMOSA, PROVINCIA LA ROMANA."/>
    <s v="0012-DIRECCION DE INFRAESTRUCTURA ESCOLAR"/>
    <x v="0"/>
    <s v="2.7-OBRAS"/>
    <s v="2.7.1-OBRAS EN EDIFICACIONES"/>
    <s v="10-FONDO GENERAL"/>
  </r>
  <r>
    <s v="S"/>
    <n v="0"/>
    <n v="2435609"/>
    <s v="0206-MINISTERIO DE EDUCACIÓN"/>
    <x v="2"/>
    <x v="0"/>
    <x v="1"/>
    <s v="4-SERVICIOS SOCIALES"/>
    <s v="4.4-Educación"/>
    <s v="4.4.01-Educación inicial"/>
    <s v="12-LA ROMANA"/>
    <s v="18-AMPLIACIÓN DEL PLANTEL EDUCATIVO PARA INICIAL SALOMÉ UREÑA, MUNICIPIO LA ROMANA, PROVINCIA LA ROMANA."/>
    <s v="0012-DIRECCION DE INFRAESTRUCTURA ESCOLAR"/>
    <x v="0"/>
    <s v="2.7-OBRAS"/>
    <s v="2.7.1-OBRAS EN EDIFICACIONES"/>
    <s v="10-FONDO GENERAL"/>
  </r>
  <r>
    <s v="S"/>
    <n v="0"/>
    <n v="1094942"/>
    <s v="0206-MINISTERIO DE EDUCACIÓN"/>
    <x v="2"/>
    <x v="0"/>
    <x v="1"/>
    <s v="4-SERVICIOS SOCIALES"/>
    <s v="4.4-Educación"/>
    <s v="4.4.01-Educación inicial"/>
    <s v="12-LA ROMANA"/>
    <s v="19-AMPLIACIÓN DEL PLANTEL EDUCATIVO PARA INICIAL BATEY 18, MUNICIPIO GUAYMATE, PROVINCIA LA ROMANA."/>
    <s v="0012-DIRECCION DE INFRAESTRUCTURA ESCOLAR"/>
    <x v="0"/>
    <s v="2.7-OBRAS"/>
    <s v="2.7.1-OBRAS EN EDIFICACIONES"/>
    <s v="10-FONDO GENERAL"/>
  </r>
  <r>
    <s v="S"/>
    <n v="0"/>
    <n v="2728480"/>
    <s v="0206-MINISTERIO DE EDUCACIÓN"/>
    <x v="2"/>
    <x v="0"/>
    <x v="1"/>
    <s v="4-SERVICIOS SOCIALES"/>
    <s v="4.4-Educación"/>
    <s v="4.4.01-Educación inicial"/>
    <s v="12-LA ROMANA"/>
    <s v="20-AMPLIACIÓN DEL PLANTEL EDUCATIVO PARA INICIAL PROF. RAMÓN ALTAGRACIA CORDONES, MUNICIPIO VILLA HERMOSA, PROVINCIA LA ROMANA."/>
    <s v="0012-DIRECCION DE INFRAESTRUCTURA ESCOLAR"/>
    <x v="0"/>
    <s v="2.7-OBRAS"/>
    <s v="2.7.1-OBRAS EN EDIFICACIONES"/>
    <s v="10-FONDO GENERAL"/>
  </r>
  <r>
    <s v="S"/>
    <n v="780483.23"/>
    <n v="4014618"/>
    <s v="0206-MINISTERIO DE EDUCACIÓN"/>
    <x v="2"/>
    <x v="0"/>
    <x v="1"/>
    <s v="4-SERVICIOS SOCIALES"/>
    <s v="4.4-Educación"/>
    <s v="4.4.01-Educación inicial"/>
    <s v="12-LA ROMANA"/>
    <s v="29-AMPLIACIÓN DEL PLANTEL EDUCATIVO PARA INICIAL PROF. RITA ELENA MÉNDEZ NÚÑEZ, MUNICIPIO LA ROMANA, PROVINCIA LA ROMANA."/>
    <s v="0012-DIRECCION DE INFRAESTRUCTURA ESCOLAR"/>
    <x v="0"/>
    <s v="2.7-OBRAS"/>
    <s v="2.7.1-OBRAS EN EDIFICACIONES"/>
    <s v="10-FONDO GENERAL"/>
  </r>
  <r>
    <s v="S"/>
    <n v="2035612.1"/>
    <n v="6802266"/>
    <s v="0206-MINISTERIO DE EDUCACIÓN"/>
    <x v="2"/>
    <x v="0"/>
    <x v="1"/>
    <s v="4-SERVICIOS SOCIALES"/>
    <s v="4.4-Educación"/>
    <s v="4.4.01-Educación inicial"/>
    <s v="12-LA ROMANA"/>
    <s v="30-AMPLIACIÓN DEL PLANTEL EDUCATIVO PARA INICIAL MERCEDES LAURA AGUIAR, MUNICIPIO LA ROMANA, PROVINCIA LA ROMANA."/>
    <s v="0012-DIRECCION DE INFRAESTRUCTURA ESCOLAR"/>
    <x v="0"/>
    <s v="2.7-OBRAS"/>
    <s v="2.7.1-OBRAS EN EDIFICACIONES"/>
    <s v="10-FONDO GENERAL"/>
  </r>
  <r>
    <s v="S"/>
    <n v="846636.08"/>
    <n v="6465909"/>
    <s v="0206-MINISTERIO DE EDUCACIÓN"/>
    <x v="2"/>
    <x v="0"/>
    <x v="1"/>
    <s v="4-SERVICIOS SOCIALES"/>
    <s v="4.4-Educación"/>
    <s v="4.4.01-Educación inicial"/>
    <s v="12-LA ROMANA"/>
    <s v="31-AMPLIACIÓN DEL PLANTEL EDUCATIVO PARA INICIAL CRISTO REY, MUNICIPIO LA ROMANA, PROVINCIA LA ROMANA."/>
    <s v="0012-DIRECCION DE INFRAESTRUCTURA ESCOLAR"/>
    <x v="0"/>
    <s v="2.7-OBRAS"/>
    <s v="2.7.1-OBRAS EN EDIFICACIONES"/>
    <s v="10-FONDO GENERAL"/>
  </r>
  <r>
    <s v="S"/>
    <n v="0"/>
    <n v="2489978"/>
    <s v="0206-MINISTERIO DE EDUCACIÓN"/>
    <x v="2"/>
    <x v="0"/>
    <x v="1"/>
    <s v="4-SERVICIOS SOCIALES"/>
    <s v="4.4-Educación"/>
    <s v="4.4.01-Educación inicial"/>
    <s v="12-LA ROMANA"/>
    <s v="32-AMPLIACIÓN DEL PLANTEL EDUCATIVO PARA INICIAL PAULINA JIMÉNEZ, MUNICIPIO LA ROMANA, PROVINCIA LA ROMANA."/>
    <s v="0012-DIRECCION DE INFRAESTRUCTURA ESCOLAR"/>
    <x v="0"/>
    <s v="2.7-OBRAS"/>
    <s v="2.7.1-OBRAS EN EDIFICACIONES"/>
    <s v="10-FONDO GENERAL"/>
  </r>
  <r>
    <s v="S"/>
    <n v="2722545.86"/>
    <n v="5336258"/>
    <s v="0206-MINISTERIO DE EDUCACIÓN"/>
    <x v="2"/>
    <x v="0"/>
    <x v="1"/>
    <s v="4-SERVICIOS SOCIALES"/>
    <s v="4.4-Educación"/>
    <s v="4.4.01-Educación inicial"/>
    <s v="12-LA ROMANA"/>
    <s v="33-AMPLIACIÓN DEL PLANTEL EDUCATIVO PARA INICIAL BATEY CENTRAL, MUNICIPIO LA ROMANA, PROVINCIA LA ROMANA."/>
    <s v="0012-DIRECCION DE INFRAESTRUCTURA ESCOLAR"/>
    <x v="0"/>
    <s v="2.7-OBRAS"/>
    <s v="2.7.1-OBRAS EN EDIFICACIONES"/>
    <s v="10-FONDO GENERAL"/>
  </r>
  <r>
    <s v="S"/>
    <n v="0"/>
    <n v="2131423"/>
    <s v="0206-MINISTERIO DE EDUCACIÓN"/>
    <x v="2"/>
    <x v="0"/>
    <x v="1"/>
    <s v="4-SERVICIOS SOCIALES"/>
    <s v="4.4-Educación"/>
    <s v="4.4.01-Educación inicial"/>
    <s v="12-LA ROMANA"/>
    <s v="38-AMPLIACIÓN DEL PLANTEL EDUCATIVO PARA INICIAL PROF. TOMASA CIPRIÁN, MUNICIPIO VILLA HERMOSA, PROVINCIA LA ROMANA."/>
    <s v="0012-DIRECCION DE INFRAESTRUCTURA ESCOLAR"/>
    <x v="0"/>
    <s v="2.7-OBRAS"/>
    <s v="2.7.1-OBRAS EN EDIFICACIONES"/>
    <s v="10-FONDO GENERAL"/>
  </r>
  <r>
    <s v="S"/>
    <n v="0"/>
    <n v="2131423"/>
    <s v="0206-MINISTERIO DE EDUCACIÓN"/>
    <x v="2"/>
    <x v="0"/>
    <x v="1"/>
    <s v="4-SERVICIOS SOCIALES"/>
    <s v="4.4-Educación"/>
    <s v="4.4.01-Educación inicial"/>
    <s v="12-LA ROMANA"/>
    <s v="39-AMPLIACIÓN DEL PLANTEL EDUCATIVO PARA INICIAL KILÓMETRO 10 DE CUMAYASA, MUNICIPIO VILLA HERMOSA, PROVINCIA LA ROMANA."/>
    <s v="0012-DIRECCION DE INFRAESTRUCTURA ESCOLAR"/>
    <x v="0"/>
    <s v="2.7-OBRAS"/>
    <s v="2.7.1-OBRAS EN EDIFICACIONES"/>
    <s v="10-FONDO GENERAL"/>
  </r>
  <r>
    <s v="S"/>
    <n v="0"/>
    <n v="2131423"/>
    <s v="0206-MINISTERIO DE EDUCACIÓN"/>
    <x v="2"/>
    <x v="0"/>
    <x v="1"/>
    <s v="4-SERVICIOS SOCIALES"/>
    <s v="4.4-Educación"/>
    <s v="4.4.01-Educación inicial"/>
    <s v="12-LA ROMANA"/>
    <s v="40-AMPLIACIÓN DEL PLANTEL EDUCATIVO PARA INICIAL HERMANAS MIRABAL, MUNICIPIO VILLA HERMOSA, PROVINCIA LA ROMANA."/>
    <s v="0012-DIRECCION DE INFRAESTRUCTURA ESCOLAR"/>
    <x v="0"/>
    <s v="2.7-OBRAS"/>
    <s v="2.7.1-OBRAS EN EDIFICACIONES"/>
    <s v="10-FONDO GENERAL"/>
  </r>
  <r>
    <s v="S"/>
    <n v="4432774.3"/>
    <n v="0"/>
    <s v="0206-MINISTERIO DE EDUCACIÓN"/>
    <x v="2"/>
    <x v="0"/>
    <x v="1"/>
    <s v="4-SERVICIOS SOCIALES"/>
    <s v="4.4-Educación"/>
    <s v="4.4.01-Educación inicial"/>
    <s v="13-LA VEGA"/>
    <s v="01-AMPLIACIÓN DEL PLANTEL EDUCATIVO PARA INICIAL PROF. JUAN EMILIO BOSCH GAVIÑO, MUNICIPIO CONSTANZA, PROVINCIA LA VEGA."/>
    <s v="0012-DIRECCION DE INFRAESTRUCTURA ESCOLAR"/>
    <x v="0"/>
    <s v="2.7-OBRAS"/>
    <s v="2.7.1-OBRAS EN EDIFICACIONES"/>
    <s v="10-FONDO GENERAL"/>
  </r>
  <r>
    <s v="S"/>
    <n v="0"/>
    <n v="1198141"/>
    <s v="0206-MINISTERIO DE EDUCACIÓN"/>
    <x v="2"/>
    <x v="0"/>
    <x v="1"/>
    <s v="4-SERVICIOS SOCIALES"/>
    <s v="4.4-Educación"/>
    <s v="4.4.01-Educación inicial"/>
    <s v="13-LA VEGA"/>
    <s v="02-AMPLIACIÓN DEL PLANTEL EDUCATIVO PARA INICIAL LOS RINCONES DE GUACO, MUNICIPIO LA VEGA, PROVINCIA LA VEGA."/>
    <s v="0012-DIRECCION DE INFRAESTRUCTURA ESCOLAR"/>
    <x v="0"/>
    <s v="2.7-OBRAS"/>
    <s v="2.7.1-OBRAS EN EDIFICACIONES"/>
    <s v="10-FONDO GENERAL"/>
  </r>
  <r>
    <s v="S"/>
    <n v="0"/>
    <n v="1665504"/>
    <s v="0206-MINISTERIO DE EDUCACIÓN"/>
    <x v="2"/>
    <x v="0"/>
    <x v="1"/>
    <s v="4-SERVICIOS SOCIALES"/>
    <s v="4.4-Educación"/>
    <s v="4.4.01-Educación inicial"/>
    <s v="13-LA VEGA"/>
    <s v="03-AMPLIACIÓN DEL PLANTEL EDUCATIVO PARA INICIAL DAVID DURÁN , MUNICIPIO CONSTANZA, PROVINCIA LA VEGA."/>
    <s v="0012-DIRECCION DE INFRAESTRUCTURA ESCOLAR"/>
    <x v="0"/>
    <s v="2.7-OBRAS"/>
    <s v="2.7.1-OBRAS EN EDIFICACIONES"/>
    <s v="10-FONDO GENERAL"/>
  </r>
  <r>
    <s v="S"/>
    <n v="0"/>
    <n v="0"/>
    <s v="0206-MINISTERIO DE EDUCACIÓN"/>
    <x v="2"/>
    <x v="0"/>
    <x v="1"/>
    <s v="4-SERVICIOS SOCIALES"/>
    <s v="4.4-Educación"/>
    <s v="4.4.01-Educación inicial"/>
    <s v="13-LA VEGA"/>
    <s v="04-AMPLIACIÓN DEL PLANTEL EDUCATIVO PARA INICIAL PADRE FANTINO , MUNICIPIO CONSTANZA, PROVINCIA LA VEGA."/>
    <s v="0012-DIRECCION DE INFRAESTRUCTURA ESCOLAR"/>
    <x v="0"/>
    <s v="2.7-OBRAS"/>
    <s v="2.7.1-OBRAS EN EDIFICACIONES"/>
    <s v="10-FONDO GENERAL"/>
  </r>
  <r>
    <s v="S"/>
    <n v="0"/>
    <n v="0"/>
    <s v="0206-MINISTERIO DE EDUCACIÓN"/>
    <x v="2"/>
    <x v="0"/>
    <x v="1"/>
    <s v="4-SERVICIOS SOCIALES"/>
    <s v="4.4-Educación"/>
    <s v="4.4.01-Educación inicial"/>
    <s v="13-LA VEGA"/>
    <s v="05-AMPLIACIÓN DEL PLANTEL EDUCATIVO PARA INICIAL HATO VIEJO , MUNICIPIO JARABACOA, PROVINCIA LA VEGA."/>
    <s v="0012-DIRECCION DE INFRAESTRUCTURA ESCOLAR"/>
    <x v="0"/>
    <s v="2.7-OBRAS"/>
    <s v="2.7.1-OBRAS EN EDIFICACIONES"/>
    <s v="10-FONDO GENERAL"/>
  </r>
  <r>
    <s v="S"/>
    <n v="0"/>
    <n v="1544123"/>
    <s v="0206-MINISTERIO DE EDUCACIÓN"/>
    <x v="2"/>
    <x v="0"/>
    <x v="1"/>
    <s v="4-SERVICIOS SOCIALES"/>
    <s v="4.4-Educación"/>
    <s v="4.4.01-Educación inicial"/>
    <s v="13-LA VEGA"/>
    <s v="06-AMPLIACIÓN DEL PLANTEL EDUCATIVO PARA INICIAL ESCUELA PARROQUIAL SALESIANA MARÍA AUXILIADORA, MUNICIPIO LA VEGA, PROVINCIA LA VEGA."/>
    <s v="0012-DIRECCION DE INFRAESTRUCTURA ESCOLAR"/>
    <x v="0"/>
    <s v="2.7-OBRAS"/>
    <s v="2.7.1-OBRAS EN EDIFICACIONES"/>
    <s v="10-FONDO GENERAL"/>
  </r>
  <r>
    <s v="S"/>
    <n v="0"/>
    <n v="1610100"/>
    <s v="0206-MINISTERIO DE EDUCACIÓN"/>
    <x v="2"/>
    <x v="0"/>
    <x v="1"/>
    <s v="4-SERVICIOS SOCIALES"/>
    <s v="4.4-Educación"/>
    <s v="4.4.01-Educación inicial"/>
    <s v="13-LA VEGA"/>
    <s v="07-AMPLIACIÓN DEL PLANTEL EDUCATIVO PARA INICIAL NORBERTO LUCIANO MORA BLANCO, MUNICIPIO LA VEGA, PROVINCIA LA VEGA."/>
    <s v="0012-DIRECCION DE INFRAESTRUCTURA ESCOLAR"/>
    <x v="0"/>
    <s v="2.7-OBRAS"/>
    <s v="2.7.1-OBRAS EN EDIFICACIONES"/>
    <s v="10-FONDO GENERAL"/>
  </r>
  <r>
    <s v="S"/>
    <n v="0"/>
    <n v="1357119"/>
    <s v="0206-MINISTERIO DE EDUCACIÓN"/>
    <x v="2"/>
    <x v="0"/>
    <x v="1"/>
    <s v="4-SERVICIOS SOCIALES"/>
    <s v="4.4-Educación"/>
    <s v="4.4.01-Educación inicial"/>
    <s v="13-LA VEGA"/>
    <s v="08-AMPLIACIÓN DEL PLANTEL EDUCATIVO PARA INICIAL BURENDE, MUNICIPIO LA VEGA, PROVINCIA LA VEGA."/>
    <s v="0012-DIRECCION DE INFRAESTRUCTURA ESCOLAR"/>
    <x v="0"/>
    <s v="2.7-OBRAS"/>
    <s v="2.7.1-OBRAS EN EDIFICACIONES"/>
    <s v="10-FONDO GENERAL"/>
  </r>
  <r>
    <s v="S"/>
    <n v="0"/>
    <n v="857855"/>
    <s v="0206-MINISTERIO DE EDUCACIÓN"/>
    <x v="2"/>
    <x v="0"/>
    <x v="1"/>
    <s v="4-SERVICIOS SOCIALES"/>
    <s v="4.4-Educación"/>
    <s v="4.4.01-Educación inicial"/>
    <s v="13-LA VEGA"/>
    <s v="09-AMPLIACIÓN DEL PLANTEL EDUCATIVO PARA INICIAL PROF. ANA JULIA DÍAZ LUNA , MUNICIPIO LA VEGA, PROVINCIA LA VEGA."/>
    <s v="0012-DIRECCION DE INFRAESTRUCTURA ESCOLAR"/>
    <x v="0"/>
    <s v="2.7-OBRAS"/>
    <s v="2.7.1-OBRAS EN EDIFICACIONES"/>
    <s v="10-FONDO GENERAL"/>
  </r>
  <r>
    <s v="S"/>
    <n v="0"/>
    <n v="1418116"/>
    <s v="0206-MINISTERIO DE EDUCACIÓN"/>
    <x v="2"/>
    <x v="0"/>
    <x v="1"/>
    <s v="4-SERVICIOS SOCIALES"/>
    <s v="4.4-Educación"/>
    <s v="4.4.01-Educación inicial"/>
    <s v="13-LA VEGA"/>
    <s v="10-AMPLIACIÓN DEL PLANTEL EDUCATIVO PARA INICIAL PROF. AURELINA VALDEZ, MUNICIPIO LA VEGA, PROVINCIA LA VEGA."/>
    <s v="0012-DIRECCION DE INFRAESTRUCTURA ESCOLAR"/>
    <x v="0"/>
    <s v="2.7-OBRAS"/>
    <s v="2.7.1-OBRAS EN EDIFICACIONES"/>
    <s v="10-FONDO GENERAL"/>
  </r>
  <r>
    <s v="S"/>
    <n v="0"/>
    <n v="678615"/>
    <s v="0206-MINISTERIO DE EDUCACIÓN"/>
    <x v="2"/>
    <x v="0"/>
    <x v="1"/>
    <s v="4-SERVICIOS SOCIALES"/>
    <s v="4.4-Educación"/>
    <s v="4.4.01-Educación inicial"/>
    <s v="13-LA VEGA"/>
    <s v="11-AMPLIACIÓN DEL PLANTEL EDUCATIVO PARA INICIAL GUACO LOS FRÍAS, MUNICIPIO LA VEGA, PROVINCIA LA VEGA."/>
    <s v="0012-DIRECCION DE INFRAESTRUCTURA ESCOLAR"/>
    <x v="0"/>
    <s v="2.7-OBRAS"/>
    <s v="2.7.1-OBRAS EN EDIFICACIONES"/>
    <s v="10-FONDO GENERAL"/>
  </r>
  <r>
    <s v="S"/>
    <n v="0"/>
    <n v="4658128"/>
    <s v="0206-MINISTERIO DE EDUCACIÓN"/>
    <x v="2"/>
    <x v="0"/>
    <x v="1"/>
    <s v="4-SERVICIOS SOCIALES"/>
    <s v="4.4-Educación"/>
    <s v="4.4.01-Educación inicial"/>
    <s v="13-LA VEGA"/>
    <s v="12-AMPLIACIÓN DEL PLANTEL EDUCATIVO PARA INICIAL HATO VIEJO, MUNICIPIO LA VEGA, PROVINCIA LA VEGA."/>
    <s v="0012-DIRECCION DE INFRAESTRUCTURA ESCOLAR"/>
    <x v="0"/>
    <s v="2.7-OBRAS"/>
    <s v="2.7.1-OBRAS EN EDIFICACIONES"/>
    <s v="10-FONDO GENERAL"/>
  </r>
  <r>
    <s v="S"/>
    <n v="0"/>
    <n v="0"/>
    <s v="0206-MINISTERIO DE EDUCACIÓN"/>
    <x v="2"/>
    <x v="0"/>
    <x v="1"/>
    <s v="4-SERVICIOS SOCIALES"/>
    <s v="4.4-Educación"/>
    <s v="4.4.01-Educación inicial"/>
    <s v="13-LA VEGA"/>
    <s v="13-AMPLIACIÓN DEL PLANTEL EDUCATIVO PARA INICIAL LA TINA, MUNICIPIO LA VEGA, PROVINCIA LA VEGA."/>
    <s v="0012-DIRECCION DE INFRAESTRUCTURA ESCOLAR"/>
    <x v="0"/>
    <s v="2.7-OBRAS"/>
    <s v="2.7.1-OBRAS EN EDIFICACIONES"/>
    <s v="10-FONDO GENERAL"/>
  </r>
  <r>
    <s v="S"/>
    <n v="0"/>
    <n v="23913445"/>
    <s v="0206-MINISTERIO DE EDUCACIÓN"/>
    <x v="2"/>
    <x v="0"/>
    <x v="1"/>
    <s v="4-SERVICIOS SOCIALES"/>
    <s v="4.4-Educación"/>
    <s v="4.4.01-Educación inicial"/>
    <s v="13-LA VEGA"/>
    <s v="14-AMPLIACIÓN DEL PLANTEL EDUCATIVO PARA INICIAL RAMONA RODRÍGUEZ DE SANTANA, MUNICIPIO LA VEGA, PROVINCIA LA VEGA."/>
    <s v="0012-DIRECCION DE INFRAESTRUCTURA ESCOLAR"/>
    <x v="0"/>
    <s v="2.7-OBRAS"/>
    <s v="2.7.1-OBRAS EN EDIFICACIONES"/>
    <s v="10-FONDO GENERAL"/>
  </r>
  <r>
    <s v="S"/>
    <n v="0"/>
    <n v="1518414"/>
    <s v="0206-MINISTERIO DE EDUCACIÓN"/>
    <x v="2"/>
    <x v="0"/>
    <x v="1"/>
    <s v="4-SERVICIOS SOCIALES"/>
    <s v="4.4-Educación"/>
    <s v="4.4.01-Educación inicial"/>
    <s v="13-LA VEGA"/>
    <s v="15-AMPLIACIÓN DEL PLANTEL EDUCATIVO PARA INICIAL FRANCISCO JIMÉNEZ, MUNICIPIO LA VEGA, PROVINCIA LA VEGA."/>
    <s v="0012-DIRECCION DE INFRAESTRUCTURA ESCOLAR"/>
    <x v="0"/>
    <s v="2.7-OBRAS"/>
    <s v="2.7.1-OBRAS EN EDIFICACIONES"/>
    <s v="10-FONDO GENERAL"/>
  </r>
  <r>
    <s v="S"/>
    <n v="0"/>
    <n v="1516439"/>
    <s v="0206-MINISTERIO DE EDUCACIÓN"/>
    <x v="2"/>
    <x v="0"/>
    <x v="1"/>
    <s v="4-SERVICIOS SOCIALES"/>
    <s v="4.4-Educación"/>
    <s v="4.4.01-Educación inicial"/>
    <s v="13-LA VEGA"/>
    <s v="16-AMPLIACIÓN DEL PLANTEL EDUCATIVO PARA INICIAL RANCHO VIEJO, MUNICIPIO LA VEGA, PROVINCIA LA VEGA."/>
    <s v="0012-DIRECCION DE INFRAESTRUCTURA ESCOLAR"/>
    <x v="0"/>
    <s v="2.7-OBRAS"/>
    <s v="2.7.1-OBRAS EN EDIFICACIONES"/>
    <s v="10-FONDO GENERAL"/>
  </r>
  <r>
    <s v="S"/>
    <n v="0"/>
    <n v="1342713"/>
    <s v="0206-MINISTERIO DE EDUCACIÓN"/>
    <x v="2"/>
    <x v="0"/>
    <x v="1"/>
    <s v="4-SERVICIOS SOCIALES"/>
    <s v="4.4-Educación"/>
    <s v="4.4.01-Educación inicial"/>
    <s v="13-LA VEGA"/>
    <s v="17-AMPLIACIÓN DEL PLANTEL EDUCATIVO PARA INICIAL ALICIA BALAGUER, MUNICIPIO LA VEGA, PROVINCIA LA VEGA."/>
    <s v="0012-DIRECCION DE INFRAESTRUCTURA ESCOLAR"/>
    <x v="0"/>
    <s v="2.7-OBRAS"/>
    <s v="2.7.1-OBRAS EN EDIFICACIONES"/>
    <s v="10-FONDO GENERAL"/>
  </r>
  <r>
    <s v="S"/>
    <n v="1011185.59"/>
    <n v="1769549"/>
    <s v="0206-MINISTERIO DE EDUCACIÓN"/>
    <x v="2"/>
    <x v="0"/>
    <x v="1"/>
    <s v="4-SERVICIOS SOCIALES"/>
    <s v="4.4-Educación"/>
    <s v="4.4.01-Educación inicial"/>
    <s v="13-LA VEGA"/>
    <s v="18-AMPLIACIÓN DEL PLANTEL EDUCATIVO PARA INICIAL LAS CABUYAS, MUNICIPIO LA VEGA, PROVINCIA LA VEGA."/>
    <s v="0012-DIRECCION DE INFRAESTRUCTURA ESCOLAR"/>
    <x v="0"/>
    <s v="2.7-OBRAS"/>
    <s v="2.7.1-OBRAS EN EDIFICACIONES"/>
    <s v="10-FONDO GENERAL"/>
  </r>
  <r>
    <s v="S"/>
    <n v="0"/>
    <n v="1073078"/>
    <s v="0206-MINISTERIO DE EDUCACIÓN"/>
    <x v="2"/>
    <x v="0"/>
    <x v="1"/>
    <s v="4-SERVICIOS SOCIALES"/>
    <s v="4.4-Educación"/>
    <s v="4.4.01-Educación inicial"/>
    <s v="13-LA VEGA"/>
    <s v="19-AMPLIACIÓN DEL PLANTEL EDUCATIVO PARA INICIAL NICANOR RAMÍREZ, MUNICIPIO LA VEGA, PROVINCIA LA VEGA."/>
    <s v="0012-DIRECCION DE INFRAESTRUCTURA ESCOLAR"/>
    <x v="0"/>
    <s v="2.7-OBRAS"/>
    <s v="2.7.1-OBRAS EN EDIFICACIONES"/>
    <s v="10-FONDO GENERAL"/>
  </r>
  <r>
    <s v="S"/>
    <n v="359561.77"/>
    <n v="886055"/>
    <s v="0206-MINISTERIO DE EDUCACIÓN"/>
    <x v="2"/>
    <x v="0"/>
    <x v="1"/>
    <s v="4-SERVICIOS SOCIALES"/>
    <s v="4.4-Educación"/>
    <s v="4.4.01-Educación inicial"/>
    <s v="13-LA VEGA"/>
    <s v="20-AMPLIACIÓN DEL PLANTEL EDUCATIVO PARA INICIAL LA GUAMA ABAJO, MUNICIPIO LA VEGA, PROVINCIA LA VEGA."/>
    <s v="0012-DIRECCION DE INFRAESTRUCTURA ESCOLAR"/>
    <x v="0"/>
    <s v="2.7-OBRAS"/>
    <s v="2.7.1-OBRAS EN EDIFICACIONES"/>
    <s v="10-FONDO GENERAL"/>
  </r>
  <r>
    <s v="S"/>
    <n v="0"/>
    <n v="1073078"/>
    <s v="0206-MINISTERIO DE EDUCACIÓN"/>
    <x v="2"/>
    <x v="0"/>
    <x v="1"/>
    <s v="4-SERVICIOS SOCIALES"/>
    <s v="4.4-Educación"/>
    <s v="4.4.01-Educación inicial"/>
    <s v="13-LA VEGA"/>
    <s v="21-AMPLIACIÓN DEL PLANTEL EDUCATIVO PARA INICIAL PROF. ANARDO VINICIO HERRERA, MUNICIPIO LA VEGA, PROVINCIA LA VEGA."/>
    <s v="0012-DIRECCION DE INFRAESTRUCTURA ESCOLAR"/>
    <x v="0"/>
    <s v="2.7-OBRAS"/>
    <s v="2.7.1-OBRAS EN EDIFICACIONES"/>
    <s v="10-FONDO GENERAL"/>
  </r>
  <r>
    <s v="S"/>
    <n v="0"/>
    <n v="1514393"/>
    <s v="0206-MINISTERIO DE EDUCACIÓN"/>
    <x v="2"/>
    <x v="0"/>
    <x v="1"/>
    <s v="4-SERVICIOS SOCIALES"/>
    <s v="4.4-Educación"/>
    <s v="4.4.01-Educación inicial"/>
    <s v="13-LA VEGA"/>
    <s v="22-AMPLIACIÓN DEL PLANTEL EDUCATIVO PARA INICIAL ANA LUISA SUAREZ CARABALLO, MUNICIPIO LA VEGA, PROVINCIA LA VEGA."/>
    <s v="0012-DIRECCION DE INFRAESTRUCTURA ESCOLAR"/>
    <x v="0"/>
    <s v="2.7-OBRAS"/>
    <s v="2.7.1-OBRAS EN EDIFICACIONES"/>
    <s v="10-FONDO GENERAL"/>
  </r>
  <r>
    <s v="S"/>
    <n v="0"/>
    <n v="1104864"/>
    <s v="0206-MINISTERIO DE EDUCACIÓN"/>
    <x v="2"/>
    <x v="0"/>
    <x v="1"/>
    <s v="4-SERVICIOS SOCIALES"/>
    <s v="4.4-Educación"/>
    <s v="4.4.01-Educación inicial"/>
    <s v="13-LA VEGA"/>
    <s v="23-AMPLIACIÓN DEL PLANTEL EDUCATIVO PARA INICIAL LAS CAÑAS, MUNICIPIO LA VEGA, PROVINCIA LA VEGA."/>
    <s v="0012-DIRECCION DE INFRAESTRUCTURA ESCOLAR"/>
    <x v="0"/>
    <s v="2.7-OBRAS"/>
    <s v="2.7.1-OBRAS EN EDIFICACIONES"/>
    <s v="10-FONDO GENERAL"/>
  </r>
  <r>
    <s v="S"/>
    <n v="0"/>
    <n v="1104864"/>
    <s v="0206-MINISTERIO DE EDUCACIÓN"/>
    <x v="2"/>
    <x v="0"/>
    <x v="1"/>
    <s v="4-SERVICIOS SOCIALES"/>
    <s v="4.4-Educación"/>
    <s v="4.4.01-Educación inicial"/>
    <s v="13-LA VEGA"/>
    <s v="24-AMPLIACIÓN DEL PLANTEL EDUCATIVO PARA INICIAL PROF. ANA VICTORIA ORTEGA RODRÍGUEZ, MUNICIPIO LA VEGA, PROVINCIA LA VEGA."/>
    <s v="0012-DIRECCION DE INFRAESTRUCTURA ESCOLAR"/>
    <x v="0"/>
    <s v="2.7-OBRAS"/>
    <s v="2.7.1-OBRAS EN EDIFICACIONES"/>
    <s v="10-FONDO GENERAL"/>
  </r>
  <r>
    <s v="S"/>
    <n v="0"/>
    <n v="1513231"/>
    <s v="0206-MINISTERIO DE EDUCACIÓN"/>
    <x v="2"/>
    <x v="0"/>
    <x v="1"/>
    <s v="4-SERVICIOS SOCIALES"/>
    <s v="4.4-Educación"/>
    <s v="4.4.01-Educación inicial"/>
    <s v="13-LA VEGA"/>
    <s v="25-AMPLIACIÓN DEL PLANTEL EDUCATIVO PARA INICIAL ERNESTO CONCEPCIÓN LUCIANO, MUNICIPIO LA VEGA, PROVINCIA LA VEGA."/>
    <s v="0012-DIRECCION DE INFRAESTRUCTURA ESCOLAR"/>
    <x v="0"/>
    <s v="2.7-OBRAS"/>
    <s v="2.7.1-OBRAS EN EDIFICACIONES"/>
    <s v="10-FONDO GENERAL"/>
  </r>
  <r>
    <s v="S"/>
    <n v="0"/>
    <n v="2427558"/>
    <s v="0206-MINISTERIO DE EDUCACIÓN"/>
    <x v="2"/>
    <x v="0"/>
    <x v="1"/>
    <s v="4-SERVICIOS SOCIALES"/>
    <s v="4.4-Educación"/>
    <s v="4.4.01-Educación inicial"/>
    <s v="13-LA VEGA"/>
    <s v="26-AMPLIACIÓN DEL PLANTEL EDUCATIVO PARA INICIAL CUTUPÚ, MUNICIPIO LA VEGA, PROVINCIA LA VEGA."/>
    <s v="0012-DIRECCION DE INFRAESTRUCTURA ESCOLAR"/>
    <x v="0"/>
    <s v="2.7-OBRAS"/>
    <s v="2.7.1-OBRAS EN EDIFICACIONES"/>
    <s v="10-FONDO GENERAL"/>
  </r>
  <r>
    <s v="S"/>
    <n v="0"/>
    <n v="1816559"/>
    <s v="0206-MINISTERIO DE EDUCACIÓN"/>
    <x v="2"/>
    <x v="0"/>
    <x v="1"/>
    <s v="4-SERVICIOS SOCIALES"/>
    <s v="4.4-Educación"/>
    <s v="4.4.01-Educación inicial"/>
    <s v="13-LA VEGA"/>
    <s v="27-AMPLIACIÓN DEL PLANTEL EDUCATIVO PARA INICIAL FRANCISCO DEL ROSARIO SÁNCHEZ, MUNICIPIO JIMA ABAJO, PROVINCIA LA VEGA."/>
    <s v="0012-DIRECCION DE INFRAESTRUCTURA ESCOLAR"/>
    <x v="0"/>
    <s v="2.7-OBRAS"/>
    <s v="2.7.1-OBRAS EN EDIFICACIONES"/>
    <s v="10-FONDO GENERAL"/>
  </r>
  <r>
    <s v="S"/>
    <n v="476386.1"/>
    <n v="0"/>
    <s v="0206-MINISTERIO DE EDUCACIÓN"/>
    <x v="2"/>
    <x v="0"/>
    <x v="1"/>
    <s v="4-SERVICIOS SOCIALES"/>
    <s v="4.4-Educación"/>
    <s v="4.4.01-Educación inicial"/>
    <s v="13-LA VEGA"/>
    <s v="28-AMPLIACIÓN DEL PLANTEL EDUCATIVO PARA INICIAL DOMITILA GRULLÓN, MUNICIPIO JIMA ABAJO, PROVINCIA LA VEGA."/>
    <s v="0012-DIRECCION DE INFRAESTRUCTURA ESCOLAR"/>
    <x v="0"/>
    <s v="2.7-OBRAS"/>
    <s v="2.7.1-OBRAS EN EDIFICACIONES"/>
    <s v="10-FONDO GENERAL"/>
  </r>
  <r>
    <s v="S"/>
    <n v="0"/>
    <n v="1072941"/>
    <s v="0206-MINISTERIO DE EDUCACIÓN"/>
    <x v="2"/>
    <x v="0"/>
    <x v="1"/>
    <s v="4-SERVICIOS SOCIALES"/>
    <s v="4.4-Educación"/>
    <s v="4.4.01-Educación inicial"/>
    <s v="13-LA VEGA"/>
    <s v="29-AMPLIACIÓN DEL PLANTEL EDUCATIVO PARA INICIAL LA FRONTERA, MUNICIPIO JIMA ABAJO, PROVINCIA LA VEGA."/>
    <s v="0012-DIRECCION DE INFRAESTRUCTURA ESCOLAR"/>
    <x v="0"/>
    <s v="2.7-OBRAS"/>
    <s v="2.7.1-OBRAS EN EDIFICACIONES"/>
    <s v="10-FONDO GENERAL"/>
  </r>
  <r>
    <s v="S"/>
    <n v="5734315.0899999999"/>
    <n v="3099995"/>
    <s v="0206-MINISTERIO DE EDUCACIÓN"/>
    <x v="2"/>
    <x v="0"/>
    <x v="1"/>
    <s v="4-SERVICIOS SOCIALES"/>
    <s v="4.4-Educación"/>
    <s v="4.4.01-Educación inicial"/>
    <s v="13-LA VEGA"/>
    <s v="30-AMPLIACIÓN DEL PLANTEL EDUCATIVO PARA INICIAL PUERTO ARTURO - SAN JUAN BOSCO FE Y ALEGRÍA, MUNICIPIO JIMA ABAJO, PROVINCIA LA VEGA."/>
    <s v="0012-DIRECCION DE INFRAESTRUCTURA ESCOLAR"/>
    <x v="0"/>
    <s v="2.7-OBRAS"/>
    <s v="2.7.1-OBRAS EN EDIFICACIONES"/>
    <s v="10-FONDO GENERAL"/>
  </r>
  <r>
    <s v="S"/>
    <n v="1879912.31"/>
    <n v="0"/>
    <s v="0206-MINISTERIO DE EDUCACIÓN"/>
    <x v="2"/>
    <x v="0"/>
    <x v="1"/>
    <s v="4-SERVICIOS SOCIALES"/>
    <s v="4.4-Educación"/>
    <s v="4.4.01-Educación inicial"/>
    <s v="13-LA VEGA"/>
    <s v="31-AMPLIACIÓN DEL PLANTEL EDUCATIVO PARA INICIAL RINCÓN, MUNICIPIO JIMA ABAJO, PROVINCIA LA VEGA."/>
    <s v="0012-DIRECCION DE INFRAESTRUCTURA ESCOLAR"/>
    <x v="0"/>
    <s v="2.7-OBRAS"/>
    <s v="2.7.1-OBRAS EN EDIFICACIONES"/>
    <s v="10-FONDO GENERAL"/>
  </r>
  <r>
    <s v="S"/>
    <n v="0"/>
    <n v="0"/>
    <s v="0206-MINISTERIO DE EDUCACIÓN"/>
    <x v="2"/>
    <x v="0"/>
    <x v="1"/>
    <s v="4-SERVICIOS SOCIALES"/>
    <s v="4.4-Educación"/>
    <s v="4.4.01-Educación inicial"/>
    <s v="13-LA VEGA"/>
    <s v="43-CONSTRUCCIÓN  DE 3 ESTANCIAS INFANTIESL EN LA PROVINCIA DE LA VEGA (FASE 2)"/>
    <s v="0012-DIRECCION DE INFRAESTRUCTURA ESCOLAR"/>
    <x v="0"/>
    <s v="2.7-OBRAS"/>
    <s v="2.7.1-OBRAS EN EDIFICACIONES"/>
    <s v="10-FONDO GENERAL"/>
  </r>
  <r>
    <s v="S"/>
    <n v="0"/>
    <n v="19960269"/>
    <s v="0206-MINISTERIO DE EDUCACIÓN"/>
    <x v="2"/>
    <x v="0"/>
    <x v="1"/>
    <s v="4-SERVICIOS SOCIALES"/>
    <s v="4.4-Educación"/>
    <s v="4.4.01-Educación inicial"/>
    <s v="13-LA VEGA"/>
    <s v="80-CONSTRUCCIÓN DE 1 ESTANCIAS INFANTILES EN LA PROVINCIA DE LA VEGA (FASE 3)"/>
    <s v="0012-DIRECCION DE INFRAESTRUCTURA ESCOLAR"/>
    <x v="0"/>
    <s v="2.7-OBRAS"/>
    <s v="2.7.1-OBRAS EN EDIFICACIONES"/>
    <s v="10-FONDO GENERAL"/>
  </r>
  <r>
    <s v="S"/>
    <n v="0"/>
    <n v="1651551"/>
    <s v="0206-MINISTERIO DE EDUCACIÓN"/>
    <x v="2"/>
    <x v="0"/>
    <x v="1"/>
    <s v="4-SERVICIOS SOCIALES"/>
    <s v="4.4-Educación"/>
    <s v="4.4.01-Educación inicial"/>
    <s v="14-MARIA TRINIDAD SANCHEZ"/>
    <s v="09-AMPLIACIÓN DEL PLANTEL EDUCATIVO PARA INICIAL ELISEO GRULLÓN, MUNICIPIO NAGUA, PROVINCIA MARÍA TRINIDAD SÁNCHEZ."/>
    <s v="0012-DIRECCION DE INFRAESTRUCTURA ESCOLAR"/>
    <x v="0"/>
    <s v="2.7-OBRAS"/>
    <s v="2.7.1-OBRAS EN EDIFICACIONES"/>
    <s v="10-FONDO GENERAL"/>
  </r>
  <r>
    <s v="S"/>
    <n v="0"/>
    <n v="1620111"/>
    <s v="0206-MINISTERIO DE EDUCACIÓN"/>
    <x v="2"/>
    <x v="0"/>
    <x v="1"/>
    <s v="4-SERVICIOS SOCIALES"/>
    <s v="4.4-Educación"/>
    <s v="4.4.01-Educación inicial"/>
    <s v="14-MARIA TRINIDAD SANCHEZ"/>
    <s v="10-AMPLIACIÓN DEL PLANTEL EDUCATIVO PARA INICIAL PROF. FRANCISCO MARÍA VÁSQUEZ, MUNICIPIO NAGUA, PROVINCIA MARÍA TRINIDAD SÁNCHEZ."/>
    <s v="0012-DIRECCION DE INFRAESTRUCTURA ESCOLAR"/>
    <x v="0"/>
    <s v="2.7-OBRAS"/>
    <s v="2.7.1-OBRAS EN EDIFICACIONES"/>
    <s v="10-FONDO GENERAL"/>
  </r>
  <r>
    <s v="S"/>
    <n v="0"/>
    <n v="1157222"/>
    <s v="0206-MINISTERIO DE EDUCACIÓN"/>
    <x v="2"/>
    <x v="0"/>
    <x v="1"/>
    <s v="4-SERVICIOS SOCIALES"/>
    <s v="4.4-Educación"/>
    <s v="4.4.01-Educación inicial"/>
    <s v="14-MARIA TRINIDAD SANCHEZ"/>
    <s v="11-AMPLIACIÓN DEL PLANTEL EDUCATIVO PARA INICIAL JULIA MARTÍNEZ, MUNICIPIO NAGUA, PROVINCIA MARÍA TRINIDAD SÁNCHEZ."/>
    <s v="0012-DIRECCION DE INFRAESTRUCTURA ESCOLAR"/>
    <x v="0"/>
    <s v="2.7-OBRAS"/>
    <s v="2.7.1-OBRAS EN EDIFICACIONES"/>
    <s v="10-FONDO GENERAL"/>
  </r>
  <r>
    <s v="S"/>
    <n v="1599354.41"/>
    <n v="1514767"/>
    <s v="0206-MINISTERIO DE EDUCACIÓN"/>
    <x v="2"/>
    <x v="0"/>
    <x v="1"/>
    <s v="4-SERVICIOS SOCIALES"/>
    <s v="4.4-Educación"/>
    <s v="4.4.01-Educación inicial"/>
    <s v="14-MARIA TRINIDAD SANCHEZ"/>
    <s v="12-AMPLIACIÓN DEL PLANTEL EDUCATIVO PARA INICIAL LA LOMETA DE LAS GORDAS, MUNICIPIO NAGUA, PROVINCIA MARÍA TRINIDAD SÁNCHEZ."/>
    <s v="0012-DIRECCION DE INFRAESTRUCTURA ESCOLAR"/>
    <x v="0"/>
    <s v="2.7-OBRAS"/>
    <s v="2.7.1-OBRAS EN EDIFICACIONES"/>
    <s v="10-FONDO GENERAL"/>
  </r>
  <r>
    <s v="S"/>
    <n v="0"/>
    <n v="9700392"/>
    <s v="0206-MINISTERIO DE EDUCACIÓN"/>
    <x v="2"/>
    <x v="0"/>
    <x v="1"/>
    <s v="4-SERVICIOS SOCIALES"/>
    <s v="4.4-Educación"/>
    <s v="4.4.01-Educación inicial"/>
    <s v="14-MARIA TRINIDAD SANCHEZ"/>
    <s v="13-AMPLIACIÓN DEL PLANTEL EDUCATIVO PARA INICIAL RAMÓN PERALTA PÉREZ, MUNICIPIO CABRERA, PROVINCIA MARÍA TRINIDAD SÁNCHEZ."/>
    <s v="0012-DIRECCION DE INFRAESTRUCTURA ESCOLAR"/>
    <x v="0"/>
    <s v="2.7-OBRAS"/>
    <s v="2.7.1-OBRAS EN EDIFICACIONES"/>
    <s v="10-FONDO GENERAL"/>
  </r>
  <r>
    <s v="S"/>
    <n v="0"/>
    <n v="4488508"/>
    <s v="0206-MINISTERIO DE EDUCACIÓN"/>
    <x v="2"/>
    <x v="0"/>
    <x v="1"/>
    <s v="4-SERVICIOS SOCIALES"/>
    <s v="4.4-Educación"/>
    <s v="4.4.01-Educación inicial"/>
    <s v="14-MARIA TRINIDAD SANCHEZ"/>
    <s v="14-AMPLIACIÓN DEL PLANTEL EDUCATIVO PARA INICIAL ADELA BALBUENA SÁNCHEZ, MUNICIPIO RÍO SAN JUAN, PROVINCIA MARÍA TRINIDAD SÁNCHEZ."/>
    <s v="0012-DIRECCION DE INFRAESTRUCTURA ESCOLAR"/>
    <x v="0"/>
    <s v="2.7-OBRAS"/>
    <s v="2.7.1-OBRAS EN EDIFICACIONES"/>
    <s v="10-FONDO GENERAL"/>
  </r>
  <r>
    <s v="S"/>
    <n v="212716.93"/>
    <n v="1281243"/>
    <s v="0206-MINISTERIO DE EDUCACIÓN"/>
    <x v="2"/>
    <x v="0"/>
    <x v="1"/>
    <s v="4-SERVICIOS SOCIALES"/>
    <s v="4.4-Educación"/>
    <s v="4.4.01-Educación inicial"/>
    <s v="14-MARIA TRINIDAD SANCHEZ"/>
    <s v="15-AMPLIACIÓN DEL PLANTEL EDUCATIVO PARA INICIAL RAMÓN ANTONIO TEJADA, MUNICIPIO CABRERA, PROVINCIA MARÍA TRINIDAD SÁNCHEZ."/>
    <s v="0012-DIRECCION DE INFRAESTRUCTURA ESCOLAR"/>
    <x v="0"/>
    <s v="2.7-OBRAS"/>
    <s v="2.7.1-OBRAS EN EDIFICACIONES"/>
    <s v="10-FONDO GENERAL"/>
  </r>
  <r>
    <s v="S"/>
    <n v="189022.82"/>
    <n v="1847655"/>
    <s v="0206-MINISTERIO DE EDUCACIÓN"/>
    <x v="2"/>
    <x v="0"/>
    <x v="1"/>
    <s v="4-SERVICIOS SOCIALES"/>
    <s v="4.4-Educación"/>
    <s v="4.4.01-Educación inicial"/>
    <s v="14-MARIA TRINIDAD SANCHEZ"/>
    <s v="16-AMPLIACIÓN DEL PLANTEL EDUCATIVO PARA INICIAL LOS JENGIBRES, MUNICIPIO NAGUA, PROVINCIA MARÍA TRINIDAD SÁNCHEZ."/>
    <s v="0012-DIRECCION DE INFRAESTRUCTURA ESCOLAR"/>
    <x v="0"/>
    <s v="2.7-OBRAS"/>
    <s v="2.7.1-OBRAS EN EDIFICACIONES"/>
    <s v="10-FONDO GENERAL"/>
  </r>
  <r>
    <s v="S"/>
    <n v="0"/>
    <n v="1123440"/>
    <s v="0206-MINISTERIO DE EDUCACIÓN"/>
    <x v="2"/>
    <x v="0"/>
    <x v="1"/>
    <s v="4-SERVICIOS SOCIALES"/>
    <s v="4.4-Educación"/>
    <s v="4.4.01-Educación inicial"/>
    <s v="14-MARIA TRINIDAD SANCHEZ"/>
    <s v="58-CONSTRUCCIÓN  DE 1 ESTANCIA INFANTIL EN LA PROVINCIA DE MARIA TRINIDAD SANCHEZ (FASE 2)"/>
    <s v="0012-DIRECCION DE INFRAESTRUCTURA ESCOLAR"/>
    <x v="0"/>
    <s v="2.7-OBRAS"/>
    <s v="2.7.1-OBRAS EN EDIFICACIONES"/>
    <s v="10-FONDO GENERAL"/>
  </r>
  <r>
    <s v="S"/>
    <n v="0"/>
    <n v="0"/>
    <s v="0206-MINISTERIO DE EDUCACIÓN"/>
    <x v="2"/>
    <x v="0"/>
    <x v="1"/>
    <s v="4-SERVICIOS SOCIALES"/>
    <s v="4.4-Educación"/>
    <s v="4.4.01-Educación inicial"/>
    <s v="14-MARIA TRINIDAD SANCHEZ"/>
    <s v="65-CONSTRUCCIÓN DE 1 ESTANCIAS INFANTILES EN LA PROVINCIA DE MARIA TRINIDAD SÁNCHEZ (FASE 3)"/>
    <s v="0012-DIRECCION DE INFRAESTRUCTURA ESCOLAR"/>
    <x v="0"/>
    <s v="2.7-OBRAS"/>
    <s v="2.7.1-OBRAS EN EDIFICACIONES"/>
    <s v="10-FONDO GENERAL"/>
  </r>
  <r>
    <s v="S"/>
    <n v="0"/>
    <n v="1080477"/>
    <s v="0206-MINISTERIO DE EDUCACIÓN"/>
    <x v="2"/>
    <x v="0"/>
    <x v="1"/>
    <s v="4-SERVICIOS SOCIALES"/>
    <s v="4.4-Educación"/>
    <s v="4.4.01-Educación inicial"/>
    <s v="14-MARIA TRINIDAD SANCHEZ"/>
    <s v="68-AMPLIACIÓN DEL PLANTEL EDUCATIVO PARA INICIAL PEDRO MARÍA BURGOS, MUNICIPIO NAGUA, PROVINCIA MARIA TRINIDAD SANCHEZ."/>
    <s v="0012-DIRECCION DE INFRAESTRUCTURA ESCOLAR"/>
    <x v="0"/>
    <s v="2.7-OBRAS"/>
    <s v="2.7.1-OBRAS EN EDIFICACIONES"/>
    <s v="10-FONDO GENERAL"/>
  </r>
  <r>
    <s v="S"/>
    <n v="0"/>
    <n v="1525370"/>
    <s v="0206-MINISTERIO DE EDUCACIÓN"/>
    <x v="2"/>
    <x v="0"/>
    <x v="1"/>
    <s v="4-SERVICIOS SOCIALES"/>
    <s v="4.4-Educación"/>
    <s v="4.4.01-Educación inicial"/>
    <s v="14-MARIA TRINIDAD SANCHEZ"/>
    <s v="69-AMPLIACIÓN DEL PLANTEL EDUCATIVO PARA INICIAL LUIS ENRIQUE AUGUSTO YANGUELA GÓMEZ , MUNICIPIO NAGUA, PROVINCIA MARIA TRINIDAD SANCHEZ."/>
    <s v="0012-DIRECCION DE INFRAESTRUCTURA ESCOLAR"/>
    <x v="0"/>
    <s v="2.7-OBRAS"/>
    <s v="2.7.1-OBRAS EN EDIFICACIONES"/>
    <s v="10-FONDO GENERAL"/>
  </r>
  <r>
    <s v="S"/>
    <n v="0"/>
    <n v="2540116"/>
    <s v="0206-MINISTERIO DE EDUCACIÓN"/>
    <x v="2"/>
    <x v="0"/>
    <x v="1"/>
    <s v="4-SERVICIOS SOCIALES"/>
    <s v="4.4-Educación"/>
    <s v="4.4.01-Educación inicial"/>
    <s v="14-MARIA TRINIDAD SANCHEZ"/>
    <s v="70-AMPLIACIÓN DEL PLANTEL EDUCATIVO PARA INICIAL AGUSTÍN CAMILO HENRÍQUEZ, MUNICIPIO CABRERA, PROVINCIA MARIA TRINIDAD SANCHEZ."/>
    <s v="0012-DIRECCION DE INFRAESTRUCTURA ESCOLAR"/>
    <x v="0"/>
    <s v="2.7-OBRAS"/>
    <s v="2.7.1-OBRAS EN EDIFICACIONES"/>
    <s v="10-FONDO GENERAL"/>
  </r>
  <r>
    <s v="S"/>
    <n v="0"/>
    <n v="270119"/>
    <s v="0206-MINISTERIO DE EDUCACIÓN"/>
    <x v="2"/>
    <x v="0"/>
    <x v="1"/>
    <s v="4-SERVICIOS SOCIALES"/>
    <s v="4.4-Educación"/>
    <s v="4.4.01-Educación inicial"/>
    <s v="14-MARIA TRINIDAD SANCHEZ"/>
    <s v="71-AMPLIACIÓN DEL PLANTEL EDUCATIVO PARA INICIAL LA CABIRMA, MUNICIPIO CABRERA, PROVINCIA MARIA TRINIDAD SANCHEZ."/>
    <s v="0012-DIRECCION DE INFRAESTRUCTURA ESCOLAR"/>
    <x v="0"/>
    <s v="2.7-OBRAS"/>
    <s v="2.7.1-OBRAS EN EDIFICACIONES"/>
    <s v="10-FONDO GENERAL"/>
  </r>
  <r>
    <s v="S"/>
    <n v="0"/>
    <n v="1513603"/>
    <s v="0206-MINISTERIO DE EDUCACIÓN"/>
    <x v="2"/>
    <x v="0"/>
    <x v="1"/>
    <s v="4-SERVICIOS SOCIALES"/>
    <s v="4.4-Educación"/>
    <s v="4.4.01-Educación inicial"/>
    <s v="14-MARIA TRINIDAD SANCHEZ"/>
    <s v="75-AMPLIACIÓN DEL PLANTEL EDUCATIVO PARA INICIAL EL POZO, MUNICIPIO EL FACTOR, PROVINCIA MARIA TRINIDAD SANCHEZ."/>
    <s v="0012-DIRECCION DE INFRAESTRUCTURA ESCOLAR"/>
    <x v="0"/>
    <s v="2.7-OBRAS"/>
    <s v="2.7.1-OBRAS EN EDIFICACIONES"/>
    <s v="10-FONDO GENERAL"/>
  </r>
  <r>
    <s v="S"/>
    <n v="0"/>
    <n v="1513603"/>
    <s v="0206-MINISTERIO DE EDUCACIÓN"/>
    <x v="2"/>
    <x v="0"/>
    <x v="1"/>
    <s v="4-SERVICIOS SOCIALES"/>
    <s v="4.4-Educación"/>
    <s v="4.4.01-Educación inicial"/>
    <s v="14-MARIA TRINIDAD SANCHEZ"/>
    <s v="76-AMPLIACIÓN DEL PLANTEL EDUCATIVO PARA INICIAL CONSUELO PAREDES, MUNICIPIO EL FACTOR, PROVINCIA MARIA TRINIDAD SANCHEZ."/>
    <s v="0012-DIRECCION DE INFRAESTRUCTURA ESCOLAR"/>
    <x v="0"/>
    <s v="2.7-OBRAS"/>
    <s v="2.7.1-OBRAS EN EDIFICACIONES"/>
    <s v="10-FONDO GENERAL"/>
  </r>
  <r>
    <s v="S"/>
    <n v="0"/>
    <n v="3797361"/>
    <s v="0206-MINISTERIO DE EDUCACIÓN"/>
    <x v="2"/>
    <x v="0"/>
    <x v="1"/>
    <s v="4-SERVICIOS SOCIALES"/>
    <s v="4.4-Educación"/>
    <s v="4.4.01-Educación inicial"/>
    <s v="15-MONTE CRISTI"/>
    <s v="01-AMPLIACIÓN DEL PLANTEL EDUCATIVO PARA INICIAL GOZUELA, MUNICIPIO PEPILLO SALCEDO, PROVINCIA MONTE CRISTI."/>
    <s v="0012-DIRECCION DE INFRAESTRUCTURA ESCOLAR"/>
    <x v="0"/>
    <s v="2.7-OBRAS"/>
    <s v="2.7.1-OBRAS EN EDIFICACIONES"/>
    <s v="10-FONDO GENERAL"/>
  </r>
  <r>
    <s v="S"/>
    <n v="0"/>
    <n v="10018924"/>
    <s v="0206-MINISTERIO DE EDUCACIÓN"/>
    <x v="2"/>
    <x v="0"/>
    <x v="1"/>
    <s v="4-SERVICIOS SOCIALES"/>
    <s v="4.4-Educación"/>
    <s v="4.4.01-Educación inicial"/>
    <s v="15-MONTE CRISTI"/>
    <s v="03-AMPLIACIÓN DEL PLANTEL EDUCATIVO PARA INICIAL ROSA SMESTER, MUNICIPIO MONTE CRISTI, PROVINCIA MONTE CRISTI."/>
    <s v="0012-DIRECCION DE INFRAESTRUCTURA ESCOLAR"/>
    <x v="0"/>
    <s v="2.7-OBRAS"/>
    <s v="2.7.1-OBRAS EN EDIFICACIONES"/>
    <s v="10-FONDO GENERAL"/>
  </r>
  <r>
    <s v="S"/>
    <n v="0"/>
    <n v="4114253"/>
    <s v="0206-MINISTERIO DE EDUCACIÓN"/>
    <x v="2"/>
    <x v="0"/>
    <x v="1"/>
    <s v="4-SERVICIOS SOCIALES"/>
    <s v="4.4-Educación"/>
    <s v="4.4.01-Educación inicial"/>
    <s v="15-MONTE CRISTI"/>
    <s v="04-AMPLIACIÓN DEL PLANTEL EDUCATIVO PARA INICIAL SERAFINA SÁNCHEZ, MUNICIPIO MONTE CRISTI, PROVINCIA MONTE CRISTI."/>
    <s v="0012-DIRECCION DE INFRAESTRUCTURA ESCOLAR"/>
    <x v="0"/>
    <s v="2.7-OBRAS"/>
    <s v="2.7.1-OBRAS EN EDIFICACIONES"/>
    <s v="10-FONDO GENERAL"/>
  </r>
  <r>
    <s v="S"/>
    <n v="0"/>
    <n v="1651551"/>
    <s v="0206-MINISTERIO DE EDUCACIÓN"/>
    <x v="2"/>
    <x v="0"/>
    <x v="1"/>
    <s v="4-SERVICIOS SOCIALES"/>
    <s v="4.4-Educación"/>
    <s v="4.4.01-Educación inicial"/>
    <s v="15-MONTE CRISTI"/>
    <s v="05-AMPLIACIÓN DEL PLANTEL EDUCATIVO PARA INICIAL JOSÉ GABRIEL GARCÍA, MUNICIPIO PEPILLO SALCEDO, PROVINCIA MONTE CRISTI."/>
    <s v="0012-DIRECCION DE INFRAESTRUCTURA ESCOLAR"/>
    <x v="0"/>
    <s v="2.7-OBRAS"/>
    <s v="2.7.1-OBRAS EN EDIFICACIONES"/>
    <s v="10-FONDO GENERAL"/>
  </r>
  <r>
    <s v="S"/>
    <n v="0"/>
    <n v="1157222"/>
    <s v="0206-MINISTERIO DE EDUCACIÓN"/>
    <x v="2"/>
    <x v="0"/>
    <x v="1"/>
    <s v="4-SERVICIOS SOCIALES"/>
    <s v="4.4-Educación"/>
    <s v="4.4.01-Educación inicial"/>
    <s v="15-MONTE CRISTI"/>
    <s v="06-AMPLIACIÓN DEL PLANTEL EDUCATIVO PARA INICIAL PILOTO, MUNICIPIO GUAYUBÍN, PROVINCIA MONTE CRISTI."/>
    <s v="0012-DIRECCION DE INFRAESTRUCTURA ESCOLAR"/>
    <x v="0"/>
    <s v="2.7-OBRAS"/>
    <s v="2.7.1-OBRAS EN EDIFICACIONES"/>
    <s v="10-FONDO GENERAL"/>
  </r>
  <r>
    <s v="S"/>
    <n v="1943462.61"/>
    <n v="4123809"/>
    <s v="0206-MINISTERIO DE EDUCACIÓN"/>
    <x v="2"/>
    <x v="0"/>
    <x v="1"/>
    <s v="4-SERVICIOS SOCIALES"/>
    <s v="4.4-Educación"/>
    <s v="4.4.01-Educación inicial"/>
    <s v="15-MONTE CRISTI"/>
    <s v="07-AMPLIACIÓN DEL PLANTEL EDUCATIVO PARA INICIAL LA DIVISORIA, MUNICIPIO GUAYUBÍN, PROVINCIA MONTE CRISTI."/>
    <s v="0012-DIRECCION DE INFRAESTRUCTURA ESCOLAR"/>
    <x v="0"/>
    <s v="2.7-OBRAS"/>
    <s v="2.7.1-OBRAS EN EDIFICACIONES"/>
    <s v="10-FONDO GENERAL"/>
  </r>
  <r>
    <s v="S"/>
    <n v="0"/>
    <n v="0"/>
    <s v="0206-MINISTERIO DE EDUCACIÓN"/>
    <x v="2"/>
    <x v="0"/>
    <x v="1"/>
    <s v="4-SERVICIOS SOCIALES"/>
    <s v="4.4-Educación"/>
    <s v="4.4.01-Educación inicial"/>
    <s v="15-MONTE CRISTI"/>
    <s v="08-AMPLIACIÓN DEL PLANTEL EDUCATIVO PARA INICIAL JOSÉ GABRIEL GARCÍA, MUNICIPIO CASTAÑUELAS, PROVINCIA MONTE CRISTI."/>
    <s v="0012-DIRECCION DE INFRAESTRUCTURA ESCOLAR"/>
    <x v="0"/>
    <s v="2.7-OBRAS"/>
    <s v="2.7.1-OBRAS EN EDIFICACIONES"/>
    <s v="10-FONDO GENERAL"/>
  </r>
  <r>
    <s v="S"/>
    <n v="3922641.38"/>
    <n v="4247450"/>
    <s v="0206-MINISTERIO DE EDUCACIÓN"/>
    <x v="2"/>
    <x v="0"/>
    <x v="1"/>
    <s v="4-SERVICIOS SOCIALES"/>
    <s v="4.4-Educación"/>
    <s v="4.4.01-Educación inicial"/>
    <s v="15-MONTE CRISTI"/>
    <s v="18-CONSTRUCCIÓN DE 1 ESTANCIA INFANTIL EN LA PROVINCIA DE MONTE CRISTI"/>
    <s v="0012-DIRECCION DE INFRAESTRUCTURA ESCOLAR"/>
    <x v="0"/>
    <s v="2.7-OBRAS"/>
    <s v="2.7.1-OBRAS EN EDIFICACIONES"/>
    <s v="10-FONDO GENERAL"/>
  </r>
  <r>
    <s v="S"/>
    <n v="0"/>
    <n v="4062690"/>
    <s v="0206-MINISTERIO DE EDUCACIÓN"/>
    <x v="2"/>
    <x v="0"/>
    <x v="1"/>
    <s v="4-SERVICIOS SOCIALES"/>
    <s v="4.4-Educación"/>
    <s v="4.4.01-Educación inicial"/>
    <s v="15-MONTE CRISTI"/>
    <s v="43-AMPLIACIÓN DEL PLANTEL EDUCATIVO PARA INICIAL PROF. FRANCISCA BIENVENIDA LOZANO, MUNICIPIO PEPILLO SALCEDO, PROVINCIA MONTE CRISTI."/>
    <s v="0012-DIRECCION DE INFRAESTRUCTURA ESCOLAR"/>
    <x v="0"/>
    <s v="2.7-OBRAS"/>
    <s v="2.7.1-OBRAS EN EDIFICACIONES"/>
    <s v="10-FONDO GENERAL"/>
  </r>
  <r>
    <s v="S"/>
    <n v="0"/>
    <n v="8305980"/>
    <s v="0206-MINISTERIO DE EDUCACIÓN"/>
    <x v="2"/>
    <x v="0"/>
    <x v="1"/>
    <s v="4-SERVICIOS SOCIALES"/>
    <s v="4.4-Educación"/>
    <s v="4.4.01-Educación inicial"/>
    <s v="15-MONTE CRISTI"/>
    <s v="44-AMPLIACIÓN DEL PLANTEL EDUCATIVO PARA INICIAL EL DURO, MUNICIPIO MONTE CRISTI, PROVINCIA MONTE CRISTI."/>
    <s v="0012-DIRECCION DE INFRAESTRUCTURA ESCOLAR"/>
    <x v="0"/>
    <s v="2.7-OBRAS"/>
    <s v="2.7.1-OBRAS EN EDIFICACIONES"/>
    <s v="10-FONDO GENERAL"/>
  </r>
  <r>
    <s v="S"/>
    <n v="0"/>
    <n v="1198159"/>
    <s v="0206-MINISTERIO DE EDUCACIÓN"/>
    <x v="2"/>
    <x v="0"/>
    <x v="1"/>
    <s v="4-SERVICIOS SOCIALES"/>
    <s v="4.4-Educación"/>
    <s v="4.4.01-Educación inicial"/>
    <s v="15-MONTE CRISTI"/>
    <s v="45-AMPLIACIÓN DEL PLANTEL EDUCATIVO PARA INICIAL LA RECTA DE SANITA, MUNICIPIO MONTE CRISTI, PROVINCIA MONTE CRISTI."/>
    <s v="0012-DIRECCION DE INFRAESTRUCTURA ESCOLAR"/>
    <x v="0"/>
    <s v="2.7-OBRAS"/>
    <s v="2.7.1-OBRAS EN EDIFICACIONES"/>
    <s v="10-FONDO GENERAL"/>
  </r>
  <r>
    <s v="S"/>
    <n v="0"/>
    <n v="5453083"/>
    <s v="0206-MINISTERIO DE EDUCACIÓN"/>
    <x v="2"/>
    <x v="0"/>
    <x v="1"/>
    <s v="4-SERVICIOS SOCIALES"/>
    <s v="4.4-Educación"/>
    <s v="4.4.01-Educación inicial"/>
    <s v="15-MONTE CRISTI"/>
    <s v="46-AMPLIACIÓN DEL PLANTEL EDUCATIVO PARA INICIAL CENTRO POBLADO, MUNICIPIO LAS MATAS DE SANTA CRUZ, PROVINCIA MONTE CRISTI."/>
    <s v="0012-DIRECCION DE INFRAESTRUCTURA ESCOLAR"/>
    <x v="0"/>
    <s v="2.7-OBRAS"/>
    <s v="2.7.1-OBRAS EN EDIFICACIONES"/>
    <s v="10-FONDO GENERAL"/>
  </r>
  <r>
    <s v="S"/>
    <n v="0"/>
    <n v="4062690"/>
    <s v="0206-MINISTERIO DE EDUCACIÓN"/>
    <x v="2"/>
    <x v="0"/>
    <x v="1"/>
    <s v="4-SERVICIOS SOCIALES"/>
    <s v="4.4-Educación"/>
    <s v="4.4.01-Educación inicial"/>
    <s v="15-MONTE CRISTI"/>
    <s v="47-AMPLIACIÓN DEL PLANTEL EDUCATIVO PARA INICIAL BATEY WALTERIO , MUNICIPIO MONTE CRISTI, PROVINCIA MONTE CRISTI."/>
    <s v="0012-DIRECCION DE INFRAESTRUCTURA ESCOLAR"/>
    <x v="0"/>
    <s v="2.7-OBRAS"/>
    <s v="2.7.1-OBRAS EN EDIFICACIONES"/>
    <s v="10-FONDO GENERAL"/>
  </r>
  <r>
    <s v="S"/>
    <n v="0"/>
    <n v="4062690"/>
    <s v="0206-MINISTERIO DE EDUCACIÓN"/>
    <x v="2"/>
    <x v="0"/>
    <x v="1"/>
    <s v="4-SERVICIOS SOCIALES"/>
    <s v="4.4-Educación"/>
    <s v="4.4.01-Educación inicial"/>
    <s v="15-MONTE CRISTI"/>
    <s v="48-AMPLIACIÓN DEL PLANTEL EDUCATIVO PARA INICIAL ROSA EMILIA RODRÍGUEZ CRUZ, MUNICIPIO GUAYUBÍN, PROVINCIA MONTE CRISTI."/>
    <s v="0012-DIRECCION DE INFRAESTRUCTURA ESCOLAR"/>
    <x v="0"/>
    <s v="2.7-OBRAS"/>
    <s v="2.7.1-OBRAS EN EDIFICACIONES"/>
    <s v="10-FONDO GENERAL"/>
  </r>
  <r>
    <s v="S"/>
    <n v="0"/>
    <n v="7391665"/>
    <s v="0206-MINISTERIO DE EDUCACIÓN"/>
    <x v="2"/>
    <x v="0"/>
    <x v="1"/>
    <s v="4-SERVICIOS SOCIALES"/>
    <s v="4.4-Educación"/>
    <s v="4.4.01-Educación inicial"/>
    <s v="15-MONTE CRISTI"/>
    <s v="49-AMPLIACIÓN DE PLANTELES EDUCATIVOS EN LA PROVINCIA DE MONTE CRISTI (FASE 3)"/>
    <s v="0012-DIRECCION DE INFRAESTRUCTURA ESCOLAR"/>
    <x v="0"/>
    <s v="2.7-OBRAS"/>
    <s v="2.7.1-OBRAS EN EDIFICACIONES"/>
    <s v="10-FONDO GENERAL"/>
  </r>
  <r>
    <s v="S"/>
    <n v="0"/>
    <n v="1720107"/>
    <s v="0206-MINISTERIO DE EDUCACIÓN"/>
    <x v="2"/>
    <x v="0"/>
    <x v="1"/>
    <s v="4-SERVICIOS SOCIALES"/>
    <s v="4.4-Educación"/>
    <s v="4.4.01-Educación inicial"/>
    <s v="15-MONTE CRISTI"/>
    <s v="50-AMPLIACIÓN DEL PLANTEL EDUCATIVO PARA INICIAL LA GUAJACA, MUNICIPIO GUAYUBÍN, PROVINCIA MONTE CRISTI."/>
    <s v="0012-DIRECCION DE INFRAESTRUCTURA ESCOLAR"/>
    <x v="0"/>
    <s v="2.7-OBRAS"/>
    <s v="2.7.1-OBRAS EN EDIFICACIONES"/>
    <s v="10-FONDO GENERAL"/>
  </r>
  <r>
    <s v="S"/>
    <n v="0"/>
    <n v="0"/>
    <s v="0206-MINISTERIO DE EDUCACIÓN"/>
    <x v="2"/>
    <x v="0"/>
    <x v="1"/>
    <s v="4-SERVICIOS SOCIALES"/>
    <s v="4.4-Educación"/>
    <s v="4.4.01-Educación inicial"/>
    <s v="15-MONTE CRISTI"/>
    <s v="51-AMPLIACIÓN DEL PLANTEL EDUCATIVO PARA INICIAL DEMETRIO RODRÍGUEZ, MUNICIPIO GUAYUBÍN, PROVINCIA MONTE CRISTI."/>
    <s v="0012-DIRECCION DE INFRAESTRUCTURA ESCOLAR"/>
    <x v="0"/>
    <s v="2.7-OBRAS"/>
    <s v="2.7.1-OBRAS EN EDIFICACIONES"/>
    <s v="10-FONDO GENERAL"/>
  </r>
  <r>
    <s v="S"/>
    <n v="0"/>
    <n v="5415294"/>
    <s v="0206-MINISTERIO DE EDUCACIÓN"/>
    <x v="2"/>
    <x v="0"/>
    <x v="1"/>
    <s v="4-SERVICIOS SOCIALES"/>
    <s v="4.4-Educación"/>
    <s v="4.4.01-Educación inicial"/>
    <s v="15-MONTE CRISTI"/>
    <s v="52-AMPLIACIÓN DEL PLANTEL EDUCATIVO PARA INICIAL EL PROYECTO AGRARIO, MUNICIPIO GUAYUBÍN, PROVINCIA MONTE CRISTI."/>
    <s v="0012-DIRECCION DE INFRAESTRUCTURA ESCOLAR"/>
    <x v="0"/>
    <s v="2.7-OBRAS"/>
    <s v="2.7.1-OBRAS EN EDIFICACIONES"/>
    <s v="10-FONDO GENERAL"/>
  </r>
  <r>
    <s v="S"/>
    <n v="0"/>
    <n v="1516282"/>
    <s v="0206-MINISTERIO DE EDUCACIÓN"/>
    <x v="2"/>
    <x v="0"/>
    <x v="1"/>
    <s v="4-SERVICIOS SOCIALES"/>
    <s v="4.4-Educación"/>
    <s v="4.4.01-Educación inicial"/>
    <s v="15-MONTE CRISTI"/>
    <s v="53-AMPLIACIÓN DEL PLANTEL EDUCATIVO PARA INICIAL CARMELA BELLIARD, MUNICIPIO GUAYUBÍN, PROVINCIA MONTE CRISTI."/>
    <s v="0012-DIRECCION DE INFRAESTRUCTURA ESCOLAR"/>
    <x v="0"/>
    <s v="2.7-OBRAS"/>
    <s v="2.7.1-OBRAS EN EDIFICACIONES"/>
    <s v="10-FONDO GENERAL"/>
  </r>
  <r>
    <s v="S"/>
    <n v="1433019.95"/>
    <n v="4850943"/>
    <s v="0206-MINISTERIO DE EDUCACIÓN"/>
    <x v="2"/>
    <x v="0"/>
    <x v="1"/>
    <s v="4-SERVICIOS SOCIALES"/>
    <s v="4.4-Educación"/>
    <s v="4.4.01-Educación inicial"/>
    <s v="15-MONTE CRISTI"/>
    <s v="54-AMPLIACIÓN DEL PLANTEL EDUCATIVO PARA INICIAL SANTA CRUZ, MUNICIPIO LAS MATAS DE SANTA CRUZ, PROVINCIA MONTE CRISTI."/>
    <s v="0012-DIRECCION DE INFRAESTRUCTURA ESCOLAR"/>
    <x v="0"/>
    <s v="2.7-OBRAS"/>
    <s v="2.7.1-OBRAS EN EDIFICACIONES"/>
    <s v="10-FONDO GENERAL"/>
  </r>
  <r>
    <s v="S"/>
    <n v="1087783.3700000001"/>
    <n v="4850943"/>
    <s v="0206-MINISTERIO DE EDUCACIÓN"/>
    <x v="2"/>
    <x v="0"/>
    <x v="1"/>
    <s v="4-SERVICIOS SOCIALES"/>
    <s v="4.4-Educación"/>
    <s v="4.4.01-Educación inicial"/>
    <s v="15-MONTE CRISTI"/>
    <s v="55-AMPLIACIÓN DEL PLANTEL EDUCATIVO PARA INICIAL AGUA DE LUIS, MUNICIPIO GUAYUBÍN, PROVINCIA MONTE CRISTI."/>
    <s v="0012-DIRECCION DE INFRAESTRUCTURA ESCOLAR"/>
    <x v="0"/>
    <s v="2.7-OBRAS"/>
    <s v="2.7.1-OBRAS EN EDIFICACIONES"/>
    <s v="10-FONDO GENERAL"/>
  </r>
  <r>
    <s v="S"/>
    <n v="1106021.3700000001"/>
    <n v="3509288"/>
    <s v="0206-MINISTERIO DE EDUCACIÓN"/>
    <x v="2"/>
    <x v="0"/>
    <x v="1"/>
    <s v="4-SERVICIOS SOCIALES"/>
    <s v="4.4-Educación"/>
    <s v="4.4.01-Educación inicial"/>
    <s v="15-MONTE CRISTI"/>
    <s v="56-AMPLIACIÓN DEL PLANTEL EDUCATIVO PARA INICIAL MARÍA TRINIDAD SÁNCHEZ, MUNICIPIO GUAYUBIN, PROVINCIA MONTE CRISTI."/>
    <s v="0012-DIRECCION DE INFRAESTRUCTURA ESCOLAR"/>
    <x v="0"/>
    <s v="2.7-OBRAS"/>
    <s v="2.7.1-OBRAS EN EDIFICACIONES"/>
    <s v="10-FONDO GENERAL"/>
  </r>
  <r>
    <s v="S"/>
    <n v="1365309.88"/>
    <n v="32223848"/>
    <s v="0206-MINISTERIO DE EDUCACIÓN"/>
    <x v="2"/>
    <x v="0"/>
    <x v="1"/>
    <s v="4-SERVICIOS SOCIALES"/>
    <s v="4.4-Educación"/>
    <s v="4.4.01-Educación inicial"/>
    <s v="15-MONTE CRISTI"/>
    <s v="57-AMPLIACIÓN DEL PLANTEL EDUCATIVO PARA INICIAL RAMONA MUÑOZ DE PASCAL, MUNICIPIO CASTAÑUELAS, PROVINCIA MONTE CRISTI."/>
    <s v="0012-DIRECCION DE INFRAESTRUCTURA ESCOLAR"/>
    <x v="0"/>
    <s v="2.7-OBRAS"/>
    <s v="2.7.1-OBRAS EN EDIFICACIONES"/>
    <s v="10-FONDO GENERAL"/>
  </r>
  <r>
    <s v="S"/>
    <n v="381498.28"/>
    <n v="1525371"/>
    <s v="0206-MINISTERIO DE EDUCACIÓN"/>
    <x v="2"/>
    <x v="0"/>
    <x v="1"/>
    <s v="4-SERVICIOS SOCIALES"/>
    <s v="4.4-Educación"/>
    <s v="4.4.01-Educación inicial"/>
    <s v="15-MONTE CRISTI"/>
    <s v="58-AMPLIACIÓN DEL PLANTEL EDUCATIVO PARA INICIAL LUISA DE LA ROSA HELENA, MUNICIPIO VILLA VÁZQUEZ, PROVINCIA MONTE CRISTI."/>
    <s v="0012-DIRECCION DE INFRAESTRUCTURA ESCOLAR"/>
    <x v="0"/>
    <s v="2.7-OBRAS"/>
    <s v="2.7.1-OBRAS EN EDIFICACIONES"/>
    <s v="10-FONDO GENERAL"/>
  </r>
  <r>
    <s v="S"/>
    <n v="0"/>
    <n v="3939670"/>
    <s v="0206-MINISTERIO DE EDUCACIÓN"/>
    <x v="2"/>
    <x v="0"/>
    <x v="1"/>
    <s v="4-SERVICIOS SOCIALES"/>
    <s v="4.4-Educación"/>
    <s v="4.4.01-Educación inicial"/>
    <s v="15-MONTE CRISTI"/>
    <s v="59-AMPLIACIÓN DEL PLANTEL EDUCATIVO PARA INICIAL ANA LUCÍA LÓPEZ DE TAVERAS, MUNICIPIO VILLA VÁZQUEZ, PROVINCIA MONTE CRISTI."/>
    <s v="0012-DIRECCION DE INFRAESTRUCTURA ESCOLAR"/>
    <x v="0"/>
    <s v="2.7-OBRAS"/>
    <s v="2.7.1-OBRAS EN EDIFICACIONES"/>
    <s v="10-FONDO GENERAL"/>
  </r>
  <r>
    <s v="S"/>
    <n v="0"/>
    <n v="3939670"/>
    <s v="0206-MINISTERIO DE EDUCACIÓN"/>
    <x v="2"/>
    <x v="0"/>
    <x v="1"/>
    <s v="4-SERVICIOS SOCIALES"/>
    <s v="4.4-Educación"/>
    <s v="4.4.01-Educación inicial"/>
    <s v="15-MONTE CRISTI"/>
    <s v="60-AMPLIACIÓN DEL PLANTEL EDUCATIVO PARA INICIAL BARRIO NUEVO VILLA GARCÍA, MUNICIPIO VILLA VÁZQUEZ, PROVINCIA MONTE CRISTI."/>
    <s v="0012-DIRECCION DE INFRAESTRUCTURA ESCOLAR"/>
    <x v="0"/>
    <s v="2.7-OBRAS"/>
    <s v="2.7.1-OBRAS EN EDIFICACIONES"/>
    <s v="10-FONDO GENERAL"/>
  </r>
  <r>
    <s v="S"/>
    <n v="0"/>
    <n v="3939671"/>
    <s v="0206-MINISTERIO DE EDUCACIÓN"/>
    <x v="2"/>
    <x v="0"/>
    <x v="1"/>
    <s v="4-SERVICIOS SOCIALES"/>
    <s v="4.4-Educación"/>
    <s v="4.4.01-Educación inicial"/>
    <s v="15-MONTE CRISTI"/>
    <s v="61-AMPLIACIÓN DEL PLANTEL EDUCATIVO PARA INICIAL JUAN DE JESÚS PIMENTEL, MUNICIPIO VILLA VÁZQUEZ, PROVINCIA MONTE CRISTI."/>
    <s v="0012-DIRECCION DE INFRAESTRUCTURA ESCOLAR"/>
    <x v="0"/>
    <s v="2.7-OBRAS"/>
    <s v="2.7.1-OBRAS EN EDIFICACIONES"/>
    <s v="10-FONDO GENERAL"/>
  </r>
  <r>
    <s v="S"/>
    <n v="1506841.8"/>
    <n v="1561024"/>
    <s v="0206-MINISTERIO DE EDUCACIÓN"/>
    <x v="2"/>
    <x v="0"/>
    <x v="1"/>
    <s v="4-SERVICIOS SOCIALES"/>
    <s v="4.4-Educación"/>
    <s v="4.4.01-Educación inicial"/>
    <s v="16-PEDERNALES"/>
    <s v="11-AMPLIACIÓN DEL PLANTEL EDUCATIVO PARA INICIAL EL CAJUIL, MUNICIPIO OVIEDO, PROVINCIA PEDERNALES."/>
    <s v="0012-DIRECCION DE INFRAESTRUCTURA ESCOLAR"/>
    <x v="0"/>
    <s v="2.7-OBRAS"/>
    <s v="2.7.1-OBRAS EN EDIFICACIONES"/>
    <s v="10-FONDO GENERAL"/>
  </r>
  <r>
    <s v="S"/>
    <n v="0"/>
    <n v="1157222"/>
    <s v="0206-MINISTERIO DE EDUCACIÓN"/>
    <x v="2"/>
    <x v="0"/>
    <x v="1"/>
    <s v="4-SERVICIOS SOCIALES"/>
    <s v="4.4-Educación"/>
    <s v="4.4.01-Educación inicial"/>
    <s v="16-PEDERNALES"/>
    <s v="12-AMPLIACIÓN DEL PLANTEL EDUCATIVO PARA INICIAL MANUEL GOYA, MUNICIPIO OVIEDO, PROVINCIA PEDERNALES."/>
    <s v="0012-DIRECCION DE INFRAESTRUCTURA ESCOLAR"/>
    <x v="0"/>
    <s v="2.7-OBRAS"/>
    <s v="2.7.1-OBRAS EN EDIFICACIONES"/>
    <s v="10-FONDO GENERAL"/>
  </r>
  <r>
    <s v="S"/>
    <n v="0"/>
    <n v="1651551"/>
    <s v="0206-MINISTERIO DE EDUCACIÓN"/>
    <x v="2"/>
    <x v="0"/>
    <x v="1"/>
    <s v="4-SERVICIOS SOCIALES"/>
    <s v="4.4-Educación"/>
    <s v="4.4.01-Educación inicial"/>
    <s v="16-PEDERNALES"/>
    <s v="13-AMPLIACIÓN DEL PLANTEL EDUCATIVO PARA INICIAL HERNANDO GORJÓN, MUNICIPIO PEDERNALES, PROVINCIA PEDERNALES."/>
    <s v="0012-DIRECCION DE INFRAESTRUCTURA ESCOLAR"/>
    <x v="0"/>
    <s v="2.7-OBRAS"/>
    <s v="2.7.1-OBRAS EN EDIFICACIONES"/>
    <s v="10-FONDO GENERAL"/>
  </r>
  <r>
    <s v="S"/>
    <n v="0"/>
    <n v="1518982"/>
    <s v="0206-MINISTERIO DE EDUCACIÓN"/>
    <x v="2"/>
    <x v="0"/>
    <x v="1"/>
    <s v="4-SERVICIOS SOCIALES"/>
    <s v="4.4-Educación"/>
    <s v="4.4.01-Educación inicial"/>
    <s v="16-PEDERNALES"/>
    <s v="23-AMPLIACIÓN DEL PLANTEL EDUCATIVO PARA INICIAL GASTÓN FERNANDO DELIGNE, MUNICIPIO OVIEDO, PROVINCIA PEDERNALES."/>
    <s v="0012-DIRECCION DE INFRAESTRUCTURA ESCOLAR"/>
    <x v="0"/>
    <s v="2.7-OBRAS"/>
    <s v="2.7.1-OBRAS EN EDIFICACIONES"/>
    <s v="10-FONDO GENERAL"/>
  </r>
  <r>
    <s v="S"/>
    <n v="0"/>
    <n v="2861943"/>
    <s v="0206-MINISTERIO DE EDUCACIÓN"/>
    <x v="2"/>
    <x v="0"/>
    <x v="1"/>
    <s v="4-SERVICIOS SOCIALES"/>
    <s v="4.4-Educación"/>
    <s v="4.4.01-Educación inicial"/>
    <s v="16-PEDERNALES"/>
    <s v="24-AMPLIACIÓN DEL PLANTEL EDUCATIVO PARA INICIAL PROF. LUIS DÍAZ DÍAZ, MUNICIPIO PEDERNALES, PROVINCIA PEDERNALES."/>
    <s v="0012-DIRECCION DE INFRAESTRUCTURA ESCOLAR"/>
    <x v="0"/>
    <s v="2.7-OBRAS"/>
    <s v="2.7.1-OBRAS EN EDIFICACIONES"/>
    <s v="10-FONDO GENERAL"/>
  </r>
  <r>
    <s v="S"/>
    <n v="0"/>
    <n v="1639531"/>
    <s v="0206-MINISTERIO DE EDUCACIÓN"/>
    <x v="2"/>
    <x v="0"/>
    <x v="1"/>
    <s v="4-SERVICIOS SOCIALES"/>
    <s v="4.4-Educación"/>
    <s v="4.4.01-Educación inicial"/>
    <s v="17-PERAVIA"/>
    <s v="01-AMPLIACIÓN DEL PLANTEL EDUCATIVO PARA INICIAL MARÍA INOCENCIA BELÉN MININO, MUNICIPIO BANÍ, PROVINCIA PERAVIA."/>
    <s v="0012-DIRECCION DE INFRAESTRUCTURA ESCOLAR"/>
    <x v="0"/>
    <s v="2.7-OBRAS"/>
    <s v="2.7.1-OBRAS EN EDIFICACIONES"/>
    <s v="10-FONDO GENERAL"/>
  </r>
  <r>
    <s v="S"/>
    <n v="0"/>
    <n v="6002428"/>
    <s v="0206-MINISTERIO DE EDUCACIÓN"/>
    <x v="2"/>
    <x v="0"/>
    <x v="1"/>
    <s v="4-SERVICIOS SOCIALES"/>
    <s v="4.4-Educación"/>
    <s v="4.4.01-Educación inicial"/>
    <s v="17-PERAVIA"/>
    <s v="02-AMPLIACIÓN DEL PLANTEL EDUCATIVO PARA INICIAL EL SIFÓN, MUNICIPIO BANÍ, PROVINCIA PERAVIA."/>
    <s v="0012-DIRECCION DE INFRAESTRUCTURA ESCOLAR"/>
    <x v="0"/>
    <s v="2.7-OBRAS"/>
    <s v="2.7.1-OBRAS EN EDIFICACIONES"/>
    <s v="10-FONDO GENERAL"/>
  </r>
  <r>
    <s v="S"/>
    <n v="0"/>
    <n v="2758819"/>
    <s v="0206-MINISTERIO DE EDUCACIÓN"/>
    <x v="2"/>
    <x v="0"/>
    <x v="1"/>
    <s v="4-SERVICIOS SOCIALES"/>
    <s v="4.4-Educación"/>
    <s v="4.4.01-Educación inicial"/>
    <s v="17-PERAVIA"/>
    <s v="03-AMPLIACIÓN DEL PLANTEL EDUCATIVO PARA INICIAL MANUEL DE JESÚS PERELLÓ, MUNICIPIO BANÍ, PROVINCIA PERAVIA."/>
    <s v="0012-DIRECCION DE INFRAESTRUCTURA ESCOLAR"/>
    <x v="0"/>
    <s v="2.7-OBRAS"/>
    <s v="2.7.1-OBRAS EN EDIFICACIONES"/>
    <s v="10-FONDO GENERAL"/>
  </r>
  <r>
    <s v="S"/>
    <n v="0"/>
    <n v="4433239"/>
    <s v="0206-MINISTERIO DE EDUCACIÓN"/>
    <x v="2"/>
    <x v="0"/>
    <x v="1"/>
    <s v="4-SERVICIOS SOCIALES"/>
    <s v="4.4-Educación"/>
    <s v="4.4.01-Educación inicial"/>
    <s v="17-PERAVIA"/>
    <s v="04-AMPLIACIÓN DEL PLANTEL EDUCATIVO PARA INICIAL ALIRO PAULINO, MUNICIPIO NIZAO, PROVINCIA PERAVIA."/>
    <s v="0012-DIRECCION DE INFRAESTRUCTURA ESCOLAR"/>
    <x v="0"/>
    <s v="2.7-OBRAS"/>
    <s v="2.7.1-OBRAS EN EDIFICACIONES"/>
    <s v="10-FONDO GENERAL"/>
  </r>
  <r>
    <s v="S"/>
    <n v="3518670"/>
    <n v="1835000"/>
    <s v="0206-MINISTERIO DE EDUCACIÓN"/>
    <x v="2"/>
    <x v="0"/>
    <x v="1"/>
    <s v="4-SERVICIOS SOCIALES"/>
    <s v="4.4-Educación"/>
    <s v="4.4.01-Educación inicial"/>
    <s v="17-PERAVIA"/>
    <s v="05-AMPLIACIÓN DEL PLANTEL EDUCATIVO PARA INICIAL FUNDACIÓN DE PERAVIA, MUNICIPIO BANÍ, PROVINCIA PERAVIA."/>
    <s v="0012-DIRECCION DE INFRAESTRUCTURA ESCOLAR"/>
    <x v="0"/>
    <s v="2.7-OBRAS"/>
    <s v="2.7.1-OBRAS EN EDIFICACIONES"/>
    <s v="10-FONDO GENERAL"/>
  </r>
  <r>
    <s v="S"/>
    <n v="3801449.28"/>
    <n v="0"/>
    <s v="0206-MINISTERIO DE EDUCACIÓN"/>
    <x v="2"/>
    <x v="0"/>
    <x v="1"/>
    <s v="4-SERVICIOS SOCIALES"/>
    <s v="4.4-Educación"/>
    <s v="4.4.01-Educación inicial"/>
    <s v="17-PERAVIA"/>
    <s v="06-AMPLIACIÓN DEL PLANTEL EDUCATIVO PARA INICIAL ANDRÉS PEÑA CABRAL, MUNICIPIO BANÍ, PROVINCIA PERAVIA."/>
    <s v="0012-DIRECCION DE INFRAESTRUCTURA ESCOLAR"/>
    <x v="0"/>
    <s v="2.7-OBRAS"/>
    <s v="2.7.1-OBRAS EN EDIFICACIONES"/>
    <s v="10-FONDO GENERAL"/>
  </r>
  <r>
    <s v="S"/>
    <n v="0"/>
    <n v="1856241"/>
    <s v="0206-MINISTERIO DE EDUCACIÓN"/>
    <x v="2"/>
    <x v="0"/>
    <x v="1"/>
    <s v="4-SERVICIOS SOCIALES"/>
    <s v="4.4-Educación"/>
    <s v="4.4.01-Educación inicial"/>
    <s v="17-PERAVIA"/>
    <s v="07-AMPLIACIÓN DEL PLANTEL EDUCATIVO PARA INICIAL  PROF. VITALINA GUERRERO PIMENTEL, MUNICIPIO BANÍ, PROVINCIA PERAVIA."/>
    <s v="0012-DIRECCION DE INFRAESTRUCTURA ESCOLAR"/>
    <x v="0"/>
    <s v="2.7-OBRAS"/>
    <s v="2.7.1-OBRAS EN EDIFICACIONES"/>
    <s v="10-FONDO GENERAL"/>
  </r>
  <r>
    <s v="S"/>
    <n v="0"/>
    <n v="10922031"/>
    <s v="0206-MINISTERIO DE EDUCACIÓN"/>
    <x v="2"/>
    <x v="0"/>
    <x v="1"/>
    <s v="4-SERVICIOS SOCIALES"/>
    <s v="4.4-Educación"/>
    <s v="4.4.01-Educación inicial"/>
    <s v="17-PERAVIA"/>
    <s v="08-AMPLIACIÓN DEL PLANTEL EDUCATIVO PARA INICIAL AUGUSTO PINEDA, MUNICIPIO NIZAO, PROVINCIA PERAVIA."/>
    <s v="0012-DIRECCION DE INFRAESTRUCTURA ESCOLAR"/>
    <x v="0"/>
    <s v="2.7-OBRAS"/>
    <s v="2.7.1-OBRAS EN EDIFICACIONES"/>
    <s v="10-FONDO GENERAL"/>
  </r>
  <r>
    <s v="S"/>
    <n v="1888914.02"/>
    <n v="3326831"/>
    <s v="0206-MINISTERIO DE EDUCACIÓN"/>
    <x v="2"/>
    <x v="0"/>
    <x v="1"/>
    <s v="4-SERVICIOS SOCIALES"/>
    <s v="4.4-Educación"/>
    <s v="4.4.01-Educación inicial"/>
    <s v="17-PERAVIA"/>
    <s v="09-AMPLIACIÓN DEL PLANTEL EDUCATIVO PARA INICIAL PROF. RAFAEL ANTONIO FIGUEREO, MUNICIPIO NIZAO, PROVINCIA PERAVIA."/>
    <s v="0012-DIRECCION DE INFRAESTRUCTURA ESCOLAR"/>
    <x v="0"/>
    <s v="2.7-OBRAS"/>
    <s v="2.7.1-OBRAS EN EDIFICACIONES"/>
    <s v="10-FONDO GENERAL"/>
  </r>
  <r>
    <s v="S"/>
    <n v="0"/>
    <n v="9294308"/>
    <s v="0206-MINISTERIO DE EDUCACIÓN"/>
    <x v="2"/>
    <x v="0"/>
    <x v="1"/>
    <s v="4-SERVICIOS SOCIALES"/>
    <s v="4.4-Educación"/>
    <s v="4.4.01-Educación inicial"/>
    <s v="17-PERAVIA"/>
    <s v="10-AMPLIACIÓN DEL PLANTEL EDUCATIVO PARA INICIAL PROF. CRISTÓBAL ALVINO FALCON, MUNICIPIO NIZAO, PROVINCIA PERAVIA."/>
    <s v="0012-DIRECCION DE INFRAESTRUCTURA ESCOLAR"/>
    <x v="0"/>
    <s v="2.7-OBRAS"/>
    <s v="2.7.1-OBRAS EN EDIFICACIONES"/>
    <s v="10-FONDO GENERAL"/>
  </r>
  <r>
    <s v="S"/>
    <n v="0"/>
    <n v="11058566"/>
    <s v="0206-MINISTERIO DE EDUCACIÓN"/>
    <x v="2"/>
    <x v="0"/>
    <x v="1"/>
    <s v="4-SERVICIOS SOCIALES"/>
    <s v="4.4-Educación"/>
    <s v="4.4.01-Educación inicial"/>
    <s v="17-PERAVIA"/>
    <s v="14-AMPLIACIÓN DEL PLANTEL EDUCATIVO PARA INICIAL PERAVIA, MUNICIPIO BANÍ, PROVINCIA PERAVIA."/>
    <s v="0012-DIRECCION DE INFRAESTRUCTURA ESCOLAR"/>
    <x v="0"/>
    <s v="2.7-OBRAS"/>
    <s v="2.7.1-OBRAS EN EDIFICACIONES"/>
    <s v="10-FONDO GENERAL"/>
  </r>
  <r>
    <s v="S"/>
    <n v="0"/>
    <n v="2503860"/>
    <s v="0206-MINISTERIO DE EDUCACIÓN"/>
    <x v="2"/>
    <x v="0"/>
    <x v="1"/>
    <s v="4-SERVICIOS SOCIALES"/>
    <s v="4.4-Educación"/>
    <s v="4.4.01-Educación inicial"/>
    <s v="17-PERAVIA"/>
    <s v="36-AMPLIACIÓN DEL PLANTEL EDUCATIVO PARA INICIAL ESPÍRITU SANTO, MUNICIPIO BANÍ, PROVINCIA PERAVIA."/>
    <s v="0012-DIRECCION DE INFRAESTRUCTURA ESCOLAR"/>
    <x v="0"/>
    <s v="2.7-OBRAS"/>
    <s v="2.7.1-OBRAS EN EDIFICACIONES"/>
    <s v="10-FONDO GENERAL"/>
  </r>
  <r>
    <s v="S"/>
    <n v="0"/>
    <n v="12678145"/>
    <s v="0206-MINISTERIO DE EDUCACIÓN"/>
    <x v="2"/>
    <x v="0"/>
    <x v="1"/>
    <s v="4-SERVICIOS SOCIALES"/>
    <s v="4.4-Educación"/>
    <s v="4.4.01-Educación inicial"/>
    <s v="17-PERAVIA"/>
    <s v="37-AMPLIACIÓN DEL PLANTEL EDUCATIVO PARA INICIAL MÁXIMO GÓMEZ, MUNICIPIO BANÍ, PROVINCIA PERAVIA."/>
    <s v="0012-DIRECCION DE INFRAESTRUCTURA ESCOLAR"/>
    <x v="0"/>
    <s v="2.7-OBRAS"/>
    <s v="2.7.1-OBRAS EN EDIFICACIONES"/>
    <s v="10-FONDO GENERAL"/>
  </r>
  <r>
    <s v="S"/>
    <n v="0"/>
    <n v="2535629"/>
    <s v="0206-MINISTERIO DE EDUCACIÓN"/>
    <x v="2"/>
    <x v="0"/>
    <x v="1"/>
    <s v="4-SERVICIOS SOCIALES"/>
    <s v="4.4-Educación"/>
    <s v="4.4.01-Educación inicial"/>
    <s v="17-PERAVIA"/>
    <s v="38-AMPLIACIÓN DEL PLANTEL EDUCATIVO PARA INICIAL AQUILES CABRAL BILLINI, MUNICIPIO BANÍ, PROVINCIA PERAVIA."/>
    <s v="0012-DIRECCION DE INFRAESTRUCTURA ESCOLAR"/>
    <x v="0"/>
    <s v="2.7-OBRAS"/>
    <s v="2.7.1-OBRAS EN EDIFICACIONES"/>
    <s v="10-FONDO GENERAL"/>
  </r>
  <r>
    <s v="S"/>
    <n v="0"/>
    <n v="1570629"/>
    <s v="0206-MINISTERIO DE EDUCACIÓN"/>
    <x v="2"/>
    <x v="0"/>
    <x v="1"/>
    <s v="4-SERVICIOS SOCIALES"/>
    <s v="4.4-Educación"/>
    <s v="4.4.01-Educación inicial"/>
    <s v="17-PERAVIA"/>
    <s v="39-AMPLIACIÓN DEL PLANTEL EDUCATIVO PARA INICIAL PROF. MARÍANA MIRIAN SUAZO, MUNICIPIO BANÍ, PROVINCIA PERAVIA."/>
    <s v="0012-DIRECCION DE INFRAESTRUCTURA ESCOLAR"/>
    <x v="0"/>
    <s v="2.7-OBRAS"/>
    <s v="2.7.1-OBRAS EN EDIFICACIONES"/>
    <s v="10-FONDO GENERAL"/>
  </r>
  <r>
    <s v="S"/>
    <n v="0"/>
    <n v="2535629"/>
    <s v="0206-MINISTERIO DE EDUCACIÓN"/>
    <x v="2"/>
    <x v="0"/>
    <x v="1"/>
    <s v="4-SERVICIOS SOCIALES"/>
    <s v="4.4-Educación"/>
    <s v="4.4.01-Educación inicial"/>
    <s v="17-PERAVIA"/>
    <s v="40-AMPLIACIÓN DEL PLANTEL EDUCATIVO PARA INICIAL VILLA DAVID, MUNICIPIO BANÍ, PROVINCIA PERAVIA."/>
    <s v="0012-DIRECCION DE INFRAESTRUCTURA ESCOLAR"/>
    <x v="0"/>
    <s v="2.7-OBRAS"/>
    <s v="2.7.1-OBRAS EN EDIFICACIONES"/>
    <s v="10-FONDO GENERAL"/>
  </r>
  <r>
    <s v="S"/>
    <n v="819962.62"/>
    <n v="3418120"/>
    <s v="0206-MINISTERIO DE EDUCACIÓN"/>
    <x v="2"/>
    <x v="0"/>
    <x v="1"/>
    <s v="4-SERVICIOS SOCIALES"/>
    <s v="4.4-Educación"/>
    <s v="4.4.01-Educación inicial"/>
    <s v="17-PERAVIA"/>
    <s v="41-AMPLIACIÓN DEL PLANTEL EDUCATIVO PARA INICIAL MILTON LAJARA DÍAZ, MUNICIPIO BANÍ, PROVINCIA PERAVIA."/>
    <s v="0012-DIRECCION DE INFRAESTRUCTURA ESCOLAR"/>
    <x v="0"/>
    <s v="2.7-OBRAS"/>
    <s v="2.7.1-OBRAS EN EDIFICACIONES"/>
    <s v="10-FONDO GENERAL"/>
  </r>
  <r>
    <s v="S"/>
    <n v="0"/>
    <n v="1780751"/>
    <s v="0206-MINISTERIO DE EDUCACIÓN"/>
    <x v="2"/>
    <x v="0"/>
    <x v="1"/>
    <s v="4-SERVICIOS SOCIALES"/>
    <s v="4.4-Educación"/>
    <s v="4.4.01-Educación inicial"/>
    <s v="17-PERAVIA"/>
    <s v="42-AMPLIACIÓN DEL PLANTEL EDUCATIVO PARA INICIAL CARLOS JULIO TEJEDA ORTIZ, MUNICIPIO BANÍ, PROVINCIA PERAVIA."/>
    <s v="0012-DIRECCION DE INFRAESTRUCTURA ESCOLAR"/>
    <x v="0"/>
    <s v="2.7-OBRAS"/>
    <s v="2.7.1-OBRAS EN EDIFICACIONES"/>
    <s v="10-FONDO GENERAL"/>
  </r>
  <r>
    <s v="S"/>
    <n v="98591.54"/>
    <n v="9024052"/>
    <s v="0206-MINISTERIO DE EDUCACIÓN"/>
    <x v="2"/>
    <x v="0"/>
    <x v="1"/>
    <s v="4-SERVICIOS SOCIALES"/>
    <s v="4.4-Educación"/>
    <s v="4.4.01-Educación inicial"/>
    <s v="17-PERAVIA"/>
    <s v="43-AMPLIACIÓN DEL PLANTEL EDUCATIVO PARA INICIAL PROF. LUIS EMILIO PEÑA, MUNICIPIO BANÍ, PROVINCIA PERAVIA."/>
    <s v="0012-DIRECCION DE INFRAESTRUCTURA ESCOLAR"/>
    <x v="0"/>
    <s v="2.7-OBRAS"/>
    <s v="2.7.1-OBRAS EN EDIFICACIONES"/>
    <s v="10-FONDO GENERAL"/>
  </r>
  <r>
    <s v="S"/>
    <n v="340543.21"/>
    <n v="4750788"/>
    <s v="0206-MINISTERIO DE EDUCACIÓN"/>
    <x v="2"/>
    <x v="0"/>
    <x v="1"/>
    <s v="4-SERVICIOS SOCIALES"/>
    <s v="4.4-Educación"/>
    <s v="4.4.01-Educación inicial"/>
    <s v="17-PERAVIA"/>
    <s v="44-AMPLIACIÓN DEL PLANTEL EDUCATIVO PARA INICIAL LA SAONA, MUNICIPIO BANÍ, PROVINCIA PERAVIA."/>
    <s v="0012-DIRECCION DE INFRAESTRUCTURA ESCOLAR"/>
    <x v="0"/>
    <s v="2.7-OBRAS"/>
    <s v="2.7.1-OBRAS EN EDIFICACIONES"/>
    <s v="10-FONDO GENERAL"/>
  </r>
  <r>
    <s v="S"/>
    <n v="4050915.59"/>
    <n v="6815664"/>
    <s v="0206-MINISTERIO DE EDUCACIÓN"/>
    <x v="2"/>
    <x v="0"/>
    <x v="1"/>
    <s v="4-SERVICIOS SOCIALES"/>
    <s v="4.4-Educación"/>
    <s v="4.4.01-Educación inicial"/>
    <s v="17-PERAVIA"/>
    <s v="45-AMPLIACIÓN DEL PLANTEL EDUCATIVO PARA INICIAL PEDRO JOSÉ A. BLANDINO SOTO, MUNICIPIO BANÍ, PROVINCIA PERAVIA."/>
    <s v="0012-DIRECCION DE INFRAESTRUCTURA ESCOLAR"/>
    <x v="0"/>
    <s v="2.7-OBRAS"/>
    <s v="2.7.1-OBRAS EN EDIFICACIONES"/>
    <s v="10-FONDO GENERAL"/>
  </r>
  <r>
    <s v="S"/>
    <n v="0"/>
    <n v="12357301"/>
    <s v="0206-MINISTERIO DE EDUCACIÓN"/>
    <x v="2"/>
    <x v="0"/>
    <x v="1"/>
    <s v="4-SERVICIOS SOCIALES"/>
    <s v="4.4-Educación"/>
    <s v="4.4.01-Educación inicial"/>
    <s v="17-PERAVIA"/>
    <s v="46-AMPLIACIÓN DEL PLANTEL EDUCATIVO PARA INICIAL GALEÓN, MUNICIPIO BANÍ, PROVINCIA PERAVIA."/>
    <s v="0012-DIRECCION DE INFRAESTRUCTURA ESCOLAR"/>
    <x v="0"/>
    <s v="2.7-OBRAS"/>
    <s v="2.7.1-OBRAS EN EDIFICACIONES"/>
    <s v="10-FONDO GENERAL"/>
  </r>
  <r>
    <s v="S"/>
    <n v="0"/>
    <n v="1142726"/>
    <s v="0206-MINISTERIO DE EDUCACIÓN"/>
    <x v="2"/>
    <x v="0"/>
    <x v="1"/>
    <s v="4-SERVICIOS SOCIALES"/>
    <s v="4.4-Educación"/>
    <s v="4.4.01-Educación inicial"/>
    <s v="17-PERAVIA"/>
    <s v="47-AMPLIACIÓN DEL PLANTEL EDUCATIVO PARA INICIAL SABANA CHIQUITA, MUNICIPIO BANÍ, PROVINCIA PERAVIA."/>
    <s v="0012-DIRECCION DE INFRAESTRUCTURA ESCOLAR"/>
    <x v="0"/>
    <s v="2.7-OBRAS"/>
    <s v="2.7.1-OBRAS EN EDIFICACIONES"/>
    <s v="10-FONDO GENERAL"/>
  </r>
  <r>
    <s v="S"/>
    <n v="0"/>
    <n v="1511718"/>
    <s v="0206-MINISTERIO DE EDUCACIÓN"/>
    <x v="2"/>
    <x v="0"/>
    <x v="1"/>
    <s v="4-SERVICIOS SOCIALES"/>
    <s v="4.4-Educación"/>
    <s v="4.4.01-Educación inicial"/>
    <s v="17-PERAVIA"/>
    <s v="48-AMPLIACIÓN DEL PLANTEL EDUCATIVO PARA INICIAL JUAN ISMAEL ZAPATA NIVAR, MUNICIPIO BANÍ, PROVINCIA PERAVIA."/>
    <s v="0012-DIRECCION DE INFRAESTRUCTURA ESCOLAR"/>
    <x v="0"/>
    <s v="2.7-OBRAS"/>
    <s v="2.7.1-OBRAS EN EDIFICACIONES"/>
    <s v="10-FONDO GENERAL"/>
  </r>
  <r>
    <s v="S"/>
    <n v="0"/>
    <n v="1548690"/>
    <s v="0206-MINISTERIO DE EDUCACIÓN"/>
    <x v="2"/>
    <x v="0"/>
    <x v="1"/>
    <s v="4-SERVICIOS SOCIALES"/>
    <s v="4.4-Educación"/>
    <s v="4.4.01-Educación inicial"/>
    <s v="17-PERAVIA"/>
    <s v="49-AMPLIACIÓN DEL PLANTEL EDUCATIVO PARA INICIAL LOS YAGUARIZOS, MUNICIPIO BANÍ, PROVINCIA PERAVIA."/>
    <s v="0012-DIRECCION DE INFRAESTRUCTURA ESCOLAR"/>
    <x v="0"/>
    <s v="2.7-OBRAS"/>
    <s v="2.7.1-OBRAS EN EDIFICACIONES"/>
    <s v="10-FONDO GENERAL"/>
  </r>
  <r>
    <s v="S"/>
    <n v="0"/>
    <n v="10642640"/>
    <s v="0206-MINISTERIO DE EDUCACIÓN"/>
    <x v="2"/>
    <x v="0"/>
    <x v="1"/>
    <s v="4-SERVICIOS SOCIALES"/>
    <s v="4.4-Educación"/>
    <s v="4.4.01-Educación inicial"/>
    <s v="17-PERAVIA"/>
    <s v="50-AMPLIACIÓN DEL PLANTEL EDUCATIVO PARA INICIAL CONCEPCIÓN BONA, MUNICIPIO BANÍ, PROVINCIA PERAVIA."/>
    <s v="0012-DIRECCION DE INFRAESTRUCTURA ESCOLAR"/>
    <x v="0"/>
    <s v="2.7-OBRAS"/>
    <s v="2.7.1-OBRAS EN EDIFICACIONES"/>
    <s v="10-FONDO GENERAL"/>
  </r>
  <r>
    <s v="S"/>
    <n v="0"/>
    <n v="21449671"/>
    <s v="0206-MINISTERIO DE EDUCACIÓN"/>
    <x v="2"/>
    <x v="0"/>
    <x v="1"/>
    <s v="4-SERVICIOS SOCIALES"/>
    <s v="4.4-Educación"/>
    <s v="4.4.01-Educación inicial"/>
    <s v="17-PERAVIA"/>
    <s v="71-CONSTRUCCIÓN DE 2 ESTANCIAS INFANTILES EN LA PROVINCIA DE PERAVIA (FASE 3)"/>
    <s v="0012-DIRECCION DE INFRAESTRUCTURA ESCOLAR"/>
    <x v="0"/>
    <s v="2.7-OBRAS"/>
    <s v="2.7.1-OBRAS EN EDIFICACIONES"/>
    <s v="10-FONDO GENERAL"/>
  </r>
  <r>
    <s v="S"/>
    <n v="0"/>
    <n v="430669"/>
    <s v="0206-MINISTERIO DE EDUCACIÓN"/>
    <x v="2"/>
    <x v="0"/>
    <x v="1"/>
    <s v="4-SERVICIOS SOCIALES"/>
    <s v="4.4-Educación"/>
    <s v="4.4.01-Educación inicial"/>
    <s v="18-PUERTO PLATA"/>
    <s v="01-AMPLIACIÓN DEL PLANTEL EDUCATIVO PARA INICIAL JUAN ARTURO LOCKWARD STAMERS, MUNICIPIO VILLA MONTELLANO, PROVINCIA PUERTO PLATA."/>
    <s v="0012-DIRECCION DE INFRAESTRUCTURA ESCOLAR"/>
    <x v="0"/>
    <s v="2.6-BIENES MUEBLES, INMUEBLES E INTANGIBLES"/>
    <s v="2.6.1-MOBILIARIO Y EQUIPO"/>
    <s v="10-FONDO GENERAL"/>
  </r>
  <r>
    <s v="S"/>
    <n v="0"/>
    <n v="1115560"/>
    <s v="0206-MINISTERIO DE EDUCACIÓN"/>
    <x v="2"/>
    <x v="0"/>
    <x v="1"/>
    <s v="4-SERVICIOS SOCIALES"/>
    <s v="4.4-Educación"/>
    <s v="4.4.01-Educación inicial"/>
    <s v="18-PUERTO PLATA"/>
    <s v="01-AMPLIACIÓN DEL PLANTEL EDUCATIVO PARA INICIAL JUAN ARTURO LOCKWARD STAMERS, MUNICIPIO VILLA MONTELLANO, PROVINCIA PUERTO PLATA."/>
    <s v="0012-DIRECCION DE INFRAESTRUCTURA ESCOLAR"/>
    <x v="0"/>
    <s v="2.7-OBRAS"/>
    <s v="2.7.1-OBRAS EN EDIFICACIONES"/>
    <s v="10-FONDO GENERAL"/>
  </r>
  <r>
    <s v="S"/>
    <n v="0"/>
    <n v="646004"/>
    <s v="0206-MINISTERIO DE EDUCACIÓN"/>
    <x v="2"/>
    <x v="0"/>
    <x v="1"/>
    <s v="4-SERVICIOS SOCIALES"/>
    <s v="4.4-Educación"/>
    <s v="4.4.01-Educación inicial"/>
    <s v="18-PUERTO PLATA"/>
    <s v="02-AMPLIACIÓN DEL PLANTEL EDUCATIVO PARA INICIAL PROF. MANUEL GÓMEZ POLANCO, MUNICIPIO SOSÚA, PROVINCIA PUERTO PLATA."/>
    <s v="0012-DIRECCION DE INFRAESTRUCTURA ESCOLAR"/>
    <x v="0"/>
    <s v="2.6-BIENES MUEBLES, INMUEBLES E INTANGIBLES"/>
    <s v="2.6.1-MOBILIARIO Y EQUIPO"/>
    <s v="10-FONDO GENERAL"/>
  </r>
  <r>
    <s v="S"/>
    <n v="0"/>
    <n v="1725020"/>
    <s v="0206-MINISTERIO DE EDUCACIÓN"/>
    <x v="2"/>
    <x v="0"/>
    <x v="1"/>
    <s v="4-SERVICIOS SOCIALES"/>
    <s v="4.4-Educación"/>
    <s v="4.4.01-Educación inicial"/>
    <s v="18-PUERTO PLATA"/>
    <s v="02-AMPLIACIÓN DEL PLANTEL EDUCATIVO PARA INICIAL PROF. MANUEL GÓMEZ POLANCO, MUNICIPIO SOSÚA, PROVINCIA PUERTO PLATA."/>
    <s v="0012-DIRECCION DE INFRAESTRUCTURA ESCOLAR"/>
    <x v="0"/>
    <s v="2.7-OBRAS"/>
    <s v="2.7.1-OBRAS EN EDIFICACIONES"/>
    <s v="10-FONDO GENERAL"/>
  </r>
  <r>
    <s v="S"/>
    <n v="0"/>
    <n v="1533724"/>
    <s v="0206-MINISTERIO DE EDUCACIÓN"/>
    <x v="2"/>
    <x v="0"/>
    <x v="1"/>
    <s v="4-SERVICIOS SOCIALES"/>
    <s v="4.4-Educación"/>
    <s v="4.4.01-Educación inicial"/>
    <s v="18-PUERTO PLATA"/>
    <s v="03-AMPLIACIÓN DEL PLANTEL EDUCATIVO PARA INICIAL PROF. JEREMÍAS KERRY GREEN, MUNICIPIO SOSÚA, PROVINCIA PUERTO PLATA."/>
    <s v="0012-DIRECCION DE INFRAESTRUCTURA ESCOLAR"/>
    <x v="0"/>
    <s v="2.7-OBRAS"/>
    <s v="2.7.1-OBRAS EN EDIFICACIONES"/>
    <s v="10-FONDO GENERAL"/>
  </r>
  <r>
    <s v="S"/>
    <n v="0"/>
    <n v="1725020"/>
    <s v="0206-MINISTERIO DE EDUCACIÓN"/>
    <x v="2"/>
    <x v="0"/>
    <x v="1"/>
    <s v="4-SERVICIOS SOCIALES"/>
    <s v="4.4-Educación"/>
    <s v="4.4.01-Educación inicial"/>
    <s v="18-PUERTO PLATA"/>
    <s v="04-AMPLIACIÓN DEL PLANTEL EDUCATIVO PARA INICIAL PROF. JUANA CARABALLO POLANCO, MUNICIPIO PUERTO PLATA, PROVINCIA PUERTO PLATA."/>
    <s v="0012-DIRECCION DE INFRAESTRUCTURA ESCOLAR"/>
    <x v="0"/>
    <s v="2.7-OBRAS"/>
    <s v="2.7.1-OBRAS EN EDIFICACIONES"/>
    <s v="10-FONDO GENERAL"/>
  </r>
  <r>
    <s v="S"/>
    <n v="0"/>
    <n v="6169115"/>
    <s v="0206-MINISTERIO DE EDUCACIÓN"/>
    <x v="2"/>
    <x v="0"/>
    <x v="1"/>
    <s v="4-SERVICIOS SOCIALES"/>
    <s v="4.4-Educación"/>
    <s v="4.4.01-Educación inicial"/>
    <s v="18-PUERTO PLATA"/>
    <s v="05-AMPLIACIÓN DEL PLANTEL EDUCATIVO PARA INICIAL VIRGINIA ELENA ORTEA, MUNICIPIO PUERTO PLATA, PROVINCIA PUERTO PLATA."/>
    <s v="0012-DIRECCION DE INFRAESTRUCTURA ESCOLAR"/>
    <x v="0"/>
    <s v="2.7-OBRAS"/>
    <s v="2.7.1-OBRAS EN EDIFICACIONES"/>
    <s v="10-FONDO GENERAL"/>
  </r>
  <r>
    <s v="S"/>
    <n v="0"/>
    <n v="1757168"/>
    <s v="0206-MINISTERIO DE EDUCACIÓN"/>
    <x v="2"/>
    <x v="0"/>
    <x v="1"/>
    <s v="4-SERVICIOS SOCIALES"/>
    <s v="4.4-Educación"/>
    <s v="4.4.01-Educación inicial"/>
    <s v="18-PUERTO PLATA"/>
    <s v="06-AMPLIACIÓN DEL PLANTEL EDUCATIVO PARA INICIAL PROF. JUAN EMILIO BOSCH GAVIÑO, MUNICIPIO PUERTO PLATA, PROVINCIA PUERTO PLATA."/>
    <s v="0012-DIRECCION DE INFRAESTRUCTURA ESCOLAR"/>
    <x v="0"/>
    <s v="2.7-OBRAS"/>
    <s v="2.7.1-OBRAS EN EDIFICACIONES"/>
    <s v="10-FONDO GENERAL"/>
  </r>
  <r>
    <s v="S"/>
    <n v="0"/>
    <n v="4171157"/>
    <s v="0206-MINISTERIO DE EDUCACIÓN"/>
    <x v="2"/>
    <x v="0"/>
    <x v="1"/>
    <s v="4-SERVICIOS SOCIALES"/>
    <s v="4.4-Educación"/>
    <s v="4.4.01-Educación inicial"/>
    <s v="18-PUERTO PLATA"/>
    <s v="07-AMPLIACIÓN DEL PLANTEL EDUCATIVO PARA INICIAL GEORGE ARZENO BRUGAL FE Y ALEGRÍA, MUNICIPIO PUERTO PLATA, PROVINCIA PUERTO PLATA."/>
    <s v="0012-DIRECCION DE INFRAESTRUCTURA ESCOLAR"/>
    <x v="0"/>
    <s v="2.7-OBRAS"/>
    <s v="2.7.1-OBRAS EN EDIFICACIONES"/>
    <s v="10-FONDO GENERAL"/>
  </r>
  <r>
    <s v="S"/>
    <n v="0"/>
    <n v="416411"/>
    <s v="0206-MINISTERIO DE EDUCACIÓN"/>
    <x v="2"/>
    <x v="0"/>
    <x v="1"/>
    <s v="4-SERVICIOS SOCIALES"/>
    <s v="4.4-Educación"/>
    <s v="4.4.01-Educación inicial"/>
    <s v="18-PUERTO PLATA"/>
    <s v="08-AMPLIACIÓN DEL PLANTEL EDUCATIVO PARA INICIAL SILVANO REYNOSO, MUNICIPIO VILLA ISABELA, PROVINCIA PUERTO PLATA."/>
    <s v="0012-DIRECCION DE INFRAESTRUCTURA ESCOLAR"/>
    <x v="0"/>
    <s v="2.7-OBRAS"/>
    <s v="2.7.1-OBRAS EN EDIFICACIONES"/>
    <s v="10-FONDO GENERAL"/>
  </r>
  <r>
    <s v="S"/>
    <n v="0"/>
    <n v="27157543"/>
    <s v="0206-MINISTERIO DE EDUCACIÓN"/>
    <x v="2"/>
    <x v="0"/>
    <x v="1"/>
    <s v="4-SERVICIOS SOCIALES"/>
    <s v="4.4-Educación"/>
    <s v="4.4.01-Educación inicial"/>
    <s v="18-PUERTO PLATA"/>
    <s v="09-AMPLIACIÓN DEL PLANTEL EDUCATIVO PARA INICIAL DR. JOSÉ FRANCISCO PEÑA GÓMEZ, MUNICIPIO PUERTO PLATA, PROVINCIA PUERTO PLATA."/>
    <s v="0012-DIRECCION DE INFRAESTRUCTURA ESCOLAR"/>
    <x v="0"/>
    <s v="2.7-OBRAS"/>
    <s v="2.7.1-OBRAS EN EDIFICACIONES"/>
    <s v="10-FONDO GENERAL"/>
  </r>
  <r>
    <s v="S"/>
    <n v="0"/>
    <n v="13831456"/>
    <s v="0206-MINISTERIO DE EDUCACIÓN"/>
    <x v="2"/>
    <x v="0"/>
    <x v="1"/>
    <s v="4-SERVICIOS SOCIALES"/>
    <s v="4.4-Educación"/>
    <s v="4.4.01-Educación inicial"/>
    <s v="18-PUERTO PLATA"/>
    <s v="10-AMPLIACIÓN DEL PLANTEL EDUCATIVO PARA INICIAL DELIA GÓMEZ, MUNICIPIO IMBERT, PROVINCIA PUERTO PLATA."/>
    <s v="0012-DIRECCION DE INFRAESTRUCTURA ESCOLAR"/>
    <x v="0"/>
    <s v="2.7-OBRAS"/>
    <s v="2.7.1-OBRAS EN EDIFICACIONES"/>
    <s v="10-FONDO GENERAL"/>
  </r>
  <r>
    <s v="S"/>
    <n v="0"/>
    <n v="4111948"/>
    <s v="0206-MINISTERIO DE EDUCACIÓN"/>
    <x v="2"/>
    <x v="0"/>
    <x v="1"/>
    <s v="4-SERVICIOS SOCIALES"/>
    <s v="4.4-Educación"/>
    <s v="4.4.01-Educación inicial"/>
    <s v="18-PUERTO PLATA"/>
    <s v="11-AMPLIACIÓN DEL PLANTEL EDUCATIVO PARA INICIAL PEDRO NOLASCO PEÑA, MUNICIPIO LUPERÓN, PROVINCIA PUERTO PLATA."/>
    <s v="0012-DIRECCION DE INFRAESTRUCTURA ESCOLAR"/>
    <x v="0"/>
    <s v="2.7-OBRAS"/>
    <s v="2.7.1-OBRAS EN EDIFICACIONES"/>
    <s v="10-FONDO GENERAL"/>
  </r>
  <r>
    <s v="S"/>
    <n v="0"/>
    <n v="1765668"/>
    <s v="0206-MINISTERIO DE EDUCACIÓN"/>
    <x v="2"/>
    <x v="0"/>
    <x v="1"/>
    <s v="4-SERVICIOS SOCIALES"/>
    <s v="4.4-Educación"/>
    <s v="4.4.01-Educación inicial"/>
    <s v="18-PUERTO PLATA"/>
    <s v="12-AMPLIACIÓN DEL PLANTEL EDUCATIVO PARA INICIAL JUAN NEPOMUCENO RAVELO, MUNICIPIO IMBERT, PROVINCIA PUERTO PLATA."/>
    <s v="0012-DIRECCION DE INFRAESTRUCTURA ESCOLAR"/>
    <x v="0"/>
    <s v="2.7-OBRAS"/>
    <s v="2.7.1-OBRAS EN EDIFICACIONES"/>
    <s v="10-FONDO GENERAL"/>
  </r>
  <r>
    <s v="S"/>
    <n v="0"/>
    <n v="2912495"/>
    <s v="0206-MINISTERIO DE EDUCACIÓN"/>
    <x v="2"/>
    <x v="0"/>
    <x v="1"/>
    <s v="4-SERVICIOS SOCIALES"/>
    <s v="4.4-Educación"/>
    <s v="4.4.01-Educación inicial"/>
    <s v="18-PUERTO PLATA"/>
    <s v="13-AMPLIACIÓN DEL PLANTEL EDUCATIVO PARA INICIAL JUAN BENTZ, MUNICIPIO LUPERÓN, PROVINCIA PUERTO PLATA."/>
    <s v="0012-DIRECCION DE INFRAESTRUCTURA ESCOLAR"/>
    <x v="0"/>
    <s v="2.7-OBRAS"/>
    <s v="2.7.1-OBRAS EN EDIFICACIONES"/>
    <s v="10-FONDO GENERAL"/>
  </r>
  <r>
    <s v="S"/>
    <n v="0"/>
    <n v="2741562"/>
    <s v="0206-MINISTERIO DE EDUCACIÓN"/>
    <x v="2"/>
    <x v="0"/>
    <x v="1"/>
    <s v="4-SERVICIOS SOCIALES"/>
    <s v="4.4-Educación"/>
    <s v="4.4.01-Educación inicial"/>
    <s v="18-PUERTO PLATA"/>
    <s v="14-AMPLIACIÓN DEL PLANTEL EDUCATIVO PARA INICIAL JULIO ENOR COLÓN, MUNICIPIO LUPERÓN, PROVINCIA PUERTO PLATA."/>
    <s v="0012-DIRECCION DE INFRAESTRUCTURA ESCOLAR"/>
    <x v="0"/>
    <s v="2.7-OBRAS"/>
    <s v="2.7.1-OBRAS EN EDIFICACIONES"/>
    <s v="10-FONDO GENERAL"/>
  </r>
  <r>
    <s v="S"/>
    <n v="0"/>
    <n v="2773545"/>
    <s v="0206-MINISTERIO DE EDUCACIÓN"/>
    <x v="2"/>
    <x v="0"/>
    <x v="1"/>
    <s v="4-SERVICIOS SOCIALES"/>
    <s v="4.4-Educación"/>
    <s v="4.4.01-Educación inicial"/>
    <s v="18-PUERTO PLATA"/>
    <s v="15-AMPLIACIÓN DEL PLANTEL EDUCATIVO PARA INICIAL ERNESTO CABRERA  DURAN - RIO GRANDE AL MEDIO, MUNICIPIO ALTAMIRA, PROVINCIA PUERTO PLATA."/>
    <s v="0012-DIRECCION DE INFRAESTRUCTURA ESCOLAR"/>
    <x v="0"/>
    <s v="2.7-OBRAS"/>
    <s v="2.7.1-OBRAS EN EDIFICACIONES"/>
    <s v="10-FONDO GENERAL"/>
  </r>
  <r>
    <s v="S"/>
    <n v="15745675.119999999"/>
    <n v="80087356"/>
    <s v="0206-MINISTERIO DE EDUCACIÓN"/>
    <x v="2"/>
    <x v="0"/>
    <x v="1"/>
    <s v="4-SERVICIOS SOCIALES"/>
    <s v="4.4-Educación"/>
    <s v="4.4.01-Educación inicial"/>
    <s v="18-PUERTO PLATA"/>
    <s v="20-CONSTRUCCIÓN 4 ESTANCIAS INFANTILES EN LA PROVINCIA DE PUERTO PLATA"/>
    <s v="0012-DIRECCION DE INFRAESTRUCTURA ESCOLAR"/>
    <x v="0"/>
    <s v="2.7-OBRAS"/>
    <s v="2.7.1-OBRAS EN EDIFICACIONES"/>
    <s v="10-FONDO GENERAL"/>
  </r>
  <r>
    <s v="S"/>
    <n v="0"/>
    <n v="5000000"/>
    <s v="0206-MINISTERIO DE EDUCACIÓN"/>
    <x v="2"/>
    <x v="0"/>
    <x v="1"/>
    <s v="4-SERVICIOS SOCIALES"/>
    <s v="4.4-Educación"/>
    <s v="4.4.01-Educación inicial"/>
    <s v="18-PUERTO PLATA"/>
    <s v="33-AMPLIACIÓN DEL PLANTEL EDUCATIVO PARA INICIAL NICOLAS MELENDEZ, MUNICIPIO ALTAMIRA, PROVINCIA PUERTO PLATA."/>
    <s v="0012-DIRECCION DE INFRAESTRUCTURA ESCOLAR"/>
    <x v="0"/>
    <s v="2.7-OBRAS"/>
    <s v="2.7.1-OBRAS EN EDIFICACIONES"/>
    <s v="10-FONDO GENERAL"/>
  </r>
  <r>
    <s v="S"/>
    <n v="0"/>
    <n v="299999"/>
    <s v="0206-MINISTERIO DE EDUCACIÓN"/>
    <x v="2"/>
    <x v="0"/>
    <x v="1"/>
    <s v="4-SERVICIOS SOCIALES"/>
    <s v="4.4-Educación"/>
    <s v="4.4.01-Educación inicial"/>
    <s v="18-PUERTO PLATA"/>
    <s v="41-CONSTRUCCIÓN DE 4 ESTANCIAS INFANTILES EN LA PROVINCIA DE PUERTO PLATA (FASE 2)"/>
    <s v="0012-DIRECCION DE INFRAESTRUCTURA ESCOLAR"/>
    <x v="0"/>
    <s v="2.7-OBRAS"/>
    <s v="2.7.1-OBRAS EN EDIFICACIONES"/>
    <s v="10-FONDO GENERAL"/>
  </r>
  <r>
    <s v="S"/>
    <n v="0"/>
    <n v="36705189"/>
    <s v="0206-MINISTERIO DE EDUCACIÓN"/>
    <x v="2"/>
    <x v="0"/>
    <x v="1"/>
    <s v="4-SERVICIOS SOCIALES"/>
    <s v="4.4-Educación"/>
    <s v="4.4.01-Educación inicial"/>
    <s v="18-PUERTO PLATA"/>
    <s v="69-CONSTRUCCIÓN DE 1 ESTANCIAS INFANTILES EN LA PROVINCIA DE PUERTO PLATA (FASE 3)"/>
    <s v="0012-DIRECCION DE INFRAESTRUCTURA ESCOLAR"/>
    <x v="0"/>
    <s v="2.7-OBRAS"/>
    <s v="2.7.1-OBRAS EN EDIFICACIONES"/>
    <s v="10-FONDO GENERAL"/>
  </r>
  <r>
    <s v="S"/>
    <n v="0"/>
    <n v="430669"/>
    <s v="0206-MINISTERIO DE EDUCACIÓN"/>
    <x v="2"/>
    <x v="0"/>
    <x v="1"/>
    <s v="4-SERVICIOS SOCIALES"/>
    <s v="4.4-Educación"/>
    <s v="4.4.01-Educación inicial"/>
    <s v="18-PUERTO PLATA"/>
    <s v="99-AMPLIACIÓN DEL PLANTEL EDUCATIVO PARA INICIAL ENRIQUETA OMLER, MUNICIPIO SOSÚA, PROVINCIA PUERTO PLATA."/>
    <s v="0012-DIRECCION DE INFRAESTRUCTURA ESCOLAR"/>
    <x v="0"/>
    <s v="2.6-BIENES MUEBLES, INMUEBLES E INTANGIBLES"/>
    <s v="2.6.1-MOBILIARIO Y EQUIPO"/>
    <s v="10-FONDO GENERAL"/>
  </r>
  <r>
    <s v="S"/>
    <n v="0"/>
    <n v="1115560"/>
    <s v="0206-MINISTERIO DE EDUCACIÓN"/>
    <x v="2"/>
    <x v="0"/>
    <x v="1"/>
    <s v="4-SERVICIOS SOCIALES"/>
    <s v="4.4-Educación"/>
    <s v="4.4.01-Educación inicial"/>
    <s v="18-PUERTO PLATA"/>
    <s v="99-AMPLIACIÓN DEL PLANTEL EDUCATIVO PARA INICIAL ENRIQUETA OMLER, MUNICIPIO SOSÚA, PROVINCIA PUERTO PLATA."/>
    <s v="0012-DIRECCION DE INFRAESTRUCTURA ESCOLAR"/>
    <x v="0"/>
    <s v="2.7-OBRAS"/>
    <s v="2.7.1-OBRAS EN EDIFICACIONES"/>
    <s v="10-FONDO GENERAL"/>
  </r>
  <r>
    <s v="S"/>
    <n v="0"/>
    <n v="2758819"/>
    <s v="0206-MINISTERIO DE EDUCACIÓN"/>
    <x v="2"/>
    <x v="0"/>
    <x v="1"/>
    <s v="4-SERVICIOS SOCIALES"/>
    <s v="4.4-Educación"/>
    <s v="4.4.01-Educación inicial"/>
    <s v="19-HERMANAS MIRABAL"/>
    <s v="01-AMPLIACIÓN DEL PLANTEL EDUCATIVO PARA INICIAL HERMANAS MIRABAL, MUNICIPIO SALCEDO, PROVINCIA HERMANAS MIRABAL."/>
    <s v="0012-DIRECCION DE INFRAESTRUCTURA ESCOLAR"/>
    <x v="0"/>
    <s v="2.7-OBRAS"/>
    <s v="2.7.1-OBRAS EN EDIFICACIONES"/>
    <s v="10-FONDO GENERAL"/>
  </r>
  <r>
    <s v="S"/>
    <n v="0"/>
    <n v="1148800"/>
    <s v="0206-MINISTERIO DE EDUCACIÓN"/>
    <x v="2"/>
    <x v="0"/>
    <x v="1"/>
    <s v="4-SERVICIOS SOCIALES"/>
    <s v="4.4-Educación"/>
    <s v="4.4.01-Educación inicial"/>
    <s v="19-HERMANAS MIRABAL"/>
    <s v="02-AMPLIACIÓN DEL PLANTEL EDUCATIVO PARA INICIAL ANTONIO ESPAILLAT, MUNICIPIO SALCEDO, PROVINCIA HERMANAS MIRABAL."/>
    <s v="0012-DIRECCION DE INFRAESTRUCTURA ESCOLAR"/>
    <x v="0"/>
    <s v="2.7-OBRAS"/>
    <s v="2.7.1-OBRAS EN EDIFICACIONES"/>
    <s v="10-FONDO GENERAL"/>
  </r>
  <r>
    <s v="S"/>
    <n v="0"/>
    <n v="1812675"/>
    <s v="0206-MINISTERIO DE EDUCACIÓN"/>
    <x v="2"/>
    <x v="0"/>
    <x v="1"/>
    <s v="4-SERVICIOS SOCIALES"/>
    <s v="4.4-Educación"/>
    <s v="4.4.01-Educación inicial"/>
    <s v="19-HERMANAS MIRABAL"/>
    <s v="03-AMPLIACIÓN DEL PLANTEL EDUCATIVO PARA INICIAL PROF. JOSÉ RAMÓN LIRIANO TEJADA, MUNICIPIO SALCEDO, PROVINCIA HERMANAS MIRABAL."/>
    <s v="0012-DIRECCION DE INFRAESTRUCTURA ESCOLAR"/>
    <x v="0"/>
    <s v="2.7-OBRAS"/>
    <s v="2.7.1-OBRAS EN EDIFICACIONES"/>
    <s v="10-FONDO GENERAL"/>
  </r>
  <r>
    <s v="S"/>
    <n v="0"/>
    <n v="1145591"/>
    <s v="0206-MINISTERIO DE EDUCACIÓN"/>
    <x v="2"/>
    <x v="0"/>
    <x v="1"/>
    <s v="4-SERVICIOS SOCIALES"/>
    <s v="4.4-Educación"/>
    <s v="4.4.01-Educación inicial"/>
    <s v="19-HERMANAS MIRABAL"/>
    <s v="04-AMPLIACIÓN DEL PLANTEL EDUCATIVO PARA INICIAL JUAN BAUTISTA DE LA CRUZ, MUNICIPIO VILLA TAPIA, PROVINCIA HERMANAS MIRABAL."/>
    <s v="0012-DIRECCION DE INFRAESTRUCTURA ESCOLAR"/>
    <x v="0"/>
    <s v="2.7-OBRAS"/>
    <s v="2.7.1-OBRAS EN EDIFICACIONES"/>
    <s v="10-FONDO GENERAL"/>
  </r>
  <r>
    <s v="S"/>
    <n v="0"/>
    <n v="1488375"/>
    <s v="0206-MINISTERIO DE EDUCACIÓN"/>
    <x v="2"/>
    <x v="0"/>
    <x v="1"/>
    <s v="4-SERVICIOS SOCIALES"/>
    <s v="4.4-Educación"/>
    <s v="4.4.01-Educación inicial"/>
    <s v="19-HERMANAS MIRABAL"/>
    <s v="05-AMPLIACIÓN DEL PLANTEL EDUCATIVO PARA INICIAL EL RANCHITO, MUNICIPIO VILLA TAPIA, PROVINCIA HERMANAS MIRABAL."/>
    <s v="0012-DIRECCION DE INFRAESTRUCTURA ESCOLAR"/>
    <x v="0"/>
    <s v="2.7-OBRAS"/>
    <s v="2.7.1-OBRAS EN EDIFICACIONES"/>
    <s v="10-FONDO GENERAL"/>
  </r>
  <r>
    <s v="S"/>
    <n v="0"/>
    <n v="100000"/>
    <s v="0206-MINISTERIO DE EDUCACIÓN"/>
    <x v="2"/>
    <x v="0"/>
    <x v="1"/>
    <s v="4-SERVICIOS SOCIALES"/>
    <s v="4.4-Educación"/>
    <s v="4.4.01-Educación inicial"/>
    <s v="19-HERMANAS MIRABAL"/>
    <s v="09-CONSTRUCCIÓN DE 1 ESTANCIA INFANTIL EN LA PROVINCIA HERMANAS MIRABAL"/>
    <s v="0012-DIRECCION DE INFRAESTRUCTURA ESCOLAR"/>
    <x v="0"/>
    <s v="2.7-OBRAS"/>
    <s v="2.7.1-OBRAS EN EDIFICACIONES"/>
    <s v="10-FONDO GENERAL"/>
  </r>
  <r>
    <s v="S"/>
    <n v="0"/>
    <n v="2495905"/>
    <s v="0206-MINISTERIO DE EDUCACIÓN"/>
    <x v="2"/>
    <x v="0"/>
    <x v="1"/>
    <s v="4-SERVICIOS SOCIALES"/>
    <s v="4.4-Educación"/>
    <s v="4.4.01-Educación inicial"/>
    <s v="19-HERMANAS MIRABAL"/>
    <s v="22-AMPLIACIÓN DEL PLANTEL EDUCATIVO PARA INICIAL SALUSTINO MORILLO, MUNICIPIO TENARES, PROVINCIA HERMANAS MIRABAL."/>
    <s v="0012-DIRECCION DE INFRAESTRUCTURA ESCOLAR"/>
    <x v="0"/>
    <s v="2.7-OBRAS"/>
    <s v="2.7.1-OBRAS EN EDIFICACIONES"/>
    <s v="10-FONDO GENERAL"/>
  </r>
  <r>
    <s v="S"/>
    <n v="0"/>
    <n v="1592758"/>
    <s v="0206-MINISTERIO DE EDUCACIÓN"/>
    <x v="2"/>
    <x v="0"/>
    <x v="1"/>
    <s v="4-SERVICIOS SOCIALES"/>
    <s v="4.4-Educación"/>
    <s v="4.4.01-Educación inicial"/>
    <s v="19-HERMANAS MIRABAL"/>
    <s v="23-AMPLIACIÓN DEL PLANTEL EDUCATIVO PARA INICIAL PROF. YRMA ALTAGRACIA JORGE CABRAL, MUNICIPIO TENARES, PROVINCIA HERMANAS MIRABAL."/>
    <s v="0012-DIRECCION DE INFRAESTRUCTURA ESCOLAR"/>
    <x v="0"/>
    <s v="2.7-OBRAS"/>
    <s v="2.7.1-OBRAS EN EDIFICACIONES"/>
    <s v="10-FONDO GENERAL"/>
  </r>
  <r>
    <s v="S"/>
    <n v="0"/>
    <n v="2495905"/>
    <s v="0206-MINISTERIO DE EDUCACIÓN"/>
    <x v="2"/>
    <x v="0"/>
    <x v="1"/>
    <s v="4-SERVICIOS SOCIALES"/>
    <s v="4.4-Educación"/>
    <s v="4.4.01-Educación inicial"/>
    <s v="19-HERMANAS MIRABAL"/>
    <s v="24-AMPLIACIÓN DEL PLANTEL EDUCATIVO PARA INICIAL PROF. TRINIDAD SÁNCHEZ JAVIER, MUNICIPIO TENARES, PROVINCIA HERMANAS MIRABAL."/>
    <s v="0012-DIRECCION DE INFRAESTRUCTURA ESCOLAR"/>
    <x v="0"/>
    <s v="2.7-OBRAS"/>
    <s v="2.7.1-OBRAS EN EDIFICACIONES"/>
    <s v="10-FONDO GENERAL"/>
  </r>
  <r>
    <s v="S"/>
    <n v="0"/>
    <n v="2495905"/>
    <s v="0206-MINISTERIO DE EDUCACIÓN"/>
    <x v="2"/>
    <x v="0"/>
    <x v="1"/>
    <s v="4-SERVICIOS SOCIALES"/>
    <s v="4.4-Educación"/>
    <s v="4.4.01-Educación inicial"/>
    <s v="19-HERMANAS MIRABAL"/>
    <s v="25-AMPLIACIÓN DEL PLANTEL EDUCATIVO PARA INICIAL MARÍA JOSEFA GÓMEZ, MUNICIPIO SALCEDO, PROVINCIA HERMANAS MIRABAL."/>
    <s v="0012-DIRECCION DE INFRAESTRUCTURA ESCOLAR"/>
    <x v="0"/>
    <s v="2.7-OBRAS"/>
    <s v="2.7.1-OBRAS EN EDIFICACIONES"/>
    <s v="10-FONDO GENERAL"/>
  </r>
  <r>
    <s v="S"/>
    <n v="0"/>
    <n v="1501732"/>
    <s v="0206-MINISTERIO DE EDUCACIÓN"/>
    <x v="2"/>
    <x v="0"/>
    <x v="1"/>
    <s v="4-SERVICIOS SOCIALES"/>
    <s v="4.4-Educación"/>
    <s v="4.4.01-Educación inicial"/>
    <s v="19-HERMANAS MIRABAL"/>
    <s v="26-AMPLIACIÓN DEL PLANTEL EDUCATIVO PARA INICIAL ANA DELIA FLORENTINO, MUNICIPIO SALCEDO, PROVINCIA HERMANAS MIRABAL."/>
    <s v="0012-DIRECCION DE INFRAESTRUCTURA ESCOLAR"/>
    <x v="0"/>
    <s v="2.7-OBRAS"/>
    <s v="2.7.1-OBRAS EN EDIFICACIONES"/>
    <s v="10-FONDO GENERAL"/>
  </r>
  <r>
    <s v="S"/>
    <n v="0"/>
    <n v="1501732"/>
    <s v="0206-MINISTERIO DE EDUCACIÓN"/>
    <x v="2"/>
    <x v="0"/>
    <x v="1"/>
    <s v="4-SERVICIOS SOCIALES"/>
    <s v="4.4-Educación"/>
    <s v="4.4.01-Educación inicial"/>
    <s v="19-HERMANAS MIRABAL"/>
    <s v="27-AMPLIACIÓN DEL PLANTEL EDUCATIVO PARA INICIAL JAYABO ADENTRO, MUNICIPIO SALCEDO, PROVINCIA HERMANAS MIRABAL."/>
    <s v="0012-DIRECCION DE INFRAESTRUCTURA ESCOLAR"/>
    <x v="0"/>
    <s v="2.7-OBRAS"/>
    <s v="2.7.1-OBRAS EN EDIFICACIONES"/>
    <s v="10-FONDO GENERAL"/>
  </r>
  <r>
    <s v="S"/>
    <n v="0"/>
    <n v="5032901"/>
    <s v="0206-MINISTERIO DE EDUCACIÓN"/>
    <x v="2"/>
    <x v="0"/>
    <x v="1"/>
    <s v="4-SERVICIOS SOCIALES"/>
    <s v="4.4-Educación"/>
    <s v="4.4.01-Educación inicial"/>
    <s v="19-HERMANAS MIRABAL"/>
    <s v="28-AMPLIACIÓN DEL PLANTEL EDUCATIVO PARA INICIAL MÉLIDA DELGADO VDA. PANTALEÓN, MUNICIPIO SALCEDO, PROVINCIA HERMANAS MIRABAL."/>
    <s v="0012-DIRECCION DE INFRAESTRUCTURA ESCOLAR"/>
    <x v="0"/>
    <s v="2.7-OBRAS"/>
    <s v="2.7.1-OBRAS EN EDIFICACIONES"/>
    <s v="10-FONDO GENERAL"/>
  </r>
  <r>
    <s v="S"/>
    <n v="0"/>
    <n v="20194412"/>
    <s v="0206-MINISTERIO DE EDUCACIÓN"/>
    <x v="2"/>
    <x v="0"/>
    <x v="1"/>
    <s v="4-SERVICIOS SOCIALES"/>
    <s v="4.4-Educación"/>
    <s v="4.4.01-Educación inicial"/>
    <s v="19-HERMANAS MIRABAL"/>
    <s v="53-CONSTRUCCIÓN  DE 1 ESTANCIA INFANTIL EN LA PROVINCIA HERMANAS MIRABAL (FASE 2)"/>
    <s v="0012-DIRECCION DE INFRAESTRUCTURA ESCOLAR"/>
    <x v="0"/>
    <s v="2.7-OBRAS"/>
    <s v="2.7.1-OBRAS EN EDIFICACIONES"/>
    <s v="10-FONDO GENERAL"/>
  </r>
  <r>
    <s v="S"/>
    <n v="516977.28"/>
    <n v="0"/>
    <s v="0206-MINISTERIO DE EDUCACIÓN"/>
    <x v="2"/>
    <x v="0"/>
    <x v="1"/>
    <s v="4-SERVICIOS SOCIALES"/>
    <s v="4.4-Educación"/>
    <s v="4.4.01-Educación inicial"/>
    <s v="19-HERMANAS MIRABAL"/>
    <s v="66-AMPLIACIÓN DEL PLANTEL EDUCATIVO PARA INICIAL JUAN VENTURA, MUNICIPIO VILLA TAPIA, PROVINCIA HERMANAS MIRABAL."/>
    <s v="0012-DIRECCION DE INFRAESTRUCTURA ESCOLAR"/>
    <x v="0"/>
    <s v="2.7-OBRAS"/>
    <s v="2.7.1-OBRAS EN EDIFICACIONES"/>
    <s v="10-FONDO GENERAL"/>
  </r>
  <r>
    <s v="S"/>
    <n v="1478787.72"/>
    <n v="1508467"/>
    <s v="0206-MINISTERIO DE EDUCACIÓN"/>
    <x v="2"/>
    <x v="0"/>
    <x v="1"/>
    <s v="4-SERVICIOS SOCIALES"/>
    <s v="4.4-Educación"/>
    <s v="4.4.01-Educación inicial"/>
    <s v="19-HERMANAS MIRABAL"/>
    <s v="67-AMPLIACIÓN DEL PLANTEL EDUCATIVO PARA INICIAL ANTONIO VILLAR, MUNICIPIO VILLA TAPIA, PROVINCIA HERMANAS MIRABAL."/>
    <s v="0012-DIRECCION DE INFRAESTRUCTURA ESCOLAR"/>
    <x v="0"/>
    <s v="2.7-OBRAS"/>
    <s v="2.7.1-OBRAS EN EDIFICACIONES"/>
    <s v="10-FONDO GENERAL"/>
  </r>
  <r>
    <s v="S"/>
    <n v="3031780.8"/>
    <n v="1157222"/>
    <s v="0206-MINISTERIO DE EDUCACIÓN"/>
    <x v="2"/>
    <x v="0"/>
    <x v="1"/>
    <s v="4-SERVICIOS SOCIALES"/>
    <s v="4.4-Educación"/>
    <s v="4.4.01-Educación inicial"/>
    <s v="20-SAMANA"/>
    <s v="17-AMPLIACIÓN DEL PLANTEL EDUCATIVO PARA INICIAL LAS VERITAS, MUNICIPIO SAMANÁ, PROVINCIA SAMANÁ."/>
    <s v="0012-DIRECCION DE INFRAESTRUCTURA ESCOLAR"/>
    <x v="0"/>
    <s v="2.7-OBRAS"/>
    <s v="2.7.1-OBRAS EN EDIFICACIONES"/>
    <s v="10-FONDO GENERAL"/>
  </r>
  <r>
    <s v="S"/>
    <n v="0"/>
    <n v="2779045"/>
    <s v="0206-MINISTERIO DE EDUCACIÓN"/>
    <x v="2"/>
    <x v="0"/>
    <x v="1"/>
    <s v="4-SERVICIOS SOCIALES"/>
    <s v="4.4-Educación"/>
    <s v="4.4.01-Educación inicial"/>
    <s v="20-SAMANA"/>
    <s v="18-AMPLIACIÓN DEL PLANTEL EDUCATIVO PARA INICIAL ELISEO DEMORIZI, MUNICIPIO SAMANÁ, PROVINCIA SAMANÁ."/>
    <s v="0012-DIRECCION DE INFRAESTRUCTURA ESCOLAR"/>
    <x v="0"/>
    <s v="2.7-OBRAS"/>
    <s v="2.7.1-OBRAS EN EDIFICACIONES"/>
    <s v="10-FONDO GENERAL"/>
  </r>
  <r>
    <s v="S"/>
    <n v="0"/>
    <n v="2779045"/>
    <s v="0206-MINISTERIO DE EDUCACIÓN"/>
    <x v="2"/>
    <x v="0"/>
    <x v="1"/>
    <s v="4-SERVICIOS SOCIALES"/>
    <s v="4.4-Educación"/>
    <s v="4.4.01-Educación inicial"/>
    <s v="20-SAMANA"/>
    <s v="19-AMPLIACIÓN DEL PLANTEL EDUCATIVO PARA INICIAL CARLOS HILARIOS ROSA, MUNICIPIO SÁNCHEZ, PROVINCIA SAMANÁ."/>
    <s v="0012-DIRECCION DE INFRAESTRUCTURA ESCOLAR"/>
    <x v="0"/>
    <s v="2.7-OBRAS"/>
    <s v="2.7.1-OBRAS EN EDIFICACIONES"/>
    <s v="10-FONDO GENERAL"/>
  </r>
  <r>
    <s v="S"/>
    <n v="0"/>
    <n v="1651551"/>
    <s v="0206-MINISTERIO DE EDUCACIÓN"/>
    <x v="2"/>
    <x v="0"/>
    <x v="1"/>
    <s v="4-SERVICIOS SOCIALES"/>
    <s v="4.4-Educación"/>
    <s v="4.4.01-Educación inicial"/>
    <s v="20-SAMANA"/>
    <s v="20-AMPLIACIÓN DEL PLANTEL EDUCATIVO PARA INICIAL JUANA EVANGELISTA MALOON, MUNICIPIO SÁNCHEZ, PROVINCIA SAMANÁ."/>
    <s v="0012-DIRECCION DE INFRAESTRUCTURA ESCOLAR"/>
    <x v="0"/>
    <s v="2.7-OBRAS"/>
    <s v="2.7.1-OBRAS EN EDIFICACIONES"/>
    <s v="10-FONDO GENERAL"/>
  </r>
  <r>
    <s v="S"/>
    <n v="0"/>
    <n v="2797336"/>
    <s v="0206-MINISTERIO DE EDUCACIÓN"/>
    <x v="2"/>
    <x v="0"/>
    <x v="1"/>
    <s v="4-SERVICIOS SOCIALES"/>
    <s v="4.4-Educación"/>
    <s v="4.4.01-Educación inicial"/>
    <s v="20-SAMANA"/>
    <s v="21-AMPLIACIÓN DEL PLANTEL EDUCATIVO PARA INICIAL PROF. ALTAGRACIA MEDINA DE BRITO, MUNICIPIO SAMANÁ, PROVINCIA SAMANÁ."/>
    <s v="0012-DIRECCION DE INFRAESTRUCTURA ESCOLAR"/>
    <x v="0"/>
    <s v="2.7-OBRAS"/>
    <s v="2.7.1-OBRAS EN EDIFICACIONES"/>
    <s v="10-FONDO GENERAL"/>
  </r>
  <r>
    <s v="S"/>
    <n v="17279826.75"/>
    <n v="1581259"/>
    <s v="0206-MINISTERIO DE EDUCACIÓN"/>
    <x v="2"/>
    <x v="0"/>
    <x v="1"/>
    <s v="4-SERVICIOS SOCIALES"/>
    <s v="4.4-Educación"/>
    <s v="4.4.01-Educación inicial"/>
    <s v="20-SAMANA"/>
    <s v="59-CONSTRUCCIÓN  DE 2 ESTANCIA INFANTIL EN LA PROVINCIA SAMANA (FASE 2)"/>
    <s v="0012-DIRECCION DE INFRAESTRUCTURA ESCOLAR"/>
    <x v="0"/>
    <s v="2.7-OBRAS"/>
    <s v="2.7.1-OBRAS EN EDIFICACIONES"/>
    <s v="10-FONDO GENERAL"/>
  </r>
  <r>
    <s v="S"/>
    <n v="0"/>
    <n v="1513603"/>
    <s v="0206-MINISTERIO DE EDUCACIÓN"/>
    <x v="2"/>
    <x v="0"/>
    <x v="1"/>
    <s v="4-SERVICIOS SOCIALES"/>
    <s v="4.4-Educación"/>
    <s v="4.4.01-Educación inicial"/>
    <s v="20-SAMANA"/>
    <s v="72-AMPLIACIÓN DEL PLANTEL EDUCATIVO PARA INICIAL LUIS MOREL, MUNICIPIO SANTA BÁRBARA DE SAMANÁ, PROVINCIA SAMANÁ."/>
    <s v="0012-DIRECCION DE INFRAESTRUCTURA ESCOLAR"/>
    <x v="0"/>
    <s v="2.7-OBRAS"/>
    <s v="2.7.1-OBRAS EN EDIFICACIONES"/>
    <s v="10-FONDO GENERAL"/>
  </r>
  <r>
    <s v="S"/>
    <n v="0"/>
    <n v="1098833"/>
    <s v="0206-MINISTERIO DE EDUCACIÓN"/>
    <x v="2"/>
    <x v="0"/>
    <x v="1"/>
    <s v="4-SERVICIOS SOCIALES"/>
    <s v="4.4-Educación"/>
    <s v="4.4.01-Educación inicial"/>
    <s v="20-SAMANA"/>
    <s v="73-AMPLIACIÓN DEL PLANTEL EDUCATIVO PARA INICIAL PROF. ONEYDA SEALY, MUNICIPIO SÁNCHEZ, PROVINCIA SAMANA."/>
    <s v="0012-DIRECCION DE INFRAESTRUCTURA ESCOLAR"/>
    <x v="0"/>
    <s v="2.7-OBRAS"/>
    <s v="2.7.1-OBRAS EN EDIFICACIONES"/>
    <s v="10-FONDO GENERAL"/>
  </r>
  <r>
    <s v="S"/>
    <n v="0"/>
    <n v="1097433"/>
    <s v="0206-MINISTERIO DE EDUCACIÓN"/>
    <x v="2"/>
    <x v="0"/>
    <x v="1"/>
    <s v="4-SERVICIOS SOCIALES"/>
    <s v="4.4-Educación"/>
    <s v="4.4.01-Educación inicial"/>
    <s v="20-SAMANA"/>
    <s v="74-AMPLIACIÓN DEL PLANTEL EDUCATIVO PARA INICIAL ROSA CALCAÑO LINO, MUNICIPIO SÁNCHEZ, PROVINCIA SAMANA."/>
    <s v="0012-DIRECCION DE INFRAESTRUCTURA ESCOLAR"/>
    <x v="0"/>
    <s v="2.7-OBRAS"/>
    <s v="2.7.1-OBRAS EN EDIFICACIONES"/>
    <s v="10-FONDO GENERAL"/>
  </r>
  <r>
    <s v="S"/>
    <n v="0"/>
    <n v="1552779"/>
    <s v="0206-MINISTERIO DE EDUCACIÓN"/>
    <x v="2"/>
    <x v="0"/>
    <x v="1"/>
    <s v="4-SERVICIOS SOCIALES"/>
    <s v="4.4-Educación"/>
    <s v="4.4.01-Educación inicial"/>
    <s v="21-SAN CRISTOBAL"/>
    <s v="17-CONSTRUCCIÓN DE 5 ESTANCIAS INFANTILES EN LA PROVINCIA DE SAN CRISTOBAL"/>
    <s v="0012-DIRECCION DE INFRAESTRUCTURA ESCOLAR"/>
    <x v="0"/>
    <s v="2.7-OBRAS"/>
    <s v="2.7.1-OBRAS EN EDIFICACIONES"/>
    <s v="10-FONDO GENERAL"/>
  </r>
  <r>
    <s v="S"/>
    <n v="24182765.43"/>
    <n v="32594339"/>
    <s v="0206-MINISTERIO DE EDUCACIÓN"/>
    <x v="2"/>
    <x v="0"/>
    <x v="1"/>
    <s v="4-SERVICIOS SOCIALES"/>
    <s v="4.4-Educación"/>
    <s v="4.4.01-Educación inicial"/>
    <s v="21-SAN CRISTOBAL"/>
    <s v="37-CONSTRUCCIÓN  DE 5 ESTANCIAS INFANTILES EN LA PROVINCIA DE SAN CRISTOBAL (FASE 2)"/>
    <s v="0012-DIRECCION DE INFRAESTRUCTURA ESCOLAR"/>
    <x v="0"/>
    <s v="2.7-OBRAS"/>
    <s v="2.7.1-OBRAS EN EDIFICACIONES"/>
    <s v="10-FONDO GENERAL"/>
  </r>
  <r>
    <s v="S"/>
    <n v="48864"/>
    <n v="2503797"/>
    <s v="0206-MINISTERIO DE EDUCACIÓN"/>
    <x v="2"/>
    <x v="0"/>
    <x v="1"/>
    <s v="4-SERVICIOS SOCIALES"/>
    <s v="4.4-Educación"/>
    <s v="4.4.01-Educación inicial"/>
    <s v="21-SAN CRISTOBAL"/>
    <s v="51-AMPLIACIÓN DEL PLANTEL EDUCATIVO PARA INICIAL PEDRO DOMÍNGUEZ GARABITOS, MUNICIPIO CAMBITA GARABITOS, PROVINCIA SAN CRISTÓBAL."/>
    <s v="0012-DIRECCION DE INFRAESTRUCTURA ESCOLAR"/>
    <x v="0"/>
    <s v="2.7-OBRAS"/>
    <s v="2.7.1-OBRAS EN EDIFICACIONES"/>
    <s v="10-FONDO GENERAL"/>
  </r>
  <r>
    <s v="S"/>
    <n v="5772311.2800000003"/>
    <n v="7519123"/>
    <s v="0206-MINISTERIO DE EDUCACIÓN"/>
    <x v="2"/>
    <x v="0"/>
    <x v="1"/>
    <s v="4-SERVICIOS SOCIALES"/>
    <s v="4.4-Educación"/>
    <s v="4.4.01-Educación inicial"/>
    <s v="21-SAN CRISTOBAL"/>
    <s v="52-AMPLIACIÓN DEL PLANTEL EDUCATIVO PARA INICIAL MARÍA TRINIDAD SÁNCHEZ, MUNICIPIO CAMBITA GARABITOS, PROVINCIA SAN CRISTÓBAL."/>
    <s v="0012-DIRECCION DE INFRAESTRUCTURA ESCOLAR"/>
    <x v="0"/>
    <s v="2.7-OBRAS"/>
    <s v="2.7.1-OBRAS EN EDIFICACIONES"/>
    <s v="10-FONDO GENERAL"/>
  </r>
  <r>
    <s v="S"/>
    <n v="0"/>
    <n v="1503825"/>
    <s v="0206-MINISTERIO DE EDUCACIÓN"/>
    <x v="2"/>
    <x v="0"/>
    <x v="1"/>
    <s v="4-SERVICIOS SOCIALES"/>
    <s v="4.4-Educación"/>
    <s v="4.4.01-Educación inicial"/>
    <s v="21-SAN CRISTOBAL"/>
    <s v="53-AMPLIACIÓN DEL PLANTEL EDUCATIVO PARA INICIAL HERMANAS MIRABAL, MUNICIPIO CAMBITA GARABITOS, PROVINCIA SAN CRISTÓBAL."/>
    <s v="0012-DIRECCION DE INFRAESTRUCTURA ESCOLAR"/>
    <x v="0"/>
    <s v="2.7-OBRAS"/>
    <s v="2.7.1-OBRAS EN EDIFICACIONES"/>
    <s v="10-FONDO GENERAL"/>
  </r>
  <r>
    <s v="S"/>
    <n v="48864"/>
    <n v="2494718"/>
    <s v="0206-MINISTERIO DE EDUCACIÓN"/>
    <x v="2"/>
    <x v="0"/>
    <x v="1"/>
    <s v="4-SERVICIOS SOCIALES"/>
    <s v="4.4-Educación"/>
    <s v="4.4.01-Educación inicial"/>
    <s v="21-SAN CRISTOBAL"/>
    <s v="54-AMPLIACIÓN DEL PLANTEL EDUCATIVO PARA INICIAL HOGAR DOÑA CHUCHA, MUNICIPIO SAN CRISTÓBAL, PROVINCIA SAN CRISTÓBAL."/>
    <s v="0012-DIRECCION DE INFRAESTRUCTURA ESCOLAR"/>
    <x v="0"/>
    <s v="2.7-OBRAS"/>
    <s v="2.7.1-OBRAS EN EDIFICACIONES"/>
    <s v="10-FONDO GENERAL"/>
  </r>
  <r>
    <s v="S"/>
    <n v="0"/>
    <n v="1067600"/>
    <s v="0206-MINISTERIO DE EDUCACIÓN"/>
    <x v="2"/>
    <x v="0"/>
    <x v="1"/>
    <s v="4-SERVICIOS SOCIALES"/>
    <s v="4.4-Educación"/>
    <s v="4.4.01-Educación inicial"/>
    <s v="21-SAN CRISTOBAL"/>
    <s v="55-AMPLIACIÓN DEL PLANTEL EDUCATIVO PARA INICIAL EMMANUEL, MUNICIPIO SAN CRISTÓBAL, PROVINCIA SAN CRISTÓBAL."/>
    <s v="0012-DIRECCION DE INFRAESTRUCTURA ESCOLAR"/>
    <x v="0"/>
    <s v="2.7-OBRAS"/>
    <s v="2.7.1-OBRAS EN EDIFICACIONES"/>
    <s v="10-FONDO GENERAL"/>
  </r>
  <r>
    <s v="S"/>
    <n v="0"/>
    <n v="1461985"/>
    <s v="0206-MINISTERIO DE EDUCACIÓN"/>
    <x v="2"/>
    <x v="0"/>
    <x v="1"/>
    <s v="4-SERVICIOS SOCIALES"/>
    <s v="4.4-Educación"/>
    <s v="4.4.01-Educación inicial"/>
    <s v="21-SAN CRISTOBAL"/>
    <s v="56-AMPLIACIÓN DEL PLANTEL EDUCATIVO PARA INICIAL ENRIQUE DURÁN BERROA, MUNICIPIO SAN CRISTÓBAL, PROVINCIA SAN CRISTÓBAL."/>
    <s v="0012-DIRECCION DE INFRAESTRUCTURA ESCOLAR"/>
    <x v="0"/>
    <s v="2.7-OBRAS"/>
    <s v="2.7.1-OBRAS EN EDIFICACIONES"/>
    <s v="10-FONDO GENERAL"/>
  </r>
  <r>
    <s v="S"/>
    <n v="0"/>
    <n v="12640948"/>
    <s v="0206-MINISTERIO DE EDUCACIÓN"/>
    <x v="2"/>
    <x v="0"/>
    <x v="1"/>
    <s v="4-SERVICIOS SOCIALES"/>
    <s v="4.4-Educación"/>
    <s v="4.4.01-Educación inicial"/>
    <s v="21-SAN CRISTOBAL"/>
    <s v="57-AMPLIACIÓN DEL PLANTEL EDUCATIVO PARA INICIAL ELVIRA RAMÍREZ CIPRIÁN, MUNICIPIO SAN CRISTÓBAL, PROVINCIA SAN CRISTÓBAL."/>
    <s v="0012-DIRECCION DE INFRAESTRUCTURA ESCOLAR"/>
    <x v="0"/>
    <s v="2.7-OBRAS"/>
    <s v="2.7.1-OBRAS EN EDIFICACIONES"/>
    <s v="10-FONDO GENERAL"/>
  </r>
  <r>
    <s v="S"/>
    <n v="0"/>
    <n v="2528190"/>
    <s v="0206-MINISTERIO DE EDUCACIÓN"/>
    <x v="2"/>
    <x v="0"/>
    <x v="1"/>
    <s v="4-SERVICIOS SOCIALES"/>
    <s v="4.4-Educación"/>
    <s v="4.4.01-Educación inicial"/>
    <s v="21-SAN CRISTOBAL"/>
    <s v="58-AMPLIACIÓN DEL PLANTEL EDUCATIVO PARA INICIAL PABLO BARINAS, MUNICIPIO SAN CRISTÓBAL, PROVINCIA SAN CRISTÓBAL."/>
    <s v="0012-DIRECCION DE INFRAESTRUCTURA ESCOLAR"/>
    <x v="0"/>
    <s v="2.7-OBRAS"/>
    <s v="2.7.1-OBRAS EN EDIFICACIONES"/>
    <s v="10-FONDO GENERAL"/>
  </r>
  <r>
    <s v="S"/>
    <n v="0"/>
    <n v="1061635"/>
    <s v="0206-MINISTERIO DE EDUCACIÓN"/>
    <x v="2"/>
    <x v="0"/>
    <x v="1"/>
    <s v="4-SERVICIOS SOCIALES"/>
    <s v="4.4-Educación"/>
    <s v="4.4.01-Educación inicial"/>
    <s v="21-SAN CRISTOBAL"/>
    <s v="59-AMPLIACIÓN DEL PLANTEL EDUCATIVO PARA INICIAL PROF. ANICASIA SORIANO SÁNCHEZ, MUNICIPIO SAN CRISTÓBAL, PROVINCIA SAN CRISTÓBAL."/>
    <s v="0012-DIRECCION DE INFRAESTRUCTURA ESCOLAR"/>
    <x v="0"/>
    <s v="2.7-OBRAS"/>
    <s v="2.7.1-OBRAS EN EDIFICACIONES"/>
    <s v="10-FONDO GENERAL"/>
  </r>
  <r>
    <s v="S"/>
    <n v="0"/>
    <n v="2494717"/>
    <s v="0206-MINISTERIO DE EDUCACIÓN"/>
    <x v="2"/>
    <x v="0"/>
    <x v="1"/>
    <s v="4-SERVICIOS SOCIALES"/>
    <s v="4.4-Educación"/>
    <s v="4.4.01-Educación inicial"/>
    <s v="21-SAN CRISTOBAL"/>
    <s v="60-AMPLIACIÓN DEL PLANTEL EDUCATIVO PARA INICIAL MARÍA TRINIDAD SÁNCHEZ, MUNICIPIO SAN CRISTÓBAL, PROVINCIA SAN CRISTÓBAL."/>
    <s v="0012-DIRECCION DE INFRAESTRUCTURA ESCOLAR"/>
    <x v="0"/>
    <s v="2.7-OBRAS"/>
    <s v="2.7.1-OBRAS EN EDIFICACIONES"/>
    <s v="10-FONDO GENERAL"/>
  </r>
  <r>
    <s v="S"/>
    <n v="0"/>
    <n v="2494717"/>
    <s v="0206-MINISTERIO DE EDUCACIÓN"/>
    <x v="2"/>
    <x v="0"/>
    <x v="1"/>
    <s v="4-SERVICIOS SOCIALES"/>
    <s v="4.4-Educación"/>
    <s v="4.4.01-Educación inicial"/>
    <s v="21-SAN CRISTOBAL"/>
    <s v="61-AMPLIACIÓN DEL PLANTEL EDUCATIVO PARA INICIAL SAN RAFAEL, MUNICIPIO SAN CRISTÓBAL, PROVINCIA SAN CRISTÓBAL."/>
    <s v="0012-DIRECCION DE INFRAESTRUCTURA ESCOLAR"/>
    <x v="0"/>
    <s v="2.7-OBRAS"/>
    <s v="2.7.1-OBRAS EN EDIFICACIONES"/>
    <s v="10-FONDO GENERAL"/>
  </r>
  <r>
    <s v="S"/>
    <n v="0"/>
    <n v="1061635"/>
    <s v="0206-MINISTERIO DE EDUCACIÓN"/>
    <x v="2"/>
    <x v="0"/>
    <x v="1"/>
    <s v="4-SERVICIOS SOCIALES"/>
    <s v="4.4-Educación"/>
    <s v="4.4.01-Educación inicial"/>
    <s v="21-SAN CRISTOBAL"/>
    <s v="62-AMPLIACIÓN DEL PLANTEL EDUCATIVO PARA INICIAL FUERTE RESOLÍ, MUNICIPIO SAN CRISTÓBAL, PROVINCIA SAN CRISTÓBAL."/>
    <s v="0012-DIRECCION DE INFRAESTRUCTURA ESCOLAR"/>
    <x v="0"/>
    <s v="2.7-OBRAS"/>
    <s v="2.7.1-OBRAS EN EDIFICACIONES"/>
    <s v="10-FONDO GENERAL"/>
  </r>
  <r>
    <s v="S"/>
    <n v="0"/>
    <n v="1498436"/>
    <s v="0206-MINISTERIO DE EDUCACIÓN"/>
    <x v="2"/>
    <x v="0"/>
    <x v="1"/>
    <s v="4-SERVICIOS SOCIALES"/>
    <s v="4.4-Educación"/>
    <s v="4.4.01-Educación inicial"/>
    <s v="21-SAN CRISTOBAL"/>
    <s v="63-AMPLIACIÓN DEL PLANTEL EDUCATIVO PARA INICIAL CANASTICA, MUNICIPIO SAN CRISTÓBAL, PROVINCIA SAN CRISTÓBAL."/>
    <s v="0012-DIRECCION DE INFRAESTRUCTURA ESCOLAR"/>
    <x v="0"/>
    <s v="2.7-OBRAS"/>
    <s v="2.7.1-OBRAS EN EDIFICACIONES"/>
    <s v="10-FONDO GENERAL"/>
  </r>
  <r>
    <s v="S"/>
    <n v="0"/>
    <n v="1514684"/>
    <s v="0206-MINISTERIO DE EDUCACIÓN"/>
    <x v="2"/>
    <x v="0"/>
    <x v="1"/>
    <s v="4-SERVICIOS SOCIALES"/>
    <s v="4.4-Educación"/>
    <s v="4.4.01-Educación inicial"/>
    <s v="21-SAN CRISTOBAL"/>
    <s v="64-AMPLIACIÓN DEL PLANTEL EDUCATIVO PARA INICIAL SAN ANTONIO, MUNICIPIO SAN CRISTÓBAL, PROVINCIA SAN CRISTÓBAL."/>
    <s v="0012-DIRECCION DE INFRAESTRUCTURA ESCOLAR"/>
    <x v="0"/>
    <s v="2.7-OBRAS"/>
    <s v="2.7.1-OBRAS EN EDIFICACIONES"/>
    <s v="10-FONDO GENERAL"/>
  </r>
  <r>
    <s v="S"/>
    <n v="0"/>
    <n v="2429733"/>
    <s v="0206-MINISTERIO DE EDUCACIÓN"/>
    <x v="2"/>
    <x v="0"/>
    <x v="1"/>
    <s v="4-SERVICIOS SOCIALES"/>
    <s v="4.4-Educación"/>
    <s v="4.4.01-Educación inicial"/>
    <s v="21-SAN CRISTOBAL"/>
    <s v="65-AMPLIACIÓN DEL PLANTEL EDUCATIVO PARA INICIAL SABANA TORO, MUNICIPIO SAN CRISTÓBAL, PROVINCIA SAN CRISTÓBAL."/>
    <s v="0012-DIRECCION DE INFRAESTRUCTURA ESCOLAR"/>
    <x v="0"/>
    <s v="2.7-OBRAS"/>
    <s v="2.7.1-OBRAS EN EDIFICACIONES"/>
    <s v="10-FONDO GENERAL"/>
  </r>
  <r>
    <s v="S"/>
    <n v="0"/>
    <n v="1514684"/>
    <s v="0206-MINISTERIO DE EDUCACIÓN"/>
    <x v="2"/>
    <x v="0"/>
    <x v="1"/>
    <s v="4-SERVICIOS SOCIALES"/>
    <s v="4.4-Educación"/>
    <s v="4.4.01-Educación inicial"/>
    <s v="21-SAN CRISTOBAL"/>
    <s v="66-AMPLIACIÓN DEL PLANTEL EDUCATIVO PARA INICIAL ESTILIANO SUSANA, MUNICIPIO VILLA ALTAGRACIA, PROVINCIA SAN CRISTÓBAL."/>
    <s v="0012-DIRECCION DE INFRAESTRUCTURA ESCOLAR"/>
    <x v="0"/>
    <s v="2.7-OBRAS"/>
    <s v="2.7.1-OBRAS EN EDIFICACIONES"/>
    <s v="10-FONDO GENERAL"/>
  </r>
  <r>
    <s v="S"/>
    <n v="0"/>
    <n v="7573421"/>
    <s v="0206-MINISTERIO DE EDUCACIÓN"/>
    <x v="2"/>
    <x v="0"/>
    <x v="1"/>
    <s v="4-SERVICIOS SOCIALES"/>
    <s v="4.4-Educación"/>
    <s v="4.4.01-Educación inicial"/>
    <s v="21-SAN CRISTOBAL"/>
    <s v="67-AMPLIACIÓN DEL PLANTEL EDUCATIVO PARA INICIAL AURA ESTELA NÚÑEZ, MUNICIPIO VILLA ALTAGRACIA, PROVINCIA SAN CRISTÓBAL."/>
    <s v="0012-DIRECCION DE INFRAESTRUCTURA ESCOLAR"/>
    <x v="0"/>
    <s v="2.7-OBRAS"/>
    <s v="2.7.1-OBRAS EN EDIFICACIONES"/>
    <s v="10-FONDO GENERAL"/>
  </r>
  <r>
    <s v="S"/>
    <n v="0"/>
    <n v="1514684"/>
    <s v="0206-MINISTERIO DE EDUCACIÓN"/>
    <x v="2"/>
    <x v="0"/>
    <x v="1"/>
    <s v="4-SERVICIOS SOCIALES"/>
    <s v="4.4-Educación"/>
    <s v="4.4.01-Educación inicial"/>
    <s v="21-SAN CRISTOBAL"/>
    <s v="68-AMPLIACIÓN DEL PLANTEL EDUCATIVO PARA INICIAL PROF. LORENZO PÉREZ POCHE, MUNICIPIO VILLA ALTAGRACIA, PROVINCIA SAN CRISTÓBAL."/>
    <s v="0012-DIRECCION DE INFRAESTRUCTURA ESCOLAR"/>
    <x v="0"/>
    <s v="2.7-OBRAS"/>
    <s v="2.7.1-OBRAS EN EDIFICACIONES"/>
    <s v="10-FONDO GENERAL"/>
  </r>
  <r>
    <s v="S"/>
    <n v="0"/>
    <n v="2494717"/>
    <s v="0206-MINISTERIO DE EDUCACIÓN"/>
    <x v="2"/>
    <x v="0"/>
    <x v="1"/>
    <s v="4-SERVICIOS SOCIALES"/>
    <s v="4.4-Educación"/>
    <s v="4.4.01-Educación inicial"/>
    <s v="21-SAN CRISTOBAL"/>
    <s v="69-AMPLIACIÓN DEL PLANTEL EDUCATIVO PARA INICIAL JAVIER ANGULO GURIDI, MUNICIPIO VILLA ALTAGRACIA, PROVINCIA SAN CRISTÓBAL."/>
    <s v="0012-DIRECCION DE INFRAESTRUCTURA ESCOLAR"/>
    <x v="0"/>
    <s v="2.7-OBRAS"/>
    <s v="2.7.1-OBRAS EN EDIFICACIONES"/>
    <s v="10-FONDO GENERAL"/>
  </r>
  <r>
    <s v="S"/>
    <n v="0"/>
    <n v="1198749"/>
    <s v="0206-MINISTERIO DE EDUCACIÓN"/>
    <x v="2"/>
    <x v="0"/>
    <x v="1"/>
    <s v="4-SERVICIOS SOCIALES"/>
    <s v="4.4-Educación"/>
    <s v="4.4.01-Educación inicial"/>
    <s v="21-SAN CRISTOBAL"/>
    <s v="70-AMPLIACIÓN DEL PLANTEL EDUCATIVO PARA INICIAL LA CUCHILLA, MUNICIPIO VILLA ALTAGRACIA, PROVINCIA SAN CRISTÓBAL."/>
    <s v="0012-DIRECCION DE INFRAESTRUCTURA ESCOLAR"/>
    <x v="0"/>
    <s v="2.7-OBRAS"/>
    <s v="2.7.1-OBRAS EN EDIFICACIONES"/>
    <s v="10-FONDO GENERAL"/>
  </r>
  <r>
    <s v="S"/>
    <n v="0"/>
    <n v="1498436"/>
    <s v="0206-MINISTERIO DE EDUCACIÓN"/>
    <x v="2"/>
    <x v="0"/>
    <x v="1"/>
    <s v="4-SERVICIOS SOCIALES"/>
    <s v="4.4-Educación"/>
    <s v="4.4.01-Educación inicial"/>
    <s v="21-SAN CRISTOBAL"/>
    <s v="71-AMPLIACIÓN DEL PLANTEL EDUCATIVO PARA INICIAL MARÍA DEL ROSARIO ALMÁNZAR, MUNICIPIO VILLA ALTAGRACIA, PROVINCIA SAN CRISTÓBAL."/>
    <s v="0012-DIRECCION DE INFRAESTRUCTURA ESCOLAR"/>
    <x v="0"/>
    <s v="2.7-OBRAS"/>
    <s v="2.7.1-OBRAS EN EDIFICACIONES"/>
    <s v="10-FONDO GENERAL"/>
  </r>
  <r>
    <s v="S"/>
    <n v="0"/>
    <n v="1061635"/>
    <s v="0206-MINISTERIO DE EDUCACIÓN"/>
    <x v="2"/>
    <x v="0"/>
    <x v="1"/>
    <s v="4-SERVICIOS SOCIALES"/>
    <s v="4.4-Educación"/>
    <s v="4.4.01-Educación inicial"/>
    <s v="21-SAN CRISTOBAL"/>
    <s v="72-AMPLIACIÓN DEL PLANTEL EDUCATIVO PARA INICIAL PROF. FLORA MATILDE JIMÉNEZ, MUNICIPIO VILLA ALTAGRACIA, PROVINCIA SAN CRISTÓBAL."/>
    <s v="0012-DIRECCION DE INFRAESTRUCTURA ESCOLAR"/>
    <x v="0"/>
    <s v="2.7-OBRAS"/>
    <s v="2.7.1-OBRAS EN EDIFICACIONES"/>
    <s v="10-FONDO GENERAL"/>
  </r>
  <r>
    <s v="S"/>
    <n v="0"/>
    <n v="2494717"/>
    <s v="0206-MINISTERIO DE EDUCACIÓN"/>
    <x v="2"/>
    <x v="0"/>
    <x v="1"/>
    <s v="4-SERVICIOS SOCIALES"/>
    <s v="4.4-Educación"/>
    <s v="4.4.01-Educación inicial"/>
    <s v="21-SAN CRISTOBAL"/>
    <s v="73-AMPLIACIÓN DEL PLANTEL EDUCATIVO PARA INICIAL MARTIN LUTHER KING, MUNICIPIO VILLA ALTAGRACIA, PROVINCIA SAN CRISTÓBAL."/>
    <s v="0012-DIRECCION DE INFRAESTRUCTURA ESCOLAR"/>
    <x v="0"/>
    <s v="2.7-OBRAS"/>
    <s v="2.7.1-OBRAS EN EDIFICACIONES"/>
    <s v="10-FONDO GENERAL"/>
  </r>
  <r>
    <s v="S"/>
    <n v="0"/>
    <n v="646004"/>
    <s v="0206-MINISTERIO DE EDUCACIÓN"/>
    <x v="2"/>
    <x v="0"/>
    <x v="1"/>
    <s v="4-SERVICIOS SOCIALES"/>
    <s v="4.4-Educación"/>
    <s v="4.4.01-Educación inicial"/>
    <s v="21-SAN CRISTOBAL"/>
    <s v="74-AMPLIACIÓN DEL PLANTEL EDUCATIVO PARA INICIAL NAJAYO EN MEDIO, MUNICIPIO YAGUATE, PROVINCIA SAN CRISTÓBAL."/>
    <s v="0012-DIRECCION DE INFRAESTRUCTURA ESCOLAR"/>
    <x v="0"/>
    <s v="2.6-BIENES MUEBLES, INMUEBLES E INTANGIBLES"/>
    <s v="2.6.1-MOBILIARIO Y EQUIPO"/>
    <s v="10-FONDO GENERAL"/>
  </r>
  <r>
    <s v="S"/>
    <n v="0"/>
    <n v="2494717"/>
    <s v="0206-MINISTERIO DE EDUCACIÓN"/>
    <x v="2"/>
    <x v="0"/>
    <x v="1"/>
    <s v="4-SERVICIOS SOCIALES"/>
    <s v="4.4-Educación"/>
    <s v="4.4.01-Educación inicial"/>
    <s v="21-SAN CRISTOBAL"/>
    <s v="74-AMPLIACIÓN DEL PLANTEL EDUCATIVO PARA INICIAL NAJAYO EN MEDIO, MUNICIPIO YAGUATE, PROVINCIA SAN CRISTÓBAL."/>
    <s v="0012-DIRECCION DE INFRAESTRUCTURA ESCOLAR"/>
    <x v="0"/>
    <s v="2.7-OBRAS"/>
    <s v="2.7.1-OBRAS EN EDIFICACIONES"/>
    <s v="10-FONDO GENERAL"/>
  </r>
  <r>
    <s v="S"/>
    <n v="0"/>
    <n v="1498436"/>
    <s v="0206-MINISTERIO DE EDUCACIÓN"/>
    <x v="2"/>
    <x v="0"/>
    <x v="1"/>
    <s v="4-SERVICIOS SOCIALES"/>
    <s v="4.4-Educación"/>
    <s v="4.4.01-Educación inicial"/>
    <s v="21-SAN CRISTOBAL"/>
    <s v="75-AMPLIACIÓN DEL PLANTEL EDUCATIVO PARA INICIAL LOS GUZMÁN, MUNICIPIO YAGUATE, PROVINCIA SAN CRISTÓBAL."/>
    <s v="0012-DIRECCION DE INFRAESTRUCTURA ESCOLAR"/>
    <x v="0"/>
    <s v="2.7-OBRAS"/>
    <s v="2.7.1-OBRAS EN EDIFICACIONES"/>
    <s v="10-FONDO GENERAL"/>
  </r>
  <r>
    <s v="S"/>
    <n v="0"/>
    <n v="1498436"/>
    <s v="0206-MINISTERIO DE EDUCACIÓN"/>
    <x v="2"/>
    <x v="0"/>
    <x v="1"/>
    <s v="4-SERVICIOS SOCIALES"/>
    <s v="4.4-Educación"/>
    <s v="4.4.01-Educación inicial"/>
    <s v="21-SAN CRISTOBAL"/>
    <s v="76-AMPLIACIÓN DEL PLANTEL EDUCATIVO PARA INICIAL FRAY BARTOLOMÉ DE LAS CASAS, MUNICIPIO YAGUATE, PROVINCIA SAN CRISTÓBAL."/>
    <s v="0012-DIRECCION DE INFRAESTRUCTURA ESCOLAR"/>
    <x v="0"/>
    <s v="2.7-OBRAS"/>
    <s v="2.7.1-OBRAS EN EDIFICACIONES"/>
    <s v="10-FONDO GENERAL"/>
  </r>
  <r>
    <s v="S"/>
    <n v="0"/>
    <n v="2494717"/>
    <s v="0206-MINISTERIO DE EDUCACIÓN"/>
    <x v="2"/>
    <x v="0"/>
    <x v="1"/>
    <s v="4-SERVICIOS SOCIALES"/>
    <s v="4.4-Educación"/>
    <s v="4.4.01-Educación inicial"/>
    <s v="21-SAN CRISTOBAL"/>
    <s v="77-AMPLIACIÓN DEL PLANTEL EDUCATIVO PARA INICIAL PROF. MARÍA DE JESÚS CABRERA GUZMÁN, MUNICIPIO YAGUATE, PROVINCIA SAN CRISTÓBAL."/>
    <s v="0012-DIRECCION DE INFRAESTRUCTURA ESCOLAR"/>
    <x v="0"/>
    <s v="2.7-OBRAS"/>
    <s v="2.7.1-OBRAS EN EDIFICACIONES"/>
    <s v="10-FONDO GENERAL"/>
  </r>
  <r>
    <s v="S"/>
    <n v="0"/>
    <n v="0"/>
    <s v="0206-MINISTERIO DE EDUCACIÓN"/>
    <x v="2"/>
    <x v="0"/>
    <x v="1"/>
    <s v="4-SERVICIOS SOCIALES"/>
    <s v="4.4-Educación"/>
    <s v="4.4.01-Educación inicial"/>
    <s v="21-SAN CRISTOBAL"/>
    <s v="78-AMPLIACIÓN DEL PLANTEL EDUCATIVO PARA INICIAL LOS PANCHOS, MUNICIPIO YAGUATE, PROVINCIA SAN CRISTÓBAL."/>
    <s v="0012-DIRECCION DE INFRAESTRUCTURA ESCOLAR"/>
    <x v="0"/>
    <s v="2.7-OBRAS"/>
    <s v="2.7.1-OBRAS EN EDIFICACIONES"/>
    <s v="10-FONDO GENERAL"/>
  </r>
  <r>
    <s v="S"/>
    <n v="0"/>
    <n v="2494717"/>
    <s v="0206-MINISTERIO DE EDUCACIÓN"/>
    <x v="2"/>
    <x v="0"/>
    <x v="1"/>
    <s v="4-SERVICIOS SOCIALES"/>
    <s v="4.4-Educación"/>
    <s v="4.4.01-Educación inicial"/>
    <s v="21-SAN CRISTOBAL"/>
    <s v="79-AMPLIACIÓN DEL PLANTEL EDUCATIVO PARA INICIAL FRANCISCO DEL ROSARIO SÁNCHEZ, MUNICIPIO BAJOS DE HAINA, PROVINCIA SAN CRISTÓBAL."/>
    <s v="0012-DIRECCION DE INFRAESTRUCTURA ESCOLAR"/>
    <x v="0"/>
    <s v="2.7-OBRAS"/>
    <s v="2.7.1-OBRAS EN EDIFICACIONES"/>
    <s v="10-FONDO GENERAL"/>
  </r>
  <r>
    <s v="S"/>
    <n v="0"/>
    <n v="1061635"/>
    <s v="0206-MINISTERIO DE EDUCACIÓN"/>
    <x v="2"/>
    <x v="0"/>
    <x v="1"/>
    <s v="4-SERVICIOS SOCIALES"/>
    <s v="4.4-Educación"/>
    <s v="4.4.01-Educación inicial"/>
    <s v="21-SAN CRISTOBAL"/>
    <s v="80-AMPLIACIÓN DEL PLANTEL EDUCATIVO PARA INICIAL MAX HENRÍQUEZ UREÑA, MUNICIPIO BAJOS DE HAINA, PROVINCIA SAN CRISTÓBAL."/>
    <s v="0012-DIRECCION DE INFRAESTRUCTURA ESCOLAR"/>
    <x v="0"/>
    <s v="2.7-OBRAS"/>
    <s v="2.7.1-OBRAS EN EDIFICACIONES"/>
    <s v="10-FONDO GENERAL"/>
  </r>
  <r>
    <s v="S"/>
    <n v="0"/>
    <n v="1061635"/>
    <s v="0206-MINISTERIO DE EDUCACIÓN"/>
    <x v="2"/>
    <x v="0"/>
    <x v="1"/>
    <s v="4-SERVICIOS SOCIALES"/>
    <s v="4.4-Educación"/>
    <s v="4.4.01-Educación inicial"/>
    <s v="21-SAN CRISTOBAL"/>
    <s v="81-AMPLIACIÓN DEL PLANTEL EDUCATIVO PARA INICIAL MONTE LARGO, MUNICIPIO BAJOS DE HAINA, PROVINCIA SAN CRISTÓBAL."/>
    <s v="0012-DIRECCION DE INFRAESTRUCTURA ESCOLAR"/>
    <x v="0"/>
    <s v="2.7-OBRAS"/>
    <s v="2.7.1-OBRAS EN EDIFICACIONES"/>
    <s v="10-FONDO GENERAL"/>
  </r>
  <r>
    <s v="S"/>
    <n v="0"/>
    <n v="2494717"/>
    <s v="0206-MINISTERIO DE EDUCACIÓN"/>
    <x v="2"/>
    <x v="0"/>
    <x v="1"/>
    <s v="4-SERVICIOS SOCIALES"/>
    <s v="4.4-Educación"/>
    <s v="4.4.01-Educación inicial"/>
    <s v="21-SAN CRISTOBAL"/>
    <s v="82-AMPLIACIÓN DEL PLANTEL EDUCATIVO PARA INICIAL IVELISSE SERRANO DEL ROSARIO, MUNICIPIO SAN GREGORIO DE NIGUA, PROVINCIA SAN CRISTÓBAL."/>
    <s v="0012-DIRECCION DE INFRAESTRUCTURA ESCOLAR"/>
    <x v="0"/>
    <s v="2.7-OBRAS"/>
    <s v="2.7.1-OBRAS EN EDIFICACIONES"/>
    <s v="10-FONDO GENERAL"/>
  </r>
  <r>
    <s v="S"/>
    <n v="0"/>
    <n v="1078230"/>
    <s v="0206-MINISTERIO DE EDUCACIÓN"/>
    <x v="2"/>
    <x v="0"/>
    <x v="1"/>
    <s v="4-SERVICIOS SOCIALES"/>
    <s v="4.4-Educación"/>
    <s v="4.4.01-Educación inicial"/>
    <s v="21-SAN CRISTOBAL"/>
    <s v="83-AMPLIACIÓN DEL PLANTEL EDUCATIVO PARA INICIAL ARROYO HIGÜERO, MUNICIPIO SAN GREGORIO DE NIGUA, PROVINCIA SAN CRISTÓBAL."/>
    <s v="0012-DIRECCION DE INFRAESTRUCTURA ESCOLAR"/>
    <x v="0"/>
    <s v="2.7-OBRAS"/>
    <s v="2.7.1-OBRAS EN EDIFICACIONES"/>
    <s v="10-FONDO GENERAL"/>
  </r>
  <r>
    <s v="S"/>
    <n v="0"/>
    <n v="2528502"/>
    <s v="0206-MINISTERIO DE EDUCACIÓN"/>
    <x v="2"/>
    <x v="0"/>
    <x v="1"/>
    <s v="4-SERVICIOS SOCIALES"/>
    <s v="4.4-Educación"/>
    <s v="4.4.01-Educación inicial"/>
    <s v="21-SAN CRISTOBAL"/>
    <s v="84-AMPLIACIÓN DEL PLANTEL EDUCATIVO PARA INICIAL MAURICIO BÁEZ, MUNICIPIO SABANA GRANDE DE PALENQUE, PROVINCIA SAN CRISTÓBAL."/>
    <s v="0012-DIRECCION DE INFRAESTRUCTURA ESCOLAR"/>
    <x v="0"/>
    <s v="2.7-OBRAS"/>
    <s v="2.7.1-OBRAS EN EDIFICACIONES"/>
    <s v="10-FONDO GENERAL"/>
  </r>
  <r>
    <s v="S"/>
    <n v="0"/>
    <n v="1481645"/>
    <s v="0206-MINISTERIO DE EDUCACIÓN"/>
    <x v="2"/>
    <x v="0"/>
    <x v="1"/>
    <s v="4-SERVICIOS SOCIALES"/>
    <s v="4.4-Educación"/>
    <s v="4.4.01-Educación inicial"/>
    <s v="21-SAN CRISTOBAL"/>
    <s v="85-AMPLIACIÓN DEL PLANTEL EDUCATIVO PARA INICIAL PADRE BORBÓN, MUNICIPIO SABANA GRANDE DE PALENQUE, PROVINCIA SAN CRISTÓBAL."/>
    <s v="0012-DIRECCION DE INFRAESTRUCTURA ESCOLAR"/>
    <x v="0"/>
    <s v="2.7-OBRAS"/>
    <s v="2.7.1-OBRAS EN EDIFICACIONES"/>
    <s v="10-FONDO GENERAL"/>
  </r>
  <r>
    <s v="S"/>
    <n v="0"/>
    <n v="1481644"/>
    <s v="0206-MINISTERIO DE EDUCACIÓN"/>
    <x v="2"/>
    <x v="0"/>
    <x v="1"/>
    <s v="4-SERVICIOS SOCIALES"/>
    <s v="4.4-Educación"/>
    <s v="4.4.01-Educación inicial"/>
    <s v="21-SAN CRISTOBAL"/>
    <s v="86-AMPLIACIÓN DEL PLANTEL EDUCATIVO PARA INICIAL MERCEDES LUISA PÉREZ, MUNICIPIO SABANA GRANDE DE PALENQUE, PROVINCIA SAN CRISTÓBAL."/>
    <s v="0012-DIRECCION DE INFRAESTRUCTURA ESCOLAR"/>
    <x v="0"/>
    <s v="2.7-OBRAS"/>
    <s v="2.7.1-OBRAS EN EDIFICACIONES"/>
    <s v="10-FONDO GENERAL"/>
  </r>
  <r>
    <s v="S"/>
    <n v="1716867.22"/>
    <n v="7497572"/>
    <s v="0206-MINISTERIO DE EDUCACIÓN"/>
    <x v="2"/>
    <x v="0"/>
    <x v="1"/>
    <s v="4-SERVICIOS SOCIALES"/>
    <s v="4.4-Educación"/>
    <s v="4.4.01-Educación inicial"/>
    <s v="21-SAN CRISTOBAL"/>
    <s v="87-AMPLIACIÓN DEL PLANTEL EDUCATIVO PARA INICIAL JULIÁN JIMÉNEZ, MUNICIPIO SAN GREGORIO DE NIGUA, PROVINCIA SAN CRISTÓBAL."/>
    <s v="0012-DIRECCION DE INFRAESTRUCTURA ESCOLAR"/>
    <x v="0"/>
    <s v="2.7-OBRAS"/>
    <s v="2.7.1-OBRAS EN EDIFICACIONES"/>
    <s v="10-FONDO GENERAL"/>
  </r>
  <r>
    <s v="S"/>
    <n v="0"/>
    <n v="1520450"/>
    <s v="0206-MINISTERIO DE EDUCACIÓN"/>
    <x v="2"/>
    <x v="0"/>
    <x v="1"/>
    <s v="4-SERVICIOS SOCIALES"/>
    <s v="4.4-Educación"/>
    <s v="4.4.01-Educación inicial"/>
    <s v="21-SAN CRISTOBAL"/>
    <s v="88-AMPLIACIÓN DEL PLANTEL EDUCATIVO PARA INICIAL LA PLAYA, MUNICIPIO SAN GREGORIO DE NIGUA, PROVINCIA SAN CRISTÓBAL."/>
    <s v="0012-DIRECCION DE INFRAESTRUCTURA ESCOLAR"/>
    <x v="0"/>
    <s v="2.7-OBRAS"/>
    <s v="2.7.1-OBRAS EN EDIFICACIONES"/>
    <s v="10-FONDO GENERAL"/>
  </r>
  <r>
    <s v="S"/>
    <n v="0"/>
    <n v="2408083"/>
    <s v="0206-MINISTERIO DE EDUCACIÓN"/>
    <x v="2"/>
    <x v="0"/>
    <x v="1"/>
    <s v="4-SERVICIOS SOCIALES"/>
    <s v="4.4-Educación"/>
    <s v="4.4.01-Educación inicial"/>
    <s v="21-SAN CRISTOBAL"/>
    <s v="89-AMPLIACIÓN DEL PLANTEL EDUCATIVO PARA INICIAL CANTALICIA ENCARNACIÓN MATEO, MUNICIPIO SABANA GRANDE DE PALENQUE, PROVINCIA SAN CRISTÓBAL."/>
    <s v="0012-DIRECCION DE INFRAESTRUCTURA ESCOLAR"/>
    <x v="0"/>
    <s v="2.7-OBRAS"/>
    <s v="2.7.1-OBRAS EN EDIFICACIONES"/>
    <s v="10-FONDO GENERAL"/>
  </r>
  <r>
    <s v="S"/>
    <n v="0"/>
    <n v="656325"/>
    <s v="0206-MINISTERIO DE EDUCACIÓN"/>
    <x v="2"/>
    <x v="0"/>
    <x v="1"/>
    <s v="4-SERVICIOS SOCIALES"/>
    <s v="4.4-Educación"/>
    <s v="4.4.01-Educación inicial"/>
    <s v="21-SAN CRISTOBAL"/>
    <s v="90-AMPLIACIÓN DEL PLANTEL EDUCATIVO PARA INICIAL PROF. ZENEYDA BELTRÉ, MUNICIPIO SAN GREGORIO DE NIGUA, PROVINCIA SAN CRISTÓBAL."/>
    <s v="0012-DIRECCION DE INFRAESTRUCTURA ESCOLAR"/>
    <x v="0"/>
    <s v="2.7-OBRAS"/>
    <s v="2.7.1-OBRAS EN EDIFICACIONES"/>
    <s v="10-FONDO GENERAL"/>
  </r>
  <r>
    <s v="S"/>
    <n v="0"/>
    <n v="1481647"/>
    <s v="0206-MINISTERIO DE EDUCACIÓN"/>
    <x v="2"/>
    <x v="0"/>
    <x v="1"/>
    <s v="4-SERVICIOS SOCIALES"/>
    <s v="4.4-Educación"/>
    <s v="4.4.01-Educación inicial"/>
    <s v="21-SAN CRISTOBAL"/>
    <s v="91-AMPLIACIÓN DEL PLANTEL EDUCATIVO PARA INICIAL ROSA ANGÉLICA MONTERO, MUNICIPIO SAN GREGORIO DE NIGUA, PROVINCIA SAN CRISTÓBAL."/>
    <s v="0012-DIRECCION DE INFRAESTRUCTURA ESCOLAR"/>
    <x v="0"/>
    <s v="2.7-OBRAS"/>
    <s v="2.7.1-OBRAS EN EDIFICACIONES"/>
    <s v="10-FONDO GENERAL"/>
  </r>
  <r>
    <s v="S"/>
    <n v="0"/>
    <n v="1461985"/>
    <s v="0206-MINISTERIO DE EDUCACIÓN"/>
    <x v="2"/>
    <x v="0"/>
    <x v="1"/>
    <s v="4-SERVICIOS SOCIALES"/>
    <s v="4.4-Educación"/>
    <s v="4.4.01-Educación inicial"/>
    <s v="21-SAN CRISTOBAL"/>
    <s v="92-AMPLIACIÓN DEL PLANTEL EDUCATIVO PARA INICIAL LOS MONTONES  2, MUNICIPIO SAN CRISTÓBAL, PROVINCIA SAN CRISTÓBAL."/>
    <s v="0012-DIRECCION DE INFRAESTRUCTURA ESCOLAR"/>
    <x v="0"/>
    <s v="2.7-OBRAS"/>
    <s v="2.7.1-OBRAS EN EDIFICACIONES"/>
    <s v="10-FONDO GENERAL"/>
  </r>
  <r>
    <s v="S"/>
    <n v="0"/>
    <n v="2982396"/>
    <s v="0206-MINISTERIO DE EDUCACIÓN"/>
    <x v="2"/>
    <x v="0"/>
    <x v="1"/>
    <s v="4-SERVICIOS SOCIALES"/>
    <s v="4.4-Educación"/>
    <s v="4.4.01-Educación inicial"/>
    <s v="22-SAN JUAN"/>
    <s v="03-AMPLIACIÓN DEL PLANTEL EDUCATIVO PARA INICIAL FRANCISCO DEL ROSARIO SÁNCHEZ, MUNICIPIO SAN JUAN, PROVINCIA SAN JUAN."/>
    <s v="0012-DIRECCION DE INFRAESTRUCTURA ESCOLAR"/>
    <x v="0"/>
    <s v="2.7-OBRAS"/>
    <s v="2.7.1-OBRAS EN EDIFICACIONES"/>
    <s v="10-FONDO GENERAL"/>
  </r>
  <r>
    <s v="S"/>
    <n v="5057786.1500000004"/>
    <n v="1542689"/>
    <s v="0206-MINISTERIO DE EDUCACIÓN"/>
    <x v="2"/>
    <x v="0"/>
    <x v="1"/>
    <s v="4-SERVICIOS SOCIALES"/>
    <s v="4.4-Educación"/>
    <s v="4.4.01-Educación inicial"/>
    <s v="22-SAN JUAN"/>
    <s v="05-AMPLIACIÓN DEL PLANTEL EDUCATIVO PARA INICIAL SECTOR SURESTE, MUNICIPIO SAN JUAN, PROVINCIA SAN JUAN."/>
    <s v="0012-DIRECCION DE INFRAESTRUCTURA ESCOLAR"/>
    <x v="0"/>
    <s v="2.7-OBRAS"/>
    <s v="2.7.1-OBRAS EN EDIFICACIONES"/>
    <s v="10-FONDO GENERAL"/>
  </r>
  <r>
    <s v="S"/>
    <n v="1503909.18"/>
    <n v="8227707"/>
    <s v="0206-MINISTERIO DE EDUCACIÓN"/>
    <x v="2"/>
    <x v="0"/>
    <x v="1"/>
    <s v="4-SERVICIOS SOCIALES"/>
    <s v="4.4-Educación"/>
    <s v="4.4.01-Educación inicial"/>
    <s v="22-SAN JUAN"/>
    <s v="06-AMPLIACIÓN DEL PLANTEL EDUCATIVO PARA INICIAL ADRIANA MARÍA GUILLU VIUDA SUAZO, MUNICIPIO SAN JUAN, PROVINCIA SAN JUAN."/>
    <s v="0012-DIRECCION DE INFRAESTRUCTURA ESCOLAR"/>
    <x v="0"/>
    <s v="2.7-OBRAS"/>
    <s v="2.7.1-OBRAS EN EDIFICACIONES"/>
    <s v="10-FONDO GENERAL"/>
  </r>
  <r>
    <s v="S"/>
    <n v="1049715.3600000001"/>
    <n v="5070433"/>
    <s v="0206-MINISTERIO DE EDUCACIÓN"/>
    <x v="2"/>
    <x v="0"/>
    <x v="1"/>
    <s v="4-SERVICIOS SOCIALES"/>
    <s v="4.4-Educación"/>
    <s v="4.4.01-Educación inicial"/>
    <s v="22-SAN JUAN"/>
    <s v="07-AMPLIACIÓN DEL PLANTEL EDUCATIVO PARA INICIAL HIGÜERITO, MUNICIPIO SAN JUAN, PROVINCIA SAN JUAN."/>
    <s v="0012-DIRECCION DE INFRAESTRUCTURA ESCOLAR"/>
    <x v="0"/>
    <s v="2.7-OBRAS"/>
    <s v="2.7.1-OBRAS EN EDIFICACIONES"/>
    <s v="10-FONDO GENERAL"/>
  </r>
  <r>
    <s v="S"/>
    <n v="0"/>
    <n v="533167"/>
    <s v="0206-MINISTERIO DE EDUCACIÓN"/>
    <x v="2"/>
    <x v="0"/>
    <x v="1"/>
    <s v="4-SERVICIOS SOCIALES"/>
    <s v="4.4-Educación"/>
    <s v="4.4.01-Educación inicial"/>
    <s v="22-SAN JUAN"/>
    <s v="16-CONSTRUCCIÓN DE 5 ESTANCIAS INFANTILES EN LA PROVINCIA SAN JUAN"/>
    <s v="0012-DIRECCION DE INFRAESTRUCTURA ESCOLAR"/>
    <x v="0"/>
    <s v="2.7-OBRAS"/>
    <s v="2.7.1-OBRAS EN EDIFICACIONES"/>
    <s v="10-FONDO GENERAL"/>
  </r>
  <r>
    <s v="S"/>
    <n v="0"/>
    <n v="1090343"/>
    <s v="0206-MINISTERIO DE EDUCACIÓN"/>
    <x v="2"/>
    <x v="0"/>
    <x v="1"/>
    <s v="4-SERVICIOS SOCIALES"/>
    <s v="4.4-Educación"/>
    <s v="4.4.01-Educación inicial"/>
    <s v="22-SAN JUAN"/>
    <s v="25-AMPLIACIÓN DEL PLANTEL EDUCATIVO PARA INICIAL PROF. JOSÉ ASCENSIÓN GARCÍA SÁNCHEZ, MUNICIPIO LAS MATAS DE FARFÁN, PROVINCIA SAN JUAN."/>
    <s v="0012-DIRECCION DE INFRAESTRUCTURA ESCOLAR"/>
    <x v="0"/>
    <s v="2.7-OBRAS"/>
    <s v="2.7.1-OBRAS EN EDIFICACIONES"/>
    <s v="10-FONDO GENERAL"/>
  </r>
  <r>
    <s v="S"/>
    <n v="0"/>
    <n v="1510897"/>
    <s v="0206-MINISTERIO DE EDUCACIÓN"/>
    <x v="2"/>
    <x v="0"/>
    <x v="1"/>
    <s v="4-SERVICIOS SOCIALES"/>
    <s v="4.4-Educación"/>
    <s v="4.4.01-Educación inicial"/>
    <s v="22-SAN JUAN"/>
    <s v="26-AMPLIACIÓN DEL PLANTEL EDUCATIVO PARA INICIAL TOMÁS PERALTA, MUNICIPIO LAS MATAS DE FARFÁN, PROVINCIA SAN JUAN."/>
    <s v="0012-DIRECCION DE INFRAESTRUCTURA ESCOLAR"/>
    <x v="0"/>
    <s v="2.7-OBRAS"/>
    <s v="2.7.1-OBRAS EN EDIFICACIONES"/>
    <s v="10-FONDO GENERAL"/>
  </r>
  <r>
    <s v="S"/>
    <n v="0"/>
    <n v="1510897"/>
    <s v="0206-MINISTERIO DE EDUCACIÓN"/>
    <x v="2"/>
    <x v="0"/>
    <x v="1"/>
    <s v="4-SERVICIOS SOCIALES"/>
    <s v="4.4-Educación"/>
    <s v="4.4.01-Educación inicial"/>
    <s v="22-SAN JUAN"/>
    <s v="27-AMPLIACIÓN DEL PLANTEL EDUCATIVO PARA INICIAL CELANDA ALCÁNTARA SÁNCHEZ, MUNICIPIO LAS MATAS DE FARFÁN, PROVINCIA SAN JUAN."/>
    <s v="0012-DIRECCION DE INFRAESTRUCTURA ESCOLAR"/>
    <x v="0"/>
    <s v="2.7-OBRAS"/>
    <s v="2.7.1-OBRAS EN EDIFICACIONES"/>
    <s v="10-FONDO GENERAL"/>
  </r>
  <r>
    <s v="S"/>
    <n v="0"/>
    <n v="1090343"/>
    <s v="0206-MINISTERIO DE EDUCACIÓN"/>
    <x v="2"/>
    <x v="0"/>
    <x v="1"/>
    <s v="4-SERVICIOS SOCIALES"/>
    <s v="4.4-Educación"/>
    <s v="4.4.01-Educación inicial"/>
    <s v="22-SAN JUAN"/>
    <s v="28-AMPLIACIÓN DEL PLANTEL EDUCATIVO PARA INICIAL PROF. ARISTÓFANES A. MELLA JIMÉNEZ, MUNICIPIO LAS MATAS DE FARFÁN, PROVINCIA SAN JUAN."/>
    <s v="0012-DIRECCION DE INFRAESTRUCTURA ESCOLAR"/>
    <x v="0"/>
    <s v="2.7-OBRAS"/>
    <s v="2.7.1-OBRAS EN EDIFICACIONES"/>
    <s v="10-FONDO GENERAL"/>
  </r>
  <r>
    <s v="S"/>
    <n v="3961113.22"/>
    <n v="4521143"/>
    <s v="0206-MINISTERIO DE EDUCACIÓN"/>
    <x v="2"/>
    <x v="0"/>
    <x v="1"/>
    <s v="4-SERVICIOS SOCIALES"/>
    <s v="4.4-Educación"/>
    <s v="4.4.01-Educación inicial"/>
    <s v="22-SAN JUAN"/>
    <s v="29-AMPLIACIÓN DEL PLANTEL EDUCATIVO PARA INICIAL ACTIVO 20 - 30, MUNICIPIO LAS MATAS DE FARFÁN, PROVINCIA SAN JUAN."/>
    <s v="0012-DIRECCION DE INFRAESTRUCTURA ESCOLAR"/>
    <x v="0"/>
    <s v="2.7-OBRAS"/>
    <s v="2.7.1-OBRAS EN EDIFICACIONES"/>
    <s v="10-FONDO GENERAL"/>
  </r>
  <r>
    <s v="S"/>
    <n v="0"/>
    <n v="1175317"/>
    <s v="0206-MINISTERIO DE EDUCACIÓN"/>
    <x v="2"/>
    <x v="0"/>
    <x v="1"/>
    <s v="4-SERVICIOS SOCIALES"/>
    <s v="4.4-Educación"/>
    <s v="4.4.01-Educación inicial"/>
    <s v="22-SAN JUAN"/>
    <s v="30-AMPLIACIÓN DEL PLANTEL EDUCATIVO PARA INICIAL PROF. FRANCISCA PEÑA, MUNICIPIO LAS MATAS DE FARFÁN, PROVINCIA SAN JUAN."/>
    <s v="0012-DIRECCION DE INFRAESTRUCTURA ESCOLAR"/>
    <x v="0"/>
    <s v="2.7-OBRAS"/>
    <s v="2.7.1-OBRAS EN EDIFICACIONES"/>
    <s v="10-FONDO GENERAL"/>
  </r>
  <r>
    <s v="S"/>
    <n v="7926674.5899999999"/>
    <n v="6047821"/>
    <s v="0206-MINISTERIO DE EDUCACIÓN"/>
    <x v="2"/>
    <x v="0"/>
    <x v="1"/>
    <s v="4-SERVICIOS SOCIALES"/>
    <s v="4.4-Educación"/>
    <s v="4.4.01-Educación inicial"/>
    <s v="22-SAN JUAN"/>
    <s v="31-AMPLIACIÓN DEL PLANTEL EDUCATIVO PARA INICIAL EVARISTO LINARES SANTANA, MUNICIPIO LAS MATAS DE FARFÁN, PROVINCIA SAN JUAN."/>
    <s v="0012-DIRECCION DE INFRAESTRUCTURA ESCOLAR"/>
    <x v="0"/>
    <s v="2.7-OBRAS"/>
    <s v="2.7.1-OBRAS EN EDIFICACIONES"/>
    <s v="10-FONDO GENERAL"/>
  </r>
  <r>
    <s v="S"/>
    <n v="3931790.18"/>
    <n v="3426970"/>
    <s v="0206-MINISTERIO DE EDUCACIÓN"/>
    <x v="2"/>
    <x v="0"/>
    <x v="1"/>
    <s v="4-SERVICIOS SOCIALES"/>
    <s v="4.4-Educación"/>
    <s v="4.4.01-Educación inicial"/>
    <s v="22-SAN JUAN"/>
    <s v="32-AMPLIACIÓN DEL PLANTEL EDUCATIVO PARA INICIAL PROF. ANÍBAL ADAMES LEBRÓN, MUNICIPIO LAS MATAS DE FARFÁN, PROVINCIA SAN JUAN."/>
    <s v="0012-DIRECCION DE INFRAESTRUCTURA ESCOLAR"/>
    <x v="0"/>
    <s v="2.7-OBRAS"/>
    <s v="2.7.1-OBRAS EN EDIFICACIONES"/>
    <s v="10-FONDO GENERAL"/>
  </r>
  <r>
    <s v="S"/>
    <n v="0"/>
    <n v="1504803"/>
    <s v="0206-MINISTERIO DE EDUCACIÓN"/>
    <x v="2"/>
    <x v="0"/>
    <x v="1"/>
    <s v="4-SERVICIOS SOCIALES"/>
    <s v="4.4-Educación"/>
    <s v="4.4.01-Educación inicial"/>
    <s v="22-SAN JUAN"/>
    <s v="33-AMPLIACIÓN DEL PLANTEL EDUCATIVO PARA INICIAL SAN FRANCISCO JAVIER FE Y ALEGRÍA, MUNICIPIO EL CERCADO, PROVINCIA SAN JUAN."/>
    <s v="0012-DIRECCION DE INFRAESTRUCTURA ESCOLAR"/>
    <x v="0"/>
    <s v="2.7-OBRAS"/>
    <s v="2.7.1-OBRAS EN EDIFICACIONES"/>
    <s v="10-FONDO GENERAL"/>
  </r>
  <r>
    <s v="S"/>
    <n v="0"/>
    <n v="1519986"/>
    <s v="0206-MINISTERIO DE EDUCACIÓN"/>
    <x v="2"/>
    <x v="0"/>
    <x v="1"/>
    <s v="4-SERVICIOS SOCIALES"/>
    <s v="4.4-Educación"/>
    <s v="4.4.01-Educación inicial"/>
    <s v="22-SAN JUAN"/>
    <s v="34-AMPLIACIÓN DEL PLANTEL EDUCATIVO PARA INICIAL ARISLENNY CANARIO MONTERO, MUNICIPIO EL CERCADO, PROVINCIA SAN JUAN."/>
    <s v="0012-DIRECCION DE INFRAESTRUCTURA ESCOLAR"/>
    <x v="0"/>
    <s v="2.7-OBRAS"/>
    <s v="2.7.1-OBRAS EN EDIFICACIONES"/>
    <s v="10-FONDO GENERAL"/>
  </r>
  <r>
    <s v="S"/>
    <n v="0"/>
    <n v="1076708"/>
    <s v="0206-MINISTERIO DE EDUCACIÓN"/>
    <x v="2"/>
    <x v="0"/>
    <x v="1"/>
    <s v="4-SERVICIOS SOCIALES"/>
    <s v="4.4-Educación"/>
    <s v="4.4.01-Educación inicial"/>
    <s v="22-SAN JUAN"/>
    <s v="35-AMPLIACIÓN DEL PLANTEL EDUCATIVO PARA INICIAL DAMIÁN, MUNICIPIO EL CERCADO, PROVINCIA SAN JUAN."/>
    <s v="0012-DIRECCION DE INFRAESTRUCTURA ESCOLAR"/>
    <x v="0"/>
    <s v="2.7-OBRAS"/>
    <s v="2.7.1-OBRAS EN EDIFICACIONES"/>
    <s v="10-FONDO GENERAL"/>
  </r>
  <r>
    <s v="S"/>
    <n v="4300925.58"/>
    <n v="1519986"/>
    <s v="0206-MINISTERIO DE EDUCACIÓN"/>
    <x v="2"/>
    <x v="0"/>
    <x v="1"/>
    <s v="4-SERVICIOS SOCIALES"/>
    <s v="4.4-Educación"/>
    <s v="4.4.01-Educación inicial"/>
    <s v="22-SAN JUAN"/>
    <s v="36-AMPLIACIÓN DEL PLANTEL EDUCATIVO PARA INICIAL PROF. MANUEL DE JESÚS BOCIO, MUNICIPIO EL CERCADO, PROVINCIA SAN JUAN."/>
    <s v="0012-DIRECCION DE INFRAESTRUCTURA ESCOLAR"/>
    <x v="0"/>
    <s v="2.7-OBRAS"/>
    <s v="2.7.1-OBRAS EN EDIFICACIONES"/>
    <s v="10-FONDO GENERAL"/>
  </r>
  <r>
    <s v="S"/>
    <n v="0"/>
    <n v="1076708"/>
    <s v="0206-MINISTERIO DE EDUCACIÓN"/>
    <x v="2"/>
    <x v="0"/>
    <x v="1"/>
    <s v="4-SERVICIOS SOCIALES"/>
    <s v="4.4-Educación"/>
    <s v="4.4.01-Educación inicial"/>
    <s v="22-SAN JUAN"/>
    <s v="37-AMPLIACIÓN DEL PLANTEL EDUCATIVO PARA INICIAL PROF. LINADO FULCAR FULCAR, MUNICIPIO EL CERCADO, PROVINCIA SAN JUAN."/>
    <s v="0012-DIRECCION DE INFRAESTRUCTURA ESCOLAR"/>
    <x v="0"/>
    <s v="2.7-OBRAS"/>
    <s v="2.7.1-OBRAS EN EDIFICACIONES"/>
    <s v="10-FONDO GENERAL"/>
  </r>
  <r>
    <s v="S"/>
    <n v="2535290.48"/>
    <n v="5383541"/>
    <s v="0206-MINISTERIO DE EDUCACIÓN"/>
    <x v="2"/>
    <x v="0"/>
    <x v="1"/>
    <s v="4-SERVICIOS SOCIALES"/>
    <s v="4.4-Educación"/>
    <s v="4.4.01-Educación inicial"/>
    <s v="22-SAN JUAN"/>
    <s v="38-AMPLIACIÓN DEL PLANTEL EDUCATIVO PARA INICIAL SAN ANDRÉS, MUNICIPIO VALLEJUELO, PROVINCIA SAN JUAN."/>
    <s v="0012-DIRECCION DE INFRAESTRUCTURA ESCOLAR"/>
    <x v="0"/>
    <s v="2.7-OBRAS"/>
    <s v="2.7.1-OBRAS EN EDIFICACIONES"/>
    <s v="10-FONDO GENERAL"/>
  </r>
  <r>
    <s v="S"/>
    <n v="0"/>
    <n v="7366419"/>
    <s v="0206-MINISTERIO DE EDUCACIÓN"/>
    <x v="2"/>
    <x v="0"/>
    <x v="1"/>
    <s v="4-SERVICIOS SOCIALES"/>
    <s v="4.4-Educación"/>
    <s v="4.4.01-Educación inicial"/>
    <s v="22-SAN JUAN"/>
    <s v="39-AMPLIACIÓN DEL PLANTEL EDUCATIVO PARA INICIAL EL HATO, MUNICIPIO SAN JUAN, PROVINCIA SAN JUAN."/>
    <s v="0012-DIRECCION DE INFRAESTRUCTURA ESCOLAR"/>
    <x v="0"/>
    <s v="2.7-OBRAS"/>
    <s v="2.7.1-OBRAS EN EDIFICACIONES"/>
    <s v="10-FONDO GENERAL"/>
  </r>
  <r>
    <s v="S"/>
    <n v="0"/>
    <n v="3282809"/>
    <s v="0206-MINISTERIO DE EDUCACIÓN"/>
    <x v="2"/>
    <x v="0"/>
    <x v="1"/>
    <s v="4-SERVICIOS SOCIALES"/>
    <s v="4.4-Educación"/>
    <s v="4.4.01-Educación inicial"/>
    <s v="22-SAN JUAN"/>
    <s v="40-AMPLIACIÓN DEL PLANTEL EDUCATIVO PARA INICIAL SABANA ALTA, MUNICIPIO SAN JUAN, PROVINCIA SAN JUAN."/>
    <s v="0012-DIRECCION DE INFRAESTRUCTURA ESCOLAR"/>
    <x v="0"/>
    <s v="2.7-OBRAS"/>
    <s v="2.7.1-OBRAS EN EDIFICACIONES"/>
    <s v="10-FONDO GENERAL"/>
  </r>
  <r>
    <s v="S"/>
    <n v="0"/>
    <n v="1083406"/>
    <s v="0206-MINISTERIO DE EDUCACIÓN"/>
    <x v="2"/>
    <x v="0"/>
    <x v="1"/>
    <s v="4-SERVICIOS SOCIALES"/>
    <s v="4.4-Educación"/>
    <s v="4.4.01-Educación inicial"/>
    <s v="22-SAN JUAN"/>
    <s v="41-AMPLIACIÓN DEL PLANTEL EDUCATIVO PARA INICIAL BUENA VISTA DEL YAQUE, MUNICIPIO BOHECHÍO, PROVINCIA SAN JUAN."/>
    <s v="0012-DIRECCION DE INFRAESTRUCTURA ESCOLAR"/>
    <x v="0"/>
    <s v="2.7-OBRAS"/>
    <s v="2.7.1-OBRAS EN EDIFICACIONES"/>
    <s v="10-FONDO GENERAL"/>
  </r>
  <r>
    <s v="S"/>
    <n v="0"/>
    <n v="215335"/>
    <s v="0206-MINISTERIO DE EDUCACIÓN"/>
    <x v="2"/>
    <x v="0"/>
    <x v="1"/>
    <s v="4-SERVICIOS SOCIALES"/>
    <s v="4.4-Educación"/>
    <s v="4.4.01-Educación inicial"/>
    <s v="22-SAN JUAN"/>
    <s v="42-AMPLIACIÓN DEL PLANTEL EDUCATIVO PARA INICIAL GUANITO, MUNICIPIO SAN JUAN, PROVINCIA SAN JUAN."/>
    <s v="0012-DIRECCION DE INFRAESTRUCTURA ESCOLAR"/>
    <x v="0"/>
    <s v="2.6-BIENES MUEBLES, INMUEBLES E INTANGIBLES"/>
    <s v="2.6.1-MOBILIARIO Y EQUIPO"/>
    <s v="10-FONDO GENERAL"/>
  </r>
  <r>
    <s v="S"/>
    <n v="0"/>
    <n v="3279562"/>
    <s v="0206-MINISTERIO DE EDUCACIÓN"/>
    <x v="2"/>
    <x v="0"/>
    <x v="1"/>
    <s v="4-SERVICIOS SOCIALES"/>
    <s v="4.4-Educación"/>
    <s v="4.4.01-Educación inicial"/>
    <s v="22-SAN JUAN"/>
    <s v="42-AMPLIACIÓN DEL PLANTEL EDUCATIVO PARA INICIAL GUANITO, MUNICIPIO SAN JUAN, PROVINCIA SAN JUAN."/>
    <s v="0012-DIRECCION DE INFRAESTRUCTURA ESCOLAR"/>
    <x v="0"/>
    <s v="2.7-OBRAS"/>
    <s v="2.7.1-OBRAS EN EDIFICACIONES"/>
    <s v="10-FONDO GENERAL"/>
  </r>
  <r>
    <s v="S"/>
    <n v="0"/>
    <n v="4075959"/>
    <s v="0206-MINISTERIO DE EDUCACIÓN"/>
    <x v="2"/>
    <x v="0"/>
    <x v="1"/>
    <s v="4-SERVICIOS SOCIALES"/>
    <s v="4.4-Educación"/>
    <s v="4.4.01-Educación inicial"/>
    <s v="22-SAN JUAN"/>
    <s v="43-AMPLIACIÓN DEL PLANTEL EDUCATIVO PARA INICIAL MOGOLLÓN - AURA CADENA, MUNICIPIO SAN JUAN, PROVINCIA SAN JUAN."/>
    <s v="0012-DIRECCION DE INFRAESTRUCTURA ESCOLAR"/>
    <x v="0"/>
    <s v="2.7-OBRAS"/>
    <s v="2.7.1-OBRAS EN EDIFICACIONES"/>
    <s v="10-FONDO GENERAL"/>
  </r>
  <r>
    <s v="S"/>
    <n v="0"/>
    <n v="5076986"/>
    <s v="0206-MINISTERIO DE EDUCACIÓN"/>
    <x v="2"/>
    <x v="0"/>
    <x v="1"/>
    <s v="4-SERVICIOS SOCIALES"/>
    <s v="4.4-Educación"/>
    <s v="4.4.01-Educación inicial"/>
    <s v="22-SAN JUAN"/>
    <s v="44-AMPLIACIÓN DEL PLANTEL EDUCATIVO PARA INICIAL LOS CHARCOS, MUNICIPIO SAN JUAN, PROVINCIA SAN JUAN."/>
    <s v="0012-DIRECCION DE INFRAESTRUCTURA ESCOLAR"/>
    <x v="0"/>
    <s v="2.7-OBRAS"/>
    <s v="2.7.1-OBRAS EN EDIFICACIONES"/>
    <s v="10-FONDO GENERAL"/>
  </r>
  <r>
    <s v="S"/>
    <n v="0"/>
    <n v="1413658"/>
    <s v="0206-MINISTERIO DE EDUCACIÓN"/>
    <x v="2"/>
    <x v="0"/>
    <x v="1"/>
    <s v="4-SERVICIOS SOCIALES"/>
    <s v="4.4-Educación"/>
    <s v="4.4.01-Educación inicial"/>
    <s v="22-SAN JUAN"/>
    <s v="45-AMPLIACIÓN DEL PLANTEL EDUCATIVO PARA INICIAL MACOTILLO, MUNICIPIO SAN JUAN, PROVINCIA SAN JUAN."/>
    <s v="0012-DIRECCION DE INFRAESTRUCTURA ESCOLAR"/>
    <x v="0"/>
    <s v="2.7-OBRAS"/>
    <s v="2.7.1-OBRAS EN EDIFICACIONES"/>
    <s v="10-FONDO GENERAL"/>
  </r>
  <r>
    <s v="S"/>
    <n v="0"/>
    <n v="5068647"/>
    <s v="0206-MINISTERIO DE EDUCACIÓN"/>
    <x v="2"/>
    <x v="0"/>
    <x v="1"/>
    <s v="4-SERVICIOS SOCIALES"/>
    <s v="4.4-Educación"/>
    <s v="4.4.01-Educación inicial"/>
    <s v="22-SAN JUAN"/>
    <s v="46-AMPLIACIÓN DEL PLANTEL EDUCATIVO PARA INICIAL CATIVO, MUNICIPIO SAN JUAN, PROVINCIA SAN JUAN."/>
    <s v="0012-DIRECCION DE INFRAESTRUCTURA ESCOLAR"/>
    <x v="0"/>
    <s v="2.7-OBRAS"/>
    <s v="2.7.1-OBRAS EN EDIFICACIONES"/>
    <s v="10-FONDO GENERAL"/>
  </r>
  <r>
    <s v="S"/>
    <n v="0"/>
    <n v="1413658"/>
    <s v="0206-MINISTERIO DE EDUCACIÓN"/>
    <x v="2"/>
    <x v="0"/>
    <x v="1"/>
    <s v="4-SERVICIOS SOCIALES"/>
    <s v="4.4-Educación"/>
    <s v="4.4.01-Educación inicial"/>
    <s v="22-SAN JUAN"/>
    <s v="47-AMPLIACIÓN DEL PLANTEL EDUCATIVO PARA INICIAL LA MESETA, MUNICIPIO SAN JUAN, PROVINCIA SAN JUAN."/>
    <s v="0012-DIRECCION DE INFRAESTRUCTURA ESCOLAR"/>
    <x v="0"/>
    <s v="2.7-OBRAS"/>
    <s v="2.7.1-OBRAS EN EDIFICACIONES"/>
    <s v="10-FONDO GENERAL"/>
  </r>
  <r>
    <s v="S"/>
    <n v="0"/>
    <n v="1413658"/>
    <s v="0206-MINISTERIO DE EDUCACIÓN"/>
    <x v="2"/>
    <x v="0"/>
    <x v="1"/>
    <s v="4-SERVICIOS SOCIALES"/>
    <s v="4.4-Educación"/>
    <s v="4.4.01-Educación inicial"/>
    <s v="22-SAN JUAN"/>
    <s v="48-AMPLIACIÓN DEL PLANTEL EDUCATIVO PARA INICIAL PROF. ROSA MARÍA MORA TAVERAS, MUNICIPIO SAN JUAN, PROVINCIA SAN JUAN."/>
    <s v="0012-DIRECCION DE INFRAESTRUCTURA ESCOLAR"/>
    <x v="0"/>
    <s v="2.7-OBRAS"/>
    <s v="2.7.1-OBRAS EN EDIFICACIONES"/>
    <s v="10-FONDO GENERAL"/>
  </r>
  <r>
    <s v="S"/>
    <n v="5250908.18"/>
    <n v="7591797"/>
    <s v="0206-MINISTERIO DE EDUCACIÓN"/>
    <x v="2"/>
    <x v="0"/>
    <x v="1"/>
    <s v="4-SERVICIOS SOCIALES"/>
    <s v="4.4-Educación"/>
    <s v="4.4.01-Educación inicial"/>
    <s v="22-SAN JUAN"/>
    <s v="49-AMPLIACIÓN DEL PLANTEL EDUCATIVO PARA INICIAL HILARIO PUELLO BATISTA, MUNICIPIO SAN JUAN, PROVINCIA SAN JUAN."/>
    <s v="0012-DIRECCION DE INFRAESTRUCTURA ESCOLAR"/>
    <x v="0"/>
    <s v="2.7-OBRAS"/>
    <s v="2.7.1-OBRAS EN EDIFICACIONES"/>
    <s v="10-FONDO GENERAL"/>
  </r>
  <r>
    <s v="S"/>
    <n v="8868928.5500000007"/>
    <n v="12655186"/>
    <s v="0206-MINISTERIO DE EDUCACIÓN"/>
    <x v="2"/>
    <x v="0"/>
    <x v="1"/>
    <s v="4-SERVICIOS SOCIALES"/>
    <s v="4.4-Educación"/>
    <s v="4.4.01-Educación inicial"/>
    <s v="22-SAN JUAN"/>
    <s v="50-AMPLIACIÓN DEL PLANTEL EDUCATIVO PARA INICIAL PROF. JUANA MARÍA VARGAS, MUNICIPIO SAN JUAN, PROVINCIA SAN JUAN."/>
    <s v="0012-DIRECCION DE INFRAESTRUCTURA ESCOLAR"/>
    <x v="0"/>
    <s v="2.7-OBRAS"/>
    <s v="2.7.1-OBRAS EN EDIFICACIONES"/>
    <s v="10-FONDO GENERAL"/>
  </r>
  <r>
    <s v="S"/>
    <n v="2954243.09"/>
    <n v="1076708"/>
    <s v="0206-MINISTERIO DE EDUCACIÓN"/>
    <x v="2"/>
    <x v="0"/>
    <x v="1"/>
    <s v="4-SERVICIOS SOCIALES"/>
    <s v="4.4-Educación"/>
    <s v="4.4.01-Educación inicial"/>
    <s v="22-SAN JUAN"/>
    <s v="51-AMPLIACIÓN DEL PLANTEL EDUCATIVO PARA INICIAL MILAGROS RODRÍGUEZ SÁNCHEZ, MUNICIPIO JUAN DE HERRERA, PROVINCIA SAN JUAN."/>
    <s v="0012-DIRECCION DE INFRAESTRUCTURA ESCOLAR"/>
    <x v="0"/>
    <s v="2.7-OBRAS"/>
    <s v="2.7.1-OBRAS EN EDIFICACIONES"/>
    <s v="10-FONDO GENERAL"/>
  </r>
  <r>
    <s v="S"/>
    <n v="0"/>
    <n v="1076708"/>
    <s v="0206-MINISTERIO DE EDUCACIÓN"/>
    <x v="2"/>
    <x v="0"/>
    <x v="1"/>
    <s v="4-SERVICIOS SOCIALES"/>
    <s v="4.4-Educación"/>
    <s v="4.4.01-Educación inicial"/>
    <s v="22-SAN JUAN"/>
    <s v="52-AMPLIACIÓN DEL PLANTEL EDUCATIVO PARA INICIAL PUNTA CAÑA, MUNICIPIO SAN JUAN, PROVINCIA SAN JUAN."/>
    <s v="0012-DIRECCION DE INFRAESTRUCTURA ESCOLAR"/>
    <x v="0"/>
    <s v="2.7-OBRAS"/>
    <s v="2.7.1-OBRAS EN EDIFICACIONES"/>
    <s v="10-FONDO GENERAL"/>
  </r>
  <r>
    <s v="S"/>
    <n v="4449964.3899999997"/>
    <n v="7599928"/>
    <s v="0206-MINISTERIO DE EDUCACIÓN"/>
    <x v="2"/>
    <x v="0"/>
    <x v="1"/>
    <s v="4-SERVICIOS SOCIALES"/>
    <s v="4.4-Educación"/>
    <s v="4.4.01-Educación inicial"/>
    <s v="22-SAN JUAN"/>
    <s v="53-AMPLIACIÓN DEL PLANTEL EDUCATIVO PARA INICIAL PROF. HÉCTOR BIENVENIDO GARCÍA LÓPEZ, MUNICIPIO SAN JUAN, PROVINCIA SAN JUAN."/>
    <s v="0012-DIRECCION DE INFRAESTRUCTURA ESCOLAR"/>
    <x v="0"/>
    <s v="2.7-OBRAS"/>
    <s v="2.7.1-OBRAS EN EDIFICACIONES"/>
    <s v="10-FONDO GENERAL"/>
  </r>
  <r>
    <s v="S"/>
    <n v="0"/>
    <n v="1543101"/>
    <s v="0206-MINISTERIO DE EDUCACIÓN"/>
    <x v="2"/>
    <x v="0"/>
    <x v="1"/>
    <s v="4-SERVICIOS SOCIALES"/>
    <s v="4.4-Educación"/>
    <s v="4.4.01-Educación inicial"/>
    <s v="22-SAN JUAN"/>
    <s v="54-AMPLIACIÓN DEL PLANTEL EDUCATIVO PARA INICIAL EDALIO BÁEZ MERÁN, MUNICIPIO SAN JUAN, PROVINCIA SAN JUAN."/>
    <s v="0012-DIRECCION DE INFRAESTRUCTURA ESCOLAR"/>
    <x v="0"/>
    <s v="2.7-OBRAS"/>
    <s v="2.7.1-OBRAS EN EDIFICACIONES"/>
    <s v="10-FONDO GENERAL"/>
  </r>
  <r>
    <s v="S"/>
    <n v="0"/>
    <n v="1543101"/>
    <s v="0206-MINISTERIO DE EDUCACIÓN"/>
    <x v="2"/>
    <x v="0"/>
    <x v="1"/>
    <s v="4-SERVICIOS SOCIALES"/>
    <s v="4.4-Educación"/>
    <s v="4.4.01-Educación inicial"/>
    <s v="22-SAN JUAN"/>
    <s v="55-AMPLIACIÓN DEL PLANTEL EDUCATIVO PARA INICIAL CLUB ROTARIO MAGUANA, MUNICIPIO SAN JUAN, PROVINCIA SAN JUAN."/>
    <s v="0012-DIRECCION DE INFRAESTRUCTURA ESCOLAR"/>
    <x v="0"/>
    <s v="2.7-OBRAS"/>
    <s v="2.7.1-OBRAS EN EDIFICACIONES"/>
    <s v="10-FONDO GENERAL"/>
  </r>
  <r>
    <s v="S"/>
    <n v="0"/>
    <n v="1075882"/>
    <s v="0206-MINISTERIO DE EDUCACIÓN"/>
    <x v="2"/>
    <x v="0"/>
    <x v="1"/>
    <s v="4-SERVICIOS SOCIALES"/>
    <s v="4.4-Educación"/>
    <s v="4.4.01-Educación inicial"/>
    <s v="22-SAN JUAN"/>
    <s v="56-AMPLIACIÓN DEL PLANTEL EDUCATIVO PARA INICIAL HATICO DEL GUANAL, MUNICIPIO SAN JUAN, PROVINCIA SAN JUAN."/>
    <s v="0012-DIRECCION DE INFRAESTRUCTURA ESCOLAR"/>
    <x v="0"/>
    <s v="2.7-OBRAS"/>
    <s v="2.7.1-OBRAS EN EDIFICACIONES"/>
    <s v="10-FONDO GENERAL"/>
  </r>
  <r>
    <s v="S"/>
    <n v="1873645.12"/>
    <n v="5188516"/>
    <s v="0206-MINISTERIO DE EDUCACIÓN"/>
    <x v="2"/>
    <x v="0"/>
    <x v="1"/>
    <s v="4-SERVICIOS SOCIALES"/>
    <s v="4.4-Educación"/>
    <s v="4.4.01-Educación inicial"/>
    <s v="23-SAN PEDRO DE MACORIS"/>
    <s v="08-AMPLIACIÓN DEL PLANTEL EDUCATIVO PARA INICIAL LIC. VILMA PEREIRA (FURENIHSI), MUNICIPIO SAN PEDRO DE MACORÍS, PROVINCIA SAN PEDRO DE MACORÍS."/>
    <s v="0012-DIRECCION DE INFRAESTRUCTURA ESCOLAR"/>
    <x v="0"/>
    <s v="2.7-OBRAS"/>
    <s v="2.7.1-OBRAS EN EDIFICACIONES"/>
    <s v="10-FONDO GENERAL"/>
  </r>
  <r>
    <s v="S"/>
    <n v="338342.35"/>
    <n v="6508435"/>
    <s v="0206-MINISTERIO DE EDUCACIÓN"/>
    <x v="2"/>
    <x v="0"/>
    <x v="1"/>
    <s v="4-SERVICIOS SOCIALES"/>
    <s v="4.4-Educación"/>
    <s v="4.4.01-Educación inicial"/>
    <s v="23-SAN PEDRO DE MACORIS"/>
    <s v="09-AMPLIACIÓN DEL PLANTEL EDUCATIVO PARA INICIAL LOS GUANDULES, MUNICIPIO SAN PEDRO DE MACORÍS, PROVINCIA SAN PEDRO DE MACORÍS."/>
    <s v="0012-DIRECCION DE INFRAESTRUCTURA ESCOLAR"/>
    <x v="0"/>
    <s v="2.7-OBRAS"/>
    <s v="2.7.1-OBRAS EN EDIFICACIONES"/>
    <s v="10-FONDO GENERAL"/>
  </r>
  <r>
    <s v="S"/>
    <n v="0"/>
    <n v="5242460"/>
    <s v="0206-MINISTERIO DE EDUCACIÓN"/>
    <x v="2"/>
    <x v="0"/>
    <x v="1"/>
    <s v="4-SERVICIOS SOCIALES"/>
    <s v="4.4-Educación"/>
    <s v="4.4.01-Educación inicial"/>
    <s v="23-SAN PEDRO DE MACORIS"/>
    <s v="12-AMPLIACIÓN DEL PLANTEL EDUCATIVO PARA INICIAL SOR LEONOR GIBB, MUNICIPIO CONSUELO, PROVINCIA SAN PEDRO DE MACORÍS."/>
    <s v="0012-DIRECCION DE INFRAESTRUCTURA ESCOLAR"/>
    <x v="0"/>
    <s v="2.7-OBRAS"/>
    <s v="2.7.1-OBRAS EN EDIFICACIONES"/>
    <s v="10-FONDO GENERAL"/>
  </r>
  <r>
    <s v="S"/>
    <n v="0"/>
    <n v="1112112"/>
    <s v="0206-MINISTERIO DE EDUCACIÓN"/>
    <x v="2"/>
    <x v="0"/>
    <x v="1"/>
    <s v="4-SERVICIOS SOCIALES"/>
    <s v="4.4-Educación"/>
    <s v="4.4.01-Educación inicial"/>
    <s v="23-SAN PEDRO DE MACORIS"/>
    <s v="13-AMPLIACIÓN DEL PLANTEL EDUCATIVO PARA INICIAL LA MILAGROSA, MUNICIPIO LOS LLANOS, PROVINCIA SAN PEDRO DE MACORÍS."/>
    <s v="0012-DIRECCION DE INFRAESTRUCTURA ESCOLAR"/>
    <x v="0"/>
    <s v="2.7-OBRAS"/>
    <s v="2.7.1-OBRAS EN EDIFICACIONES"/>
    <s v="10-FONDO GENERAL"/>
  </r>
  <r>
    <s v="S"/>
    <n v="0"/>
    <n v="1112112"/>
    <s v="0206-MINISTERIO DE EDUCACIÓN"/>
    <x v="2"/>
    <x v="0"/>
    <x v="1"/>
    <s v="4-SERVICIOS SOCIALES"/>
    <s v="4.4-Educación"/>
    <s v="4.4.01-Educación inicial"/>
    <s v="23-SAN PEDRO DE MACORIS"/>
    <s v="14-AMPLIACIÓN DEL PLANTEL EDUCATIVO PARA INICIAL COQUITO, MUNICIPIO LOS LLANOS, PROVINCIA SAN PEDRO DE MACORÍS."/>
    <s v="0012-DIRECCION DE INFRAESTRUCTURA ESCOLAR"/>
    <x v="0"/>
    <s v="2.7-OBRAS"/>
    <s v="2.7.1-OBRAS EN EDIFICACIONES"/>
    <s v="10-FONDO GENERAL"/>
  </r>
  <r>
    <s v="S"/>
    <n v="0"/>
    <n v="5560558"/>
    <s v="0206-MINISTERIO DE EDUCACIÓN"/>
    <x v="2"/>
    <x v="0"/>
    <x v="1"/>
    <s v="4-SERVICIOS SOCIALES"/>
    <s v="4.4-Educación"/>
    <s v="4.4.01-Educación inicial"/>
    <s v="23-SAN PEDRO DE MACORIS"/>
    <s v="15-AMPLIACIÓN DEL PLANTEL EDUCATIVO PARA INICIAL PROF. SILVIA SOSA, MUNICIPIO QUISQUEYA, PROVINCIA SAN PEDRO DE MACORÍS."/>
    <s v="0012-DIRECCION DE INFRAESTRUCTURA ESCOLAR"/>
    <x v="0"/>
    <s v="2.7-OBRAS"/>
    <s v="2.7.1-OBRAS EN EDIFICACIONES"/>
    <s v="10-FONDO GENERAL"/>
  </r>
  <r>
    <s v="S"/>
    <n v="0"/>
    <n v="2419006"/>
    <s v="0206-MINISTERIO DE EDUCACIÓN"/>
    <x v="2"/>
    <x v="0"/>
    <x v="1"/>
    <s v="4-SERVICIOS SOCIALES"/>
    <s v="4.4-Educación"/>
    <s v="4.4.01-Educación inicial"/>
    <s v="23-SAN PEDRO DE MACORIS"/>
    <s v="16-AMPLIACIÓN DEL PLANTEL EDUCATIVO PARA INICIAL PROF. SERGIO AUGUSTO VERAS, MUNICIPIO SAN PEDRO DE MACORÍS, PROVINCIA SAN PEDRO DE MACORÍS."/>
    <s v="0012-DIRECCION DE INFRAESTRUCTURA ESCOLAR"/>
    <x v="0"/>
    <s v="2.7-OBRAS"/>
    <s v="2.7.1-OBRAS EN EDIFICACIONES"/>
    <s v="10-FONDO GENERAL"/>
  </r>
  <r>
    <s v="S"/>
    <n v="0"/>
    <n v="12095029"/>
    <s v="0206-MINISTERIO DE EDUCACIÓN"/>
    <x v="2"/>
    <x v="0"/>
    <x v="1"/>
    <s v="4-SERVICIOS SOCIALES"/>
    <s v="4.4-Educación"/>
    <s v="4.4.01-Educación inicial"/>
    <s v="23-SAN PEDRO DE MACORIS"/>
    <s v="17-AMPLIACIÓN DEL PLANTEL EDUCATIVO PARA INICIAL PROF. EURÍPIDES PAREDES, MUNICIPIO SAN PEDRO DE MACORÍS, PROVINCIA SAN PEDRO DE MACORÍS."/>
    <s v="0012-DIRECCION DE INFRAESTRUCTURA ESCOLAR"/>
    <x v="0"/>
    <s v="2.7-OBRAS"/>
    <s v="2.7.1-OBRAS EN EDIFICACIONES"/>
    <s v="10-FONDO GENERAL"/>
  </r>
  <r>
    <s v="S"/>
    <n v="1921248.24"/>
    <n v="7389792"/>
    <s v="0206-MINISTERIO DE EDUCACIÓN"/>
    <x v="2"/>
    <x v="0"/>
    <x v="1"/>
    <s v="4-SERVICIOS SOCIALES"/>
    <s v="4.4-Educación"/>
    <s v="4.4.01-Educación inicial"/>
    <s v="23-SAN PEDRO DE MACORIS"/>
    <s v="18-AMPLIACIÓN DEL PLANTEL EDUCATIVO PARA INICIAL AGUSTÍN BERROA HERNÁNDEZ, MUNICIPIO SAN PEDRO DE MACORÍS, PROVINCIA SAN PEDRO DE MACORÍS."/>
    <s v="0012-DIRECCION DE INFRAESTRUCTURA ESCOLAR"/>
    <x v="0"/>
    <s v="2.7-OBRAS"/>
    <s v="2.7.1-OBRAS EN EDIFICACIONES"/>
    <s v="10-FONDO GENERAL"/>
  </r>
  <r>
    <s v="S"/>
    <n v="0"/>
    <n v="1498437"/>
    <s v="0206-MINISTERIO DE EDUCACIÓN"/>
    <x v="2"/>
    <x v="0"/>
    <x v="1"/>
    <s v="4-SERVICIOS SOCIALES"/>
    <s v="4.4-Educación"/>
    <s v="4.4.01-Educación inicial"/>
    <s v="23-SAN PEDRO DE MACORIS"/>
    <s v="19-AMPLIACIÓN DEL PLANTEL EDUCATIVO PARA INICIAL ESPERANZA, MUNICIPIO SAN PEDRO DE MACORÍS, PROVINCIA SAN PEDRO DE MACORÍS."/>
    <s v="0012-DIRECCION DE INFRAESTRUCTURA ESCOLAR"/>
    <x v="0"/>
    <s v="2.7-OBRAS"/>
    <s v="2.7.1-OBRAS EN EDIFICACIONES"/>
    <s v="10-FONDO GENERAL"/>
  </r>
  <r>
    <s v="S"/>
    <n v="3546880.69"/>
    <n v="7492185"/>
    <s v="0206-MINISTERIO DE EDUCACIÓN"/>
    <x v="2"/>
    <x v="0"/>
    <x v="1"/>
    <s v="4-SERVICIOS SOCIALES"/>
    <s v="4.4-Educación"/>
    <s v="4.4.01-Educación inicial"/>
    <s v="23-SAN PEDRO DE MACORIS"/>
    <s v="20-AMPLIACIÓN DEL PLANTEL EDUCATIVO PARA INICIAL FEDERICO BERMÚDEZ, MUNICIPIO RAMÓN SANTANA, PROVINCIA SAN PEDRO DE MACORÍS."/>
    <s v="0012-DIRECCION DE INFRAESTRUCTURA ESCOLAR"/>
    <x v="0"/>
    <s v="2.7-OBRAS"/>
    <s v="2.7.1-OBRAS EN EDIFICACIONES"/>
    <s v="10-FONDO GENERAL"/>
  </r>
  <r>
    <s v="S"/>
    <n v="2529483.5099999998"/>
    <n v="1486291"/>
    <s v="0206-MINISTERIO DE EDUCACIÓN"/>
    <x v="2"/>
    <x v="0"/>
    <x v="1"/>
    <s v="4-SERVICIOS SOCIALES"/>
    <s v="4.4-Educación"/>
    <s v="4.4.01-Educación inicial"/>
    <s v="23-SAN PEDRO DE MACORIS"/>
    <s v="22-AMPLIACIÓN DEL PLANTEL EDUCATIVO PARA INICIAL BATEY MIGUELCHO, MUNICIPIO SAN PEDRO DE MACORÍS, PROVINCIA SAN PEDRO DE MACORÍS."/>
    <s v="0012-DIRECCION DE INFRAESTRUCTURA ESCOLAR"/>
    <x v="0"/>
    <s v="2.7-OBRAS"/>
    <s v="2.7.1-OBRAS EN EDIFICACIONES"/>
    <s v="10-FONDO GENERAL"/>
  </r>
  <r>
    <s v="S"/>
    <n v="0"/>
    <n v="16726449"/>
    <s v="0206-MINISTERIO DE EDUCACIÓN"/>
    <x v="2"/>
    <x v="0"/>
    <x v="1"/>
    <s v="4-SERVICIOS SOCIALES"/>
    <s v="4.4-Educación"/>
    <s v="4.4.01-Educación inicial"/>
    <s v="23-SAN PEDRO DE MACORIS"/>
    <s v="23-CONSTRUCCIÓN DE 4 ESTANCIAS INFANTILES EN LA PROVINCIA DE SAN PEDRO DE MACORIS"/>
    <s v="0012-DIRECCION DE INFRAESTRUCTURA ESCOLAR"/>
    <x v="0"/>
    <s v="2.7-OBRAS"/>
    <s v="2.7.1-OBRAS EN EDIFICACIONES"/>
    <s v="10-FONDO GENERAL"/>
  </r>
  <r>
    <s v="S"/>
    <n v="1616673.08"/>
    <n v="2417108"/>
    <s v="0206-MINISTERIO DE EDUCACIÓN"/>
    <x v="2"/>
    <x v="0"/>
    <x v="1"/>
    <s v="4-SERVICIOS SOCIALES"/>
    <s v="4.4-Educación"/>
    <s v="4.4.01-Educación inicial"/>
    <s v="23-SAN PEDRO DE MACORIS"/>
    <s v="24-AMPLIACIÓN DEL PLANTEL EDUCATIVO PARA INICIAL BOCA DEL SOCO, MUNICIPIO SAN PEDRO DE MACORÍS, PROVINCIA SAN PEDRO DE MACORÍS."/>
    <s v="0012-DIRECCION DE INFRAESTRUCTURA ESCOLAR"/>
    <x v="0"/>
    <s v="2.7-OBRAS"/>
    <s v="2.7.1-OBRAS EN EDIFICACIONES"/>
    <s v="10-FONDO GENERAL"/>
  </r>
  <r>
    <s v="S"/>
    <n v="2787250.35"/>
    <n v="0"/>
    <s v="0206-MINISTERIO DE EDUCACIÓN"/>
    <x v="2"/>
    <x v="0"/>
    <x v="1"/>
    <s v="4-SERVICIOS SOCIALES"/>
    <s v="4.4-Educación"/>
    <s v="4.4.01-Educación inicial"/>
    <s v="23-SAN PEDRO DE MACORIS"/>
    <s v="25-AMPLIACIÓN DEL PLANTEL EDUCATIVO PARA INICIAL DOÑA LAURA VICINI VIUDA BARLETTA, MUNICIPIO GUAYACANES, PROVINCIA SAN PEDRO DE MACORÍS."/>
    <s v="0012-DIRECCION DE INFRAESTRUCTURA ESCOLAR"/>
    <x v="0"/>
    <s v="2.7-OBRAS"/>
    <s v="2.7.1-OBRAS EN EDIFICACIONES"/>
    <s v="10-FONDO GENERAL"/>
  </r>
  <r>
    <s v="S"/>
    <n v="1335796.58"/>
    <n v="2129173"/>
    <s v="0206-MINISTERIO DE EDUCACIÓN"/>
    <x v="2"/>
    <x v="0"/>
    <x v="1"/>
    <s v="4-SERVICIOS SOCIALES"/>
    <s v="4.4-Educación"/>
    <s v="4.4.01-Educación inicial"/>
    <s v="23-SAN PEDRO DE MACORIS"/>
    <s v="26-AMPLIACIÓN DEL PLANTEL EDUCATIVO PARA INICIAL NORGE WILLIAM BOTELLO FERNÁNDEZ, MUNICIPIO SAN PEDRO DE MACORÍS, PROVINCIA SAN PEDRO DE MACORÍS."/>
    <s v="0012-DIRECCION DE INFRAESTRUCTURA ESCOLAR"/>
    <x v="0"/>
    <s v="2.7-OBRAS"/>
    <s v="2.7.1-OBRAS EN EDIFICACIONES"/>
    <s v="10-FONDO GENERAL"/>
  </r>
  <r>
    <s v="S"/>
    <n v="1975705.64"/>
    <n v="4061379"/>
    <s v="0206-MINISTERIO DE EDUCACIÓN"/>
    <x v="2"/>
    <x v="0"/>
    <x v="1"/>
    <s v="4-SERVICIOS SOCIALES"/>
    <s v="4.4-Educación"/>
    <s v="4.4.01-Educación inicial"/>
    <s v="23-SAN PEDRO DE MACORIS"/>
    <s v="27-AMPLIACIÓN DEL PLANTEL EDUCATIVO PARA INICIAL PROF. GRECIA GERÓNIMO, MUNICIPIO SAN PEDRO DE MACORÍS, PROVINCIA SAN PEDRO DE MACORÍS."/>
    <s v="0012-DIRECCION DE INFRAESTRUCTURA ESCOLAR"/>
    <x v="0"/>
    <s v="2.7-OBRAS"/>
    <s v="2.7.1-OBRAS EN EDIFICACIONES"/>
    <s v="10-FONDO GENERAL"/>
  </r>
  <r>
    <s v="S"/>
    <n v="0"/>
    <n v="3714026"/>
    <s v="0206-MINISTERIO DE EDUCACIÓN"/>
    <x v="2"/>
    <x v="0"/>
    <x v="1"/>
    <s v="4-SERVICIOS SOCIALES"/>
    <s v="4.4-Educación"/>
    <s v="4.4.01-Educación inicial"/>
    <s v="23-SAN PEDRO DE MACORIS"/>
    <s v="28-AMPLIACIÓN DEL PLANTEL EDUCATIVO PARA INICIAL COSTA REAL, MUNICIPIO GUAYACANES, PROVINCIA SAN PEDRO DE MACORÍS."/>
    <s v="0012-DIRECCION DE INFRAESTRUCTURA ESCOLAR"/>
    <x v="0"/>
    <s v="2.7-OBRAS"/>
    <s v="2.7.1-OBRAS EN EDIFICACIONES"/>
    <s v="10-FONDO GENERAL"/>
  </r>
  <r>
    <s v="S"/>
    <n v="0"/>
    <n v="215335"/>
    <s v="0206-MINISTERIO DE EDUCACIÓN"/>
    <x v="2"/>
    <x v="0"/>
    <x v="1"/>
    <s v="4-SERVICIOS SOCIALES"/>
    <s v="4.4-Educación"/>
    <s v="4.4.01-Educación inicial"/>
    <s v="23-SAN PEDRO DE MACORIS"/>
    <s v="29-AMPLIACIÓN DEL PLANTEL EDUCATIVO PARA INICIAL ESCUELA COMUNITARIA PARROQUIAL SANTA CLARA DE ASÍS, MUNICIPIO SAN PEDRO DE MACORÍS, PROVINCIA SAN PEDRO DE MACORÍS."/>
    <s v="0012-DIRECCION DE INFRAESTRUCTURA ESCOLAR"/>
    <x v="0"/>
    <s v="2.6-BIENES MUEBLES, INMUEBLES E INTANGIBLES"/>
    <s v="2.6.1-MOBILIARIO Y EQUIPO"/>
    <s v="10-FONDO GENERAL"/>
  </r>
  <r>
    <s v="S"/>
    <n v="0"/>
    <n v="1102865"/>
    <s v="0206-MINISTERIO DE EDUCACIÓN"/>
    <x v="2"/>
    <x v="0"/>
    <x v="1"/>
    <s v="4-SERVICIOS SOCIALES"/>
    <s v="4.4-Educación"/>
    <s v="4.4.01-Educación inicial"/>
    <s v="23-SAN PEDRO DE MACORIS"/>
    <s v="29-AMPLIACIÓN DEL PLANTEL EDUCATIVO PARA INICIAL ESCUELA COMUNITARIA PARROQUIAL SANTA CLARA DE ASÍS, MUNICIPIO SAN PEDRO DE MACORÍS, PROVINCIA SAN PEDRO DE MACORÍS."/>
    <s v="0012-DIRECCION DE INFRAESTRUCTURA ESCOLAR"/>
    <x v="0"/>
    <s v="2.7-OBRAS"/>
    <s v="2.7.1-OBRAS EN EDIFICACIONES"/>
    <s v="10-FONDO GENERAL"/>
  </r>
  <r>
    <s v="S"/>
    <n v="4477673.1900000004"/>
    <n v="3216613"/>
    <s v="0206-MINISTERIO DE EDUCACIÓN"/>
    <x v="2"/>
    <x v="0"/>
    <x v="1"/>
    <s v="4-SERVICIOS SOCIALES"/>
    <s v="4.4-Educación"/>
    <s v="4.4.01-Educación inicial"/>
    <s v="23-SAN PEDRO DE MACORIS"/>
    <s v="39-CONSTRUCCIÓN  DE 3 ESTANCIAS INFANTILES EN LA PROVINCIA DE SAN PEDRO DE MACORIS (FASE 2)"/>
    <s v="0012-DIRECCION DE INFRAESTRUCTURA ESCOLAR"/>
    <x v="0"/>
    <s v="2.7-OBRAS"/>
    <s v="2.7.1-OBRAS EN EDIFICACIONES"/>
    <s v="10-FONDO GENERAL"/>
  </r>
  <r>
    <s v="S"/>
    <n v="4464074.01"/>
    <n v="1945401"/>
    <s v="0206-MINISTERIO DE EDUCACIÓN"/>
    <x v="2"/>
    <x v="0"/>
    <x v="1"/>
    <s v="4-SERVICIOS SOCIALES"/>
    <s v="4.4-Educación"/>
    <s v="4.4.01-Educación inicial"/>
    <s v="23-SAN PEDRO DE MACORIS"/>
    <s v="44-AMPLIACIÓN DEL PLANTEL EDUCATIVO PARA INICIAL DIVINA PROVIDENCIA, MUNICIPIO CONSUELO, PROVINCIA SAN PEDRO DE MACORÍS."/>
    <s v="0012-DIRECCION DE INFRAESTRUCTURA ESCOLAR"/>
    <x v="0"/>
    <s v="2.7-OBRAS"/>
    <s v="2.7.1-OBRAS EN EDIFICACIONES"/>
    <s v="10-FONDO GENERAL"/>
  </r>
  <r>
    <s v="S"/>
    <n v="2664159.2200000002"/>
    <n v="7492175"/>
    <s v="0206-MINISTERIO DE EDUCACIÓN"/>
    <x v="2"/>
    <x v="0"/>
    <x v="1"/>
    <s v="4-SERVICIOS SOCIALES"/>
    <s v="4.4-Educación"/>
    <s v="4.4.01-Educación inicial"/>
    <s v="23-SAN PEDRO DE MACORIS"/>
    <s v="45-AMPLIACIÓN DEL PLANTEL EDUCATIVO PARA INICIAL MADRE CARMEN SALLES, MUNICIPIO CONSUELO, PROVINCIA SAN PEDRO DE MACORÍS."/>
    <s v="0012-DIRECCION DE INFRAESTRUCTURA ESCOLAR"/>
    <x v="0"/>
    <s v="2.7-OBRAS"/>
    <s v="2.7.1-OBRAS EN EDIFICACIONES"/>
    <s v="10-FONDO GENERAL"/>
  </r>
  <r>
    <s v="S"/>
    <n v="3546306.82"/>
    <n v="12473591"/>
    <s v="0206-MINISTERIO DE EDUCACIÓN"/>
    <x v="2"/>
    <x v="0"/>
    <x v="1"/>
    <s v="4-SERVICIOS SOCIALES"/>
    <s v="4.4-Educación"/>
    <s v="4.4.01-Educación inicial"/>
    <s v="23-SAN PEDRO DE MACORIS"/>
    <s v="46-AMPLIACIÓN DEL PLANTEL EDUCATIVO PARA INICIAL ANTONIO PAREDES MENA, MUNICIPIO CONSUELO, PROVINCIA SAN PEDRO DE MACORÍS."/>
    <s v="0012-DIRECCION DE INFRAESTRUCTURA ESCOLAR"/>
    <x v="0"/>
    <s v="2.7-OBRAS"/>
    <s v="2.7.1-OBRAS EN EDIFICACIONES"/>
    <s v="10-FONDO GENERAL"/>
  </r>
  <r>
    <s v="S"/>
    <n v="0"/>
    <n v="4845910"/>
    <s v="0206-MINISTERIO DE EDUCACIÓN"/>
    <x v="2"/>
    <x v="0"/>
    <x v="1"/>
    <s v="4-SERVICIOS SOCIALES"/>
    <s v="4.4-Educación"/>
    <s v="4.4.01-Educación inicial"/>
    <s v="23-SAN PEDRO DE MACORIS"/>
    <s v="47-AMPLIACIÓN DEL PLANTEL EDUCATIVO PARA INICIAL SANTA MARGARITA DE YOUVILLE, MUNICIPIO CONSUELO, PROVINCIA SAN PEDRO DE MACORÍS."/>
    <s v="0012-DIRECCION DE INFRAESTRUCTURA ESCOLAR"/>
    <x v="0"/>
    <s v="2.7-OBRAS"/>
    <s v="2.7.1-OBRAS EN EDIFICACIONES"/>
    <s v="10-FONDO GENERAL"/>
  </r>
  <r>
    <s v="S"/>
    <n v="0"/>
    <n v="2488475"/>
    <s v="0206-MINISTERIO DE EDUCACIÓN"/>
    <x v="2"/>
    <x v="0"/>
    <x v="1"/>
    <s v="4-SERVICIOS SOCIALES"/>
    <s v="4.4-Educación"/>
    <s v="4.4.01-Educación inicial"/>
    <s v="23-SAN PEDRO DE MACORIS"/>
    <s v="48-AMPLIACIÓN DEL PLANTEL EDUCATIVO PARA INICIAL BATEY DON JUAN, MUNICIPIO CONSUELO, PROVINCIA SAN PEDRO DE MACORÍS."/>
    <s v="0012-DIRECCION DE INFRAESTRUCTURA ESCOLAR"/>
    <x v="0"/>
    <s v="2.7-OBRAS"/>
    <s v="2.7.1-OBRAS EN EDIFICACIONES"/>
    <s v="10-FONDO GENERAL"/>
  </r>
  <r>
    <s v="S"/>
    <n v="102240.39"/>
    <n v="1849743"/>
    <s v="0206-MINISTERIO DE EDUCACIÓN"/>
    <x v="2"/>
    <x v="0"/>
    <x v="1"/>
    <s v="4-SERVICIOS SOCIALES"/>
    <s v="4.4-Educación"/>
    <s v="4.4.01-Educación inicial"/>
    <s v="23-SAN PEDRO DE MACORIS"/>
    <s v="49-AMPLIACIÓN DEL PLANTEL EDUCATIVO PARA INICIAL BATEY EUKARDUNA, MUNICIPIO CONSUELO, PROVINCIA SAN PEDRO DE MACORÍS."/>
    <s v="0012-DIRECCION DE INFRAESTRUCTURA ESCOLAR"/>
    <x v="0"/>
    <s v="2.7-OBRAS"/>
    <s v="2.7.1-OBRAS EN EDIFICACIONES"/>
    <s v="10-FONDO GENERAL"/>
  </r>
  <r>
    <s v="S"/>
    <n v="2605253.96"/>
    <n v="5023007"/>
    <s v="0206-MINISTERIO DE EDUCACIÓN"/>
    <x v="2"/>
    <x v="0"/>
    <x v="1"/>
    <s v="4-SERVICIOS SOCIALES"/>
    <s v="4.4-Educación"/>
    <s v="4.4.01-Educación inicial"/>
    <s v="23-SAN PEDRO DE MACORIS"/>
    <s v="50-AMPLIACIÓN DEL PLANTEL EDUCATIVO PARA INICIAL BATEY CACHENA, MUNICIPIO CONSUELO, PROVINCIA SAN PEDRO DE MACORÍS."/>
    <s v="0012-DIRECCION DE INFRAESTRUCTURA ESCOLAR"/>
    <x v="0"/>
    <s v="2.7-OBRAS"/>
    <s v="2.7.1-OBRAS EN EDIFICACIONES"/>
    <s v="10-FONDO GENERAL"/>
  </r>
  <r>
    <s v="S"/>
    <n v="1658147.86"/>
    <n v="3662761"/>
    <s v="0206-MINISTERIO DE EDUCACIÓN"/>
    <x v="2"/>
    <x v="0"/>
    <x v="1"/>
    <s v="4-SERVICIOS SOCIALES"/>
    <s v="4.4-Educación"/>
    <s v="4.4.01-Educación inicial"/>
    <s v="23-SAN PEDRO DE MACORIS"/>
    <s v="51-AMPLIACIÓN DEL PLANTEL EDUCATIVO PARA INICIAL SOR MARILENE COLE, MUNICIPIO CONSUELO, PROVINCIA SAN PEDRO DE MACORÍS."/>
    <s v="0012-DIRECCION DE INFRAESTRUCTURA ESCOLAR"/>
    <x v="0"/>
    <s v="2.7-OBRAS"/>
    <s v="2.7.1-OBRAS EN EDIFICACIONES"/>
    <s v="10-FONDO GENERAL"/>
  </r>
  <r>
    <s v="S"/>
    <n v="0"/>
    <n v="2429113"/>
    <s v="0206-MINISTERIO DE EDUCACIÓN"/>
    <x v="2"/>
    <x v="0"/>
    <x v="1"/>
    <s v="4-SERVICIOS SOCIALES"/>
    <s v="4.4-Educación"/>
    <s v="4.4.01-Educación inicial"/>
    <s v="23-SAN PEDRO DE MACORIS"/>
    <s v="52-AMPLIACIÓN DEL PLANTEL EDUCATIVO PARA INICIAL BATEY PALOMA, MUNICIPIO LOS LLANOS, PROVINCIA SAN PEDRO DE MACORÍS."/>
    <s v="0012-DIRECCION DE INFRAESTRUCTURA ESCOLAR"/>
    <x v="0"/>
    <s v="2.7-OBRAS"/>
    <s v="2.7.1-OBRAS EN EDIFICACIONES"/>
    <s v="10-FONDO GENERAL"/>
  </r>
  <r>
    <s v="S"/>
    <n v="0"/>
    <n v="1292008"/>
    <s v="0206-MINISTERIO DE EDUCACIÓN"/>
    <x v="2"/>
    <x v="0"/>
    <x v="1"/>
    <s v="4-SERVICIOS SOCIALES"/>
    <s v="4.4-Educación"/>
    <s v="4.4.01-Educación inicial"/>
    <s v="23-SAN PEDRO DE MACORIS"/>
    <s v="53-AMPLIACIÓN DEL PLANTEL EDUCATIVO PARA INICIAL MARÍA NICOLÁSA BILLINI, MUNICIPIO LOS LLANOS, PROVINCIA SAN PEDRO DE MACORÍS."/>
    <s v="0012-DIRECCION DE INFRAESTRUCTURA ESCOLAR"/>
    <x v="0"/>
    <s v="2.6-BIENES MUEBLES, INMUEBLES E INTANGIBLES"/>
    <s v="2.6.1-MOBILIARIO Y EQUIPO"/>
    <s v="10-FONDO GENERAL"/>
  </r>
  <r>
    <s v="S"/>
    <n v="0"/>
    <n v="4787992"/>
    <s v="0206-MINISTERIO DE EDUCACIÓN"/>
    <x v="2"/>
    <x v="0"/>
    <x v="1"/>
    <s v="4-SERVICIOS SOCIALES"/>
    <s v="4.4-Educación"/>
    <s v="4.4.01-Educación inicial"/>
    <s v="23-SAN PEDRO DE MACORIS"/>
    <s v="53-AMPLIACIÓN DEL PLANTEL EDUCATIVO PARA INICIAL MARÍA NICOLÁSA BILLINI, MUNICIPIO LOS LLANOS, PROVINCIA SAN PEDRO DE MACORÍS."/>
    <s v="0012-DIRECCION DE INFRAESTRUCTURA ESCOLAR"/>
    <x v="0"/>
    <s v="2.7-OBRAS"/>
    <s v="2.7.1-OBRAS EN EDIFICACIONES"/>
    <s v="10-FONDO GENERAL"/>
  </r>
  <r>
    <s v="S"/>
    <n v="0"/>
    <n v="5437376"/>
    <s v="0206-MINISTERIO DE EDUCACIÓN"/>
    <x v="2"/>
    <x v="0"/>
    <x v="1"/>
    <s v="4-SERVICIOS SOCIALES"/>
    <s v="4.4-Educación"/>
    <s v="4.4.01-Educación inicial"/>
    <s v="23-SAN PEDRO DE MACORIS"/>
    <s v="54-AMPLIACIÓN DEL PLANTEL EDUCATIVO PARA INICIAL LA GINA, MUNICIPIO LOS LLANOS, PROVINCIA SAN PEDRO DE MACORÍS."/>
    <s v="0012-DIRECCION DE INFRAESTRUCTURA ESCOLAR"/>
    <x v="0"/>
    <s v="2.7-OBRAS"/>
    <s v="2.7.1-OBRAS EN EDIFICACIONES"/>
    <s v="10-FONDO GENERAL"/>
  </r>
  <r>
    <s v="S"/>
    <n v="0"/>
    <n v="215335"/>
    <s v="0206-MINISTERIO DE EDUCACIÓN"/>
    <x v="2"/>
    <x v="0"/>
    <x v="1"/>
    <s v="4-SERVICIOS SOCIALES"/>
    <s v="4.4-Educación"/>
    <s v="4.4.01-Educación inicial"/>
    <s v="23-SAN PEDRO DE MACORIS"/>
    <s v="55-AMPLIACIÓN DEL PLANTEL EDUCATIVO PARA INICIAL VIRGEN DE LA CARIDAD DEL COBRE, MUNICIPIO QUISQUEYA, PROVINCIA SAN PEDRO DE MACORÍS."/>
    <s v="0012-DIRECCION DE INFRAESTRUCTURA ESCOLAR"/>
    <x v="0"/>
    <s v="2.6-BIENES MUEBLES, INMUEBLES E INTANGIBLES"/>
    <s v="2.6.1-MOBILIARIO Y EQUIPO"/>
    <s v="10-FONDO GENERAL"/>
  </r>
  <r>
    <s v="S"/>
    <n v="0"/>
    <n v="5437377"/>
    <s v="0206-MINISTERIO DE EDUCACIÓN"/>
    <x v="2"/>
    <x v="0"/>
    <x v="1"/>
    <s v="4-SERVICIOS SOCIALES"/>
    <s v="4.4-Educación"/>
    <s v="4.4.01-Educación inicial"/>
    <s v="23-SAN PEDRO DE MACORIS"/>
    <s v="55-AMPLIACIÓN DEL PLANTEL EDUCATIVO PARA INICIAL VIRGEN DE LA CARIDAD DEL COBRE, MUNICIPIO QUISQUEYA, PROVINCIA SAN PEDRO DE MACORÍS."/>
    <s v="0012-DIRECCION DE INFRAESTRUCTURA ESCOLAR"/>
    <x v="0"/>
    <s v="2.7-OBRAS"/>
    <s v="2.7.1-OBRAS EN EDIFICACIONES"/>
    <s v="10-FONDO GENERAL"/>
  </r>
  <r>
    <s v="S"/>
    <n v="0"/>
    <n v="12383198"/>
    <s v="0206-MINISTERIO DE EDUCACIÓN"/>
    <x v="2"/>
    <x v="0"/>
    <x v="1"/>
    <s v="4-SERVICIOS SOCIALES"/>
    <s v="4.4-Educación"/>
    <s v="4.4.01-Educación inicial"/>
    <s v="23-SAN PEDRO DE MACORIS"/>
    <s v="56-AMPLIACIÓN DEL PLANTEL EDUCATIVO PARA INICIAL EUGENIO MARÍA DE HOSTOS, MUNICIPIO QUISQUEYA, PROVINCIA SAN PEDRO DE MACORÍS."/>
    <s v="0012-DIRECCION DE INFRAESTRUCTURA ESCOLAR"/>
    <x v="0"/>
    <s v="2.7-OBRAS"/>
    <s v="2.7.1-OBRAS EN EDIFICACIONES"/>
    <s v="10-FONDO GENERAL"/>
  </r>
  <r>
    <s v="S"/>
    <n v="0"/>
    <n v="13109885"/>
    <s v="0206-MINISTERIO DE EDUCACIÓN"/>
    <x v="2"/>
    <x v="0"/>
    <x v="1"/>
    <s v="4-SERVICIOS SOCIALES"/>
    <s v="4.4-Educación"/>
    <s v="4.4.01-Educación inicial"/>
    <s v="23-SAN PEDRO DE MACORIS"/>
    <s v="57-AMPLIACIÓN DEL PLANTEL EDUCATIVO PARA INICIAL FRAY ANTÓN DE MONTESINOS, MUNICIPIO QUISQUEYA, PROVINCIA SAN PEDRO DE MACORÍS."/>
    <s v="0012-DIRECCION DE INFRAESTRUCTURA ESCOLAR"/>
    <x v="0"/>
    <s v="2.7-OBRAS"/>
    <s v="2.7.1-OBRAS EN EDIFICACIONES"/>
    <s v="10-FONDO GENERAL"/>
  </r>
  <r>
    <s v="S"/>
    <n v="0"/>
    <n v="5129530"/>
    <s v="0206-MINISTERIO DE EDUCACIÓN"/>
    <x v="2"/>
    <x v="0"/>
    <x v="1"/>
    <s v="4-SERVICIOS SOCIALES"/>
    <s v="4.4-Educación"/>
    <s v="4.4.01-Educación inicial"/>
    <s v="23-SAN PEDRO DE MACORIS"/>
    <s v="58-AMPLIACIÓN DEL PLANTEL EDUCATIVO PARA INICIAL LOS MONTONES, MUNICIPIO QUISQUEYA, PROVINCIA SAN PEDRO DE MACORÍS."/>
    <s v="0012-DIRECCION DE INFRAESTRUCTURA ESCOLAR"/>
    <x v="0"/>
    <s v="2.7-OBRAS"/>
    <s v="2.7.1-OBRAS EN EDIFICACIONES"/>
    <s v="10-FONDO GENERAL"/>
  </r>
  <r>
    <s v="S"/>
    <n v="0"/>
    <n v="9157786"/>
    <s v="0206-MINISTERIO DE EDUCACIÓN"/>
    <x v="2"/>
    <x v="0"/>
    <x v="1"/>
    <s v="4-SERVICIOS SOCIALES"/>
    <s v="4.4-Educación"/>
    <s v="4.4.01-Educación inicial"/>
    <s v="24-SANCHEZ RAMIREZ"/>
    <s v="32-AMPLIACIÓN DEL PLANTEL EDUCATIVO PARA INICIAL PROF. MÉLIDA GARCÍA, MUNICIPIO COTUÍ, PROVINCIA SANCHEZ RAMIREZ."/>
    <s v="0012-DIRECCION DE INFRAESTRUCTURA ESCOLAR"/>
    <x v="0"/>
    <s v="2.7-OBRAS"/>
    <s v="2.7.1-OBRAS EN EDIFICACIONES"/>
    <s v="10-FONDO GENERAL"/>
  </r>
  <r>
    <s v="S"/>
    <n v="0"/>
    <n v="215336"/>
    <s v="0206-MINISTERIO DE EDUCACIÓN"/>
    <x v="2"/>
    <x v="0"/>
    <x v="1"/>
    <s v="4-SERVICIOS SOCIALES"/>
    <s v="4.4-Educación"/>
    <s v="4.4.01-Educación inicial"/>
    <s v="24-SANCHEZ RAMIREZ"/>
    <s v="36-AMPLIACIÓN DEL PLANTEL EDUCATIVO PARA INICIAL TEÓFILO MORENO, MUNICIPIO CEVICOS, PROVINCIA SANCHEZ RAMIREZ."/>
    <s v="0012-DIRECCION DE INFRAESTRUCTURA ESCOLAR"/>
    <x v="0"/>
    <s v="2.6-BIENES MUEBLES, INMUEBLES E INTANGIBLES"/>
    <s v="2.6.1-MOBILIARIO Y EQUIPO"/>
    <s v="10-FONDO GENERAL"/>
  </r>
  <r>
    <s v="S"/>
    <n v="0"/>
    <n v="5295895"/>
    <s v="0206-MINISTERIO DE EDUCACIÓN"/>
    <x v="2"/>
    <x v="0"/>
    <x v="1"/>
    <s v="4-SERVICIOS SOCIALES"/>
    <s v="4.4-Educación"/>
    <s v="4.4.01-Educación inicial"/>
    <s v="24-SANCHEZ RAMIREZ"/>
    <s v="36-AMPLIACIÓN DEL PLANTEL EDUCATIVO PARA INICIAL TEÓFILO MORENO, MUNICIPIO CEVICOS, PROVINCIA SANCHEZ RAMIREZ."/>
    <s v="0012-DIRECCION DE INFRAESTRUCTURA ESCOLAR"/>
    <x v="0"/>
    <s v="2.7-OBRAS"/>
    <s v="2.7.1-OBRAS EN EDIFICACIONES"/>
    <s v="10-FONDO GENERAL"/>
  </r>
  <r>
    <s v="S"/>
    <n v="1674747.05"/>
    <n v="5364704"/>
    <s v="0206-MINISTERIO DE EDUCACIÓN"/>
    <x v="2"/>
    <x v="0"/>
    <x v="1"/>
    <s v="4-SERVICIOS SOCIALES"/>
    <s v="4.4-Educación"/>
    <s v="4.4.01-Educación inicial"/>
    <s v="24-SANCHEZ RAMIREZ"/>
    <s v="37-AMPLIACIÓN DEL PLANTEL EDUCATIVO PARA INICIAL EMILIO ANTONIO GARCÍA, MUNICIPIO LA MATA, PROVINCIA SANCHEZ RAMIREZ."/>
    <s v="0012-DIRECCION DE INFRAESTRUCTURA ESCOLAR"/>
    <x v="0"/>
    <s v="2.7-OBRAS"/>
    <s v="2.7.1-OBRAS EN EDIFICACIONES"/>
    <s v="10-FONDO GENERAL"/>
  </r>
  <r>
    <s v="S"/>
    <n v="137774.48000000001"/>
    <n v="2521954"/>
    <s v="0206-MINISTERIO DE EDUCACIÓN"/>
    <x v="2"/>
    <x v="0"/>
    <x v="1"/>
    <s v="4-SERVICIOS SOCIALES"/>
    <s v="4.4-Educación"/>
    <s v="4.4.01-Educación inicial"/>
    <s v="24-SANCHEZ RAMIREZ"/>
    <s v="38-AMPLIACIÓN DEL PLANTEL EDUCATIVO PARA INICIAL ALTAGRACIA LEONOR PEGUERO, MUNICIPIO LA MATA, PROVINCIA SANCHEZ RAMIREZ."/>
    <s v="0012-DIRECCION DE INFRAESTRUCTURA ESCOLAR"/>
    <x v="0"/>
    <s v="2.7-OBRAS"/>
    <s v="2.7.1-OBRAS EN EDIFICACIONES"/>
    <s v="10-FONDO GENERAL"/>
  </r>
  <r>
    <s v="S"/>
    <n v="122395.28"/>
    <n v="1514598"/>
    <s v="0206-MINISTERIO DE EDUCACIÓN"/>
    <x v="2"/>
    <x v="0"/>
    <x v="1"/>
    <s v="4-SERVICIOS SOCIALES"/>
    <s v="4.4-Educación"/>
    <s v="4.4.01-Educación inicial"/>
    <s v="24-SANCHEZ RAMIREZ"/>
    <s v="39-AMPLIACIÓN DEL PLANTEL EDUCATIVO PARA INICIAL JUAN RICARDO HERNÁNDEZ POLANCO, MUNICIPIO COTUÍ, PROVINCIA SANCHEZ RAMIREZ."/>
    <s v="0012-DIRECCION DE INFRAESTRUCTURA ESCOLAR"/>
    <x v="0"/>
    <s v="2.7-OBRAS"/>
    <s v="2.7.1-OBRAS EN EDIFICACIONES"/>
    <s v="10-FONDO GENERAL"/>
  </r>
  <r>
    <s v="S"/>
    <n v="198395.28"/>
    <n v="1514598"/>
    <s v="0206-MINISTERIO DE EDUCACIÓN"/>
    <x v="2"/>
    <x v="0"/>
    <x v="1"/>
    <s v="4-SERVICIOS SOCIALES"/>
    <s v="4.4-Educación"/>
    <s v="4.4.01-Educación inicial"/>
    <s v="24-SANCHEZ RAMIREZ"/>
    <s v="40-AMPLIACIÓN DEL PLANTEL EDUCATIVO PARA INICIAL PROF. PEDRO MARÍA PAULINO VÁSQUEZ, MUNICIPIO COTUÍ, PROVINCIA SANCHEZ RAMIREZ."/>
    <s v="0012-DIRECCION DE INFRAESTRUCTURA ESCOLAR"/>
    <x v="0"/>
    <s v="2.7-OBRAS"/>
    <s v="2.7.1-OBRAS EN EDIFICACIONES"/>
    <s v="10-FONDO GENERAL"/>
  </r>
  <r>
    <s v="S"/>
    <n v="3259897.65"/>
    <n v="0"/>
    <s v="0206-MINISTERIO DE EDUCACIÓN"/>
    <x v="2"/>
    <x v="0"/>
    <x v="1"/>
    <s v="4-SERVICIOS SOCIALES"/>
    <s v="4.4-Educación"/>
    <s v="4.4.01-Educación inicial"/>
    <s v="24-SANCHEZ RAMIREZ"/>
    <s v="41-AMPLIACIÓN DEL PLANTEL EDUCATIVO PARA INICIAL JUAN FRANCISCO ADAMES (LICO), MUNICIPIO COTUÍ, PROVINCIA SANCHEZ RAMIREZ."/>
    <s v="0012-DIRECCION DE INFRAESTRUCTURA ESCOLAR"/>
    <x v="0"/>
    <s v="2.7-OBRAS"/>
    <s v="2.7.1-OBRAS EN EDIFICACIONES"/>
    <s v="10-FONDO GENERAL"/>
  </r>
  <r>
    <s v="S"/>
    <n v="0"/>
    <n v="1502116"/>
    <s v="0206-MINISTERIO DE EDUCACIÓN"/>
    <x v="2"/>
    <x v="0"/>
    <x v="1"/>
    <s v="4-SERVICIOS SOCIALES"/>
    <s v="4.4-Educación"/>
    <s v="4.4.01-Educación inicial"/>
    <s v="24-SANCHEZ RAMIREZ"/>
    <s v="42-AMPLIACIÓN DEL PLANTEL EDUCATIVO PARA INICIAL HEROÍNA DÍAZ, MUNICIPIO FANTINO, PROVINCIA SANCHEZ RAMIREZ."/>
    <s v="0012-DIRECCION DE INFRAESTRUCTURA ESCOLAR"/>
    <x v="0"/>
    <s v="2.7-OBRAS"/>
    <s v="2.7.1-OBRAS EN EDIFICACIONES"/>
    <s v="10-FONDO GENERAL"/>
  </r>
  <r>
    <s v="S"/>
    <n v="0"/>
    <n v="1060218"/>
    <s v="0206-MINISTERIO DE EDUCACIÓN"/>
    <x v="2"/>
    <x v="0"/>
    <x v="1"/>
    <s v="4-SERVICIOS SOCIALES"/>
    <s v="4.4-Educación"/>
    <s v="4.4.01-Educación inicial"/>
    <s v="24-SANCHEZ RAMIREZ"/>
    <s v="44-AMPLIACIÓN DEL PLANTEL EDUCATIVO PARA INICIAL PROF. ELADIO DE JESÚS MIRAMBEAUX JEREZ, MUNICIPIO COTUÍ, PROVINCIA SANCHEZ RAMIREZ."/>
    <s v="0012-DIRECCION DE INFRAESTRUCTURA ESCOLAR"/>
    <x v="0"/>
    <s v="2.7-OBRAS"/>
    <s v="2.7.1-OBRAS EN EDIFICACIONES"/>
    <s v="10-FONDO GENERAL"/>
  </r>
  <r>
    <s v="S"/>
    <n v="0"/>
    <n v="1514598"/>
    <s v="0206-MINISTERIO DE EDUCACIÓN"/>
    <x v="2"/>
    <x v="0"/>
    <x v="1"/>
    <s v="4-SERVICIOS SOCIALES"/>
    <s v="4.4-Educación"/>
    <s v="4.4.01-Educación inicial"/>
    <s v="24-SANCHEZ RAMIREZ"/>
    <s v="45-AMPLIACIÓN DEL PLANTEL EDUCATIVO PARA INICIAL PROF. MANUEL M. MORILLO SÁNCHEZ, MUNICIPIO COTUÍ, PROVINCIA SANCHEZ RAMIREZ."/>
    <s v="0012-DIRECCION DE INFRAESTRUCTURA ESCOLAR"/>
    <x v="0"/>
    <s v="2.7-OBRAS"/>
    <s v="2.7.1-OBRAS EN EDIFICACIONES"/>
    <s v="10-FONDO GENERAL"/>
  </r>
  <r>
    <s v="S"/>
    <n v="0"/>
    <n v="1072940"/>
    <s v="0206-MINISTERIO DE EDUCACIÓN"/>
    <x v="2"/>
    <x v="0"/>
    <x v="1"/>
    <s v="4-SERVICIOS SOCIALES"/>
    <s v="4.4-Educación"/>
    <s v="4.4.01-Educación inicial"/>
    <s v="24-SANCHEZ RAMIREZ"/>
    <s v="46-AMPLIACIÓN DEL PLANTEL EDUCATIVO PARA INICIAL PROF. BEATRIZ AMARANTE ROBLE, MUNICIPIO COTUÍ, PROVINCIA SANCHEZ RAMIREZ."/>
    <s v="0012-DIRECCION DE INFRAESTRUCTURA ESCOLAR"/>
    <x v="0"/>
    <s v="2.7-OBRAS"/>
    <s v="2.7.1-OBRAS EN EDIFICACIONES"/>
    <s v="10-FONDO GENERAL"/>
  </r>
  <r>
    <s v="S"/>
    <n v="0"/>
    <n v="1514598"/>
    <s v="0206-MINISTERIO DE EDUCACIÓN"/>
    <x v="2"/>
    <x v="0"/>
    <x v="1"/>
    <s v="4-SERVICIOS SOCIALES"/>
    <s v="4.4-Educación"/>
    <s v="4.4.01-Educación inicial"/>
    <s v="24-SANCHEZ RAMIREZ"/>
    <s v="47-AMPLIACIÓN DEL PLANTEL EDUCATIVO PARA INICIAL NARCISO ALBERTI, MUNICIPIO CEVICOS, PROVINCIA SANCHEZ RAMIREZ."/>
    <s v="0012-DIRECCION DE INFRAESTRUCTURA ESCOLAR"/>
    <x v="0"/>
    <s v="2.7-OBRAS"/>
    <s v="2.7.1-OBRAS EN EDIFICACIONES"/>
    <s v="10-FONDO GENERAL"/>
  </r>
  <r>
    <s v="S"/>
    <n v="0"/>
    <n v="1502116"/>
    <s v="0206-MINISTERIO DE EDUCACIÓN"/>
    <x v="2"/>
    <x v="0"/>
    <x v="1"/>
    <s v="4-SERVICIOS SOCIALES"/>
    <s v="4.4-Educación"/>
    <s v="4.4.01-Educación inicial"/>
    <s v="24-SANCHEZ RAMIREZ"/>
    <s v="48-AMPLIACIÓN DEL PLANTEL EDUCATIVO PARA INICIAL JUAN SÁNCHEZ RAMÍREZ, MUNICIPIO COTUÍ, PROVINCIA SANCHEZ RAMIREZ."/>
    <s v="0012-DIRECCION DE INFRAESTRUCTURA ESCOLAR"/>
    <x v="0"/>
    <s v="2.7-OBRAS"/>
    <s v="2.7.1-OBRAS EN EDIFICACIONES"/>
    <s v="10-FONDO GENERAL"/>
  </r>
  <r>
    <s v="S"/>
    <n v="0"/>
    <n v="2521954"/>
    <s v="0206-MINISTERIO DE EDUCACIÓN"/>
    <x v="2"/>
    <x v="0"/>
    <x v="1"/>
    <s v="4-SERVICIOS SOCIALES"/>
    <s v="4.4-Educación"/>
    <s v="4.4.01-Educación inicial"/>
    <s v="24-SANCHEZ RAMIREZ"/>
    <s v="49-AMPLIACIÓN DEL PLANTEL EDUCATIVO PARA INICIAL MANOLO VÁSQUEZ, MUNICIPIO CEVICOS, PROVINCIA SANCHEZ RAMIREZ."/>
    <s v="0012-DIRECCION DE INFRAESTRUCTURA ESCOLAR"/>
    <x v="0"/>
    <s v="2.7-OBRAS"/>
    <s v="2.7.1-OBRAS EN EDIFICACIONES"/>
    <s v="10-FONDO GENERAL"/>
  </r>
  <r>
    <s v="S"/>
    <n v="0"/>
    <n v="1477611"/>
    <s v="0206-MINISTERIO DE EDUCACIÓN"/>
    <x v="2"/>
    <x v="0"/>
    <x v="1"/>
    <s v="4-SERVICIOS SOCIALES"/>
    <s v="4.4-Educación"/>
    <s v="4.4.01-Educación inicial"/>
    <s v="24-SANCHEZ RAMIREZ"/>
    <s v="50-AMPLIACIÓN DEL PLANTEL EDUCATIVO PARA INICIAL DIONISIO VILLAR ESTÉVEZ, MUNICIPIO CEVICOS, PROVINCIA SANCHEZ RAMIREZ."/>
    <s v="0012-DIRECCION DE INFRAESTRUCTURA ESCOLAR"/>
    <x v="0"/>
    <s v="2.7-OBRAS"/>
    <s v="2.7.1-OBRAS EN EDIFICACIONES"/>
    <s v="10-FONDO GENERAL"/>
  </r>
  <r>
    <s v="S"/>
    <n v="0"/>
    <n v="1514598"/>
    <s v="0206-MINISTERIO DE EDUCACIÓN"/>
    <x v="2"/>
    <x v="0"/>
    <x v="1"/>
    <s v="4-SERVICIOS SOCIALES"/>
    <s v="4.4-Educación"/>
    <s v="4.4.01-Educación inicial"/>
    <s v="24-SANCHEZ RAMIREZ"/>
    <s v="52-AMPLIACIÓN DEL PLANTEL EDUCATIVO PARA INICIAL LA SOLEDAD, MUNICIPIO LA MATA, PROVINCIA SANCHEZ RAMIREZ."/>
    <s v="0012-DIRECCION DE INFRAESTRUCTURA ESCOLAR"/>
    <x v="0"/>
    <s v="2.7-OBRAS"/>
    <s v="2.7.1-OBRAS EN EDIFICACIONES"/>
    <s v="10-FONDO GENERAL"/>
  </r>
  <r>
    <s v="S"/>
    <n v="0"/>
    <n v="100000"/>
    <s v="0206-MINISTERIO DE EDUCACIÓN"/>
    <x v="2"/>
    <x v="0"/>
    <x v="1"/>
    <s v="4-SERVICIOS SOCIALES"/>
    <s v="4.4-Educación"/>
    <s v="4.4.01-Educación inicial"/>
    <s v="24-SANCHEZ RAMIREZ"/>
    <s v="61-CONSTRUCCIÓN DE 2 ESTANCIAS INFANTILES EN LA PROVINCIA DE SANCHEZ RAMIREZ (FASE 2)"/>
    <s v="0012-DIRECCION DE INFRAESTRUCTURA ESCOLAR"/>
    <x v="0"/>
    <s v="2.7-OBRAS"/>
    <s v="2.7.1-OBRAS EN EDIFICACIONES"/>
    <s v="10-FONDO GENERAL"/>
  </r>
  <r>
    <s v="S"/>
    <n v="0"/>
    <n v="4489347"/>
    <s v="0206-MINISTERIO DE EDUCACIÓN"/>
    <x v="2"/>
    <x v="0"/>
    <x v="1"/>
    <s v="4-SERVICIOS SOCIALES"/>
    <s v="4.4-Educación"/>
    <s v="4.4.01-Educación inicial"/>
    <s v="24-SANCHEZ RAMIREZ"/>
    <s v="66-AMPLIACIÓN DEL PLANTEL EDUCATIVO PARA INICIAL PROF. EUGENIO GENAO REYES, MUNICIPIO LA MATA, PROVINCIA SANCHEZ RAMIREZ."/>
    <s v="0012-DIRECCION DE INFRAESTRUCTURA ESCOLAR"/>
    <x v="0"/>
    <s v="2.7-OBRAS"/>
    <s v="2.7.1-OBRAS EN EDIFICACIONES"/>
    <s v="10-FONDO GENERAL"/>
  </r>
  <r>
    <s v="S"/>
    <n v="0"/>
    <n v="1237092"/>
    <s v="0206-MINISTERIO DE EDUCACIÓN"/>
    <x v="2"/>
    <x v="0"/>
    <x v="1"/>
    <s v="4-SERVICIOS SOCIALES"/>
    <s v="4.4-Educación"/>
    <s v="4.4.01-Educación inicial"/>
    <s v="24-SANCHEZ RAMIREZ"/>
    <s v="67-AMPLIACIÓN DEL PLANTEL EDUCATIVO PARA INICIAL PROYECTO AGRARIO, MUNICIPIO LA MATA, PROVINCIA SANCHEZ RAMIREZ."/>
    <s v="0012-DIRECCION DE INFRAESTRUCTURA ESCOLAR"/>
    <x v="0"/>
    <s v="2.7-OBRAS"/>
    <s v="2.7.1-OBRAS EN EDIFICACIONES"/>
    <s v="10-FONDO GENERAL"/>
  </r>
  <r>
    <s v="S"/>
    <n v="681098.3"/>
    <n v="4462258"/>
    <s v="0206-MINISTERIO DE EDUCACIÓN"/>
    <x v="2"/>
    <x v="0"/>
    <x v="1"/>
    <s v="4-SERVICIOS SOCIALES"/>
    <s v="4.4-Educación"/>
    <s v="4.4.01-Educación inicial"/>
    <s v="25-SANTIAGO"/>
    <s v="29-CONSTRUCCIÓN DE 10 ESTANCIAS INFANTILES EN LA PROVINCIA SANTIAGO"/>
    <s v="0012-DIRECCION DE INFRAESTRUCTURA ESCOLAR"/>
    <x v="0"/>
    <s v="2.7-OBRAS"/>
    <s v="2.7.1-OBRAS EN EDIFICACIONES"/>
    <s v="10-FONDO GENERAL"/>
  </r>
  <r>
    <s v="S"/>
    <n v="0"/>
    <n v="3410657"/>
    <s v="0206-MINISTERIO DE EDUCACIÓN"/>
    <x v="2"/>
    <x v="0"/>
    <x v="1"/>
    <s v="4-SERVICIOS SOCIALES"/>
    <s v="4.4-Educación"/>
    <s v="4.4.01-Educación inicial"/>
    <s v="25-SANTIAGO"/>
    <s v="30-AMPLIACIÓN DEL PLANTEL EDUCATIVO PARA INICIAL DELFÍN RODRÍGUEZ TORRES, MUNICIPIO SAN JOSÉ DE LAS MATAS, PROVINCIA SANTIAGO."/>
    <s v="0012-DIRECCION DE INFRAESTRUCTURA ESCOLAR"/>
    <x v="0"/>
    <s v="2.7-OBRAS"/>
    <s v="2.7.1-OBRAS EN EDIFICACIONES"/>
    <s v="10-FONDO GENERAL"/>
  </r>
  <r>
    <s v="S"/>
    <n v="0"/>
    <n v="3410657"/>
    <s v="0206-MINISTERIO DE EDUCACIÓN"/>
    <x v="2"/>
    <x v="0"/>
    <x v="1"/>
    <s v="4-SERVICIOS SOCIALES"/>
    <s v="4.4-Educación"/>
    <s v="4.4.01-Educación inicial"/>
    <s v="25-SANTIAGO"/>
    <s v="31-AMPLIACIÓN DEL PLANTEL EDUCATIVO PARA INICIAL MARÍA TRINIDAD SÁNCHEZ, MUNICIPIO SAN JOSÉ DE LAS MATAS, PROVINCIA SANTIAGO."/>
    <s v="0012-DIRECCION DE INFRAESTRUCTURA ESCOLAR"/>
    <x v="0"/>
    <s v="2.7-OBRAS"/>
    <s v="2.7.1-OBRAS EN EDIFICACIONES"/>
    <s v="10-FONDO GENERAL"/>
  </r>
  <r>
    <s v="S"/>
    <n v="0"/>
    <n v="5153984"/>
    <s v="0206-MINISTERIO DE EDUCACIÓN"/>
    <x v="2"/>
    <x v="0"/>
    <x v="1"/>
    <s v="4-SERVICIOS SOCIALES"/>
    <s v="4.4-Educación"/>
    <s v="4.4.01-Educación inicial"/>
    <s v="25-SANTIAGO"/>
    <s v="32-AMPLIACIÓN DEL PLANTEL EDUCATIVO PARA INICIAL GENEROSA FERREIRA - SABANA IGLESIA , MUNICIPIO SANTIAGO, PROVINCIA SANTIAGO."/>
    <s v="0012-DIRECCION DE INFRAESTRUCTURA ESCOLAR"/>
    <x v="0"/>
    <s v="2.7-OBRAS"/>
    <s v="2.7.1-OBRAS EN EDIFICACIONES"/>
    <s v="10-FONDO GENERAL"/>
  </r>
  <r>
    <s v="S"/>
    <n v="0"/>
    <n v="1508689"/>
    <s v="0206-MINISTERIO DE EDUCACIÓN"/>
    <x v="2"/>
    <x v="0"/>
    <x v="1"/>
    <s v="4-SERVICIOS SOCIALES"/>
    <s v="4.4-Educación"/>
    <s v="4.4.01-Educación inicial"/>
    <s v="25-SANTIAGO"/>
    <s v="33-AMPLIACIÓN DEL PLANTEL EDUCATIVO PARA INICIAL DOÑA SOFÍA GÓMEZ, MUNICIPIO JÁNICO, PROVINCIA SANTIAGO."/>
    <s v="0012-DIRECCION DE INFRAESTRUCTURA ESCOLAR"/>
    <x v="0"/>
    <s v="2.7-OBRAS"/>
    <s v="2.7.1-OBRAS EN EDIFICACIONES"/>
    <s v="10-FONDO GENERAL"/>
  </r>
  <r>
    <s v="S"/>
    <n v="0"/>
    <n v="1052331"/>
    <s v="0206-MINISTERIO DE EDUCACIÓN"/>
    <x v="2"/>
    <x v="0"/>
    <x v="1"/>
    <s v="4-SERVICIOS SOCIALES"/>
    <s v="4.4-Educación"/>
    <s v="4.4.01-Educación inicial"/>
    <s v="25-SANTIAGO"/>
    <s v="34-AMPLIACIÓN DEL PLANTEL EDUCATIVO PARA INICIAL JOSÉ RAMÓN PIÑEYRO- MONTE ZANJA, MUNICIPIO SANTIAGO, PROVINCIA SANTIAGO."/>
    <s v="0012-DIRECCION DE INFRAESTRUCTURA ESCOLAR"/>
    <x v="0"/>
    <s v="2.7-OBRAS"/>
    <s v="2.7.1-OBRAS EN EDIFICACIONES"/>
    <s v="10-FONDO GENERAL"/>
  </r>
  <r>
    <s v="S"/>
    <n v="1076362.56"/>
    <n v="24510026"/>
    <s v="0206-MINISTERIO DE EDUCACIÓN"/>
    <x v="2"/>
    <x v="0"/>
    <x v="1"/>
    <s v="4-SERVICIOS SOCIALES"/>
    <s v="4.4-Educación"/>
    <s v="4.4.01-Educación inicial"/>
    <s v="25-SANTIAGO"/>
    <s v="35-AMPLIACIÓN DEL PLANTEL EDUCATIVO PARA INICIAL PROF. GRICELIS MARTÍNEZ, MUNICIPIO SANTIAGO, PROVINCIA SANTIAGO."/>
    <s v="0012-DIRECCION DE INFRAESTRUCTURA ESCOLAR"/>
    <x v="0"/>
    <s v="2.7-OBRAS"/>
    <s v="2.7.1-OBRAS EN EDIFICACIONES"/>
    <s v="10-FONDO GENERAL"/>
  </r>
  <r>
    <s v="S"/>
    <n v="0"/>
    <n v="1663335"/>
    <s v="0206-MINISTERIO DE EDUCACIÓN"/>
    <x v="2"/>
    <x v="0"/>
    <x v="1"/>
    <s v="4-SERVICIOS SOCIALES"/>
    <s v="4.4-Educación"/>
    <s v="4.4.01-Educación inicial"/>
    <s v="25-SANTIAGO"/>
    <s v="36-AMPLIACIÓN DEL PLANTEL EDUCATIVO PARA INICIAL DELIA SANTELISES, MUNICIPIO SAN JOSÉ DE LAS MATAS, PROVINCIA SANTIAGO."/>
    <s v="0012-DIRECCION DE INFRAESTRUCTURA ESCOLAR"/>
    <x v="0"/>
    <s v="2.7-OBRAS"/>
    <s v="2.7.1-OBRAS EN EDIFICACIONES"/>
    <s v="10-FONDO GENERAL"/>
  </r>
  <r>
    <s v="S"/>
    <n v="0"/>
    <n v="1964365"/>
    <s v="0206-MINISTERIO DE EDUCACIÓN"/>
    <x v="2"/>
    <x v="0"/>
    <x v="1"/>
    <s v="4-SERVICIOS SOCIALES"/>
    <s v="4.4-Educación"/>
    <s v="4.4.01-Educación inicial"/>
    <s v="25-SANTIAGO"/>
    <s v="37-AMPLIACIÓN DEL PLANTEL EDUCATIVO PARA INICIAL PROF. MAXIMILIANO ANTONIO ESTRELLA GRULLÓN, MUNICIPIO PUÑAL, PROVINCIA SANTIAGO."/>
    <s v="0012-DIRECCION DE INFRAESTRUCTURA ESCOLAR"/>
    <x v="0"/>
    <s v="2.7-OBRAS"/>
    <s v="2.7.1-OBRAS EN EDIFICACIONES"/>
    <s v="10-FONDO GENERAL"/>
  </r>
  <r>
    <s v="S"/>
    <n v="0"/>
    <n v="1964364"/>
    <s v="0206-MINISTERIO DE EDUCACIÓN"/>
    <x v="2"/>
    <x v="0"/>
    <x v="1"/>
    <s v="4-SERVICIOS SOCIALES"/>
    <s v="4.4-Educación"/>
    <s v="4.4.01-Educación inicial"/>
    <s v="25-SANTIAGO"/>
    <s v="38-AMPLIACIÓN DEL PLANTEL EDUCATIVO PARA INICIAL PROF. MARÍA NATIVIDAD BATISTA, MUNICIPIO PUÑAL, PROVINCIA SANTIAGO."/>
    <s v="0012-DIRECCION DE INFRAESTRUCTURA ESCOLAR"/>
    <x v="0"/>
    <s v="2.7-OBRAS"/>
    <s v="2.7.1-OBRAS EN EDIFICACIONES"/>
    <s v="10-FONDO GENERAL"/>
  </r>
  <r>
    <s v="S"/>
    <n v="0"/>
    <n v="5153972"/>
    <s v="0206-MINISTERIO DE EDUCACIÓN"/>
    <x v="2"/>
    <x v="0"/>
    <x v="1"/>
    <s v="4-SERVICIOS SOCIALES"/>
    <s v="4.4-Educación"/>
    <s v="4.4.01-Educación inicial"/>
    <s v="25-SANTIAGO"/>
    <s v="40-AMPLIACIÓN DEL PLANTEL EDUCATIVO PARA INICIAL GENARO PÉREZ, MUNICIPIO SANTIAGO, PROVINCIA SANTIAGO."/>
    <s v="0012-DIRECCION DE INFRAESTRUCTURA ESCOLAR"/>
    <x v="0"/>
    <s v="2.7-OBRAS"/>
    <s v="2.7.1-OBRAS EN EDIFICACIONES"/>
    <s v="10-FONDO GENERAL"/>
  </r>
  <r>
    <s v="S"/>
    <n v="0"/>
    <n v="5153972"/>
    <s v="0206-MINISTERIO DE EDUCACIÓN"/>
    <x v="2"/>
    <x v="0"/>
    <x v="1"/>
    <s v="4-SERVICIOS SOCIALES"/>
    <s v="4.4-Educación"/>
    <s v="4.4.01-Educación inicial"/>
    <s v="25-SANTIAGO"/>
    <s v="41-AMPLIACIÓN DEL PLANTEL EDUCATIVO PARA INICIAL ANA JOSEFA JIMÉNEZ, MUNICIPIO SANTIAGO, PROVINCIA SANTIAGO."/>
    <s v="0012-DIRECCION DE INFRAESTRUCTURA ESCOLAR"/>
    <x v="0"/>
    <s v="2.7-OBRAS"/>
    <s v="2.7.1-OBRAS EN EDIFICACIONES"/>
    <s v="10-FONDO GENERAL"/>
  </r>
  <r>
    <s v="S"/>
    <n v="0"/>
    <n v="1091410"/>
    <s v="0206-MINISTERIO DE EDUCACIÓN"/>
    <x v="2"/>
    <x v="0"/>
    <x v="1"/>
    <s v="4-SERVICIOS SOCIALES"/>
    <s v="4.4-Educación"/>
    <s v="4.4.01-Educación inicial"/>
    <s v="25-SANTIAGO"/>
    <s v="42-AMPLIACIÓN DEL PLANTEL EDUCATIVO PARA INICIAL MANUEL ORTIZ PEÑA, MUNICIPIO SAN JOSÉ DE LAS MATAS, PROVINCIA SANTIAGO."/>
    <s v="0012-DIRECCION DE INFRAESTRUCTURA ESCOLAR"/>
    <x v="0"/>
    <s v="2.7-OBRAS"/>
    <s v="2.7.1-OBRAS EN EDIFICACIONES"/>
    <s v="10-FONDO GENERAL"/>
  </r>
  <r>
    <s v="S"/>
    <n v="0"/>
    <n v="0"/>
    <s v="0206-MINISTERIO DE EDUCACIÓN"/>
    <x v="2"/>
    <x v="0"/>
    <x v="1"/>
    <s v="4-SERVICIOS SOCIALES"/>
    <s v="4.4-Educación"/>
    <s v="4.4.01-Educación inicial"/>
    <s v="25-SANTIAGO"/>
    <s v="43-AMPLIACIÓN DEL PLANTEL EDUCATIVO PARA INICIAL PROF. MARÍA MIRANDA, MUNICIPIO PUÑAL, PROVINCIA SANTIAGO."/>
    <s v="0012-DIRECCION DE INFRAESTRUCTURA ESCOLAR"/>
    <x v="0"/>
    <s v="2.7-OBRAS"/>
    <s v="2.7.1-OBRAS EN EDIFICACIONES"/>
    <s v="10-FONDO GENERAL"/>
  </r>
  <r>
    <s v="S"/>
    <n v="0"/>
    <n v="1081736"/>
    <s v="0206-MINISTERIO DE EDUCACIÓN"/>
    <x v="2"/>
    <x v="0"/>
    <x v="1"/>
    <s v="4-SERVICIOS SOCIALES"/>
    <s v="4.4-Educación"/>
    <s v="4.4.01-Educación inicial"/>
    <s v="25-SANTIAGO"/>
    <s v="44-AMPLIACIÓN DEL PLANTEL EDUCATIVO PARA INICIAL PROF. VENECIA CEPEDA, MUNICIPIO SANTIAGO, PROVINCIA SANTIAGO."/>
    <s v="0012-DIRECCION DE INFRAESTRUCTURA ESCOLAR"/>
    <x v="0"/>
    <s v="2.7-OBRAS"/>
    <s v="2.7.1-OBRAS EN EDIFICACIONES"/>
    <s v="10-FONDO GENERAL"/>
  </r>
  <r>
    <s v="S"/>
    <n v="0"/>
    <n v="1579614"/>
    <s v="0206-MINISTERIO DE EDUCACIÓN"/>
    <x v="2"/>
    <x v="0"/>
    <x v="1"/>
    <s v="4-SERVICIOS SOCIALES"/>
    <s v="4.4-Educación"/>
    <s v="4.4.01-Educación inicial"/>
    <s v="25-SANTIAGO"/>
    <s v="45-AMPLIACIÓN DEL PLANTEL EDUCATIVO PARA INICIAL CLODOMIRO CHECO, MUNICIPIO SAN JOSÉ DE LAS MATAS, PROVINCIA SANTIAGO."/>
    <s v="0012-DIRECCION DE INFRAESTRUCTURA ESCOLAR"/>
    <x v="0"/>
    <s v="2.7-OBRAS"/>
    <s v="2.7.1-OBRAS EN EDIFICACIONES"/>
    <s v="10-FONDO GENERAL"/>
  </r>
  <r>
    <s v="S"/>
    <n v="0"/>
    <n v="1735238"/>
    <s v="0206-MINISTERIO DE EDUCACIÓN"/>
    <x v="2"/>
    <x v="0"/>
    <x v="1"/>
    <s v="4-SERVICIOS SOCIALES"/>
    <s v="4.4-Educación"/>
    <s v="4.4.01-Educación inicial"/>
    <s v="25-SANTIAGO"/>
    <s v="46-AMPLIACIÓN DEL PLANTEL EDUCATIVO PARA INICIAL JOSÉ DE JESÚS GERMOSO VÁSQUEZ, MUNICIPIO SANTIAGO, PROVINCIA SANTIAGO."/>
    <s v="0012-DIRECCION DE INFRAESTRUCTURA ESCOLAR"/>
    <x v="0"/>
    <s v="2.7-OBRAS"/>
    <s v="2.7.1-OBRAS EN EDIFICACIONES"/>
    <s v="10-FONDO GENERAL"/>
  </r>
  <r>
    <s v="S"/>
    <n v="0"/>
    <n v="1735238"/>
    <s v="0206-MINISTERIO DE EDUCACIÓN"/>
    <x v="2"/>
    <x v="0"/>
    <x v="1"/>
    <s v="4-SERVICIOS SOCIALES"/>
    <s v="4.4-Educación"/>
    <s v="4.4.01-Educación inicial"/>
    <s v="25-SANTIAGO"/>
    <s v="47-AMPLIACIÓN DEL PLANTEL EDUCATIVO PARA INICIAL LUCIANO DÍAZ, MUNICIPIO SANTIAGO, PROVINCIA SANTIAGO."/>
    <s v="0012-DIRECCION DE INFRAESTRUCTURA ESCOLAR"/>
    <x v="0"/>
    <s v="2.7-OBRAS"/>
    <s v="2.7.1-OBRAS EN EDIFICACIONES"/>
    <s v="10-FONDO GENERAL"/>
  </r>
  <r>
    <s v="S"/>
    <n v="0"/>
    <n v="1546967"/>
    <s v="0206-MINISTERIO DE EDUCACIÓN"/>
    <x v="2"/>
    <x v="0"/>
    <x v="1"/>
    <s v="4-SERVICIOS SOCIALES"/>
    <s v="4.4-Educación"/>
    <s v="4.4.01-Educación inicial"/>
    <s v="25-SANTIAGO"/>
    <s v="48-AMPLIACIÓN DEL PLANTEL EDUCATIVO PARA INICIAL DON JUAN, MUNICIPIO SAN JOSÉ DE LAS MATAS, PROVINCIA SANTIAGO."/>
    <s v="0012-DIRECCION DE INFRAESTRUCTURA ESCOLAR"/>
    <x v="0"/>
    <s v="2.7-OBRAS"/>
    <s v="2.7.1-OBRAS EN EDIFICACIONES"/>
    <s v="10-FONDO GENERAL"/>
  </r>
  <r>
    <s v="S"/>
    <n v="0"/>
    <n v="646004"/>
    <s v="0206-MINISTERIO DE EDUCACIÓN"/>
    <x v="2"/>
    <x v="0"/>
    <x v="1"/>
    <s v="4-SERVICIOS SOCIALES"/>
    <s v="4.4-Educación"/>
    <s v="4.4.01-Educación inicial"/>
    <s v="25-SANTIAGO"/>
    <s v="49-AMPLIACIÓN DEL PLANTEL EDUCATIVO PARA INICIAL CARLOS MARÍA DOMÍNGUEZ, MUNICIPIO SANTIAGO, PROVINCIA SANTIAGO."/>
    <s v="0012-DIRECCION DE INFRAESTRUCTURA ESCOLAR"/>
    <x v="0"/>
    <s v="2.6-BIENES MUEBLES, INMUEBLES E INTANGIBLES"/>
    <s v="2.6.1-MOBILIARIO Y EQUIPO"/>
    <s v="10-FONDO GENERAL"/>
  </r>
  <r>
    <s v="S"/>
    <n v="0"/>
    <n v="1731192"/>
    <s v="0206-MINISTERIO DE EDUCACIÓN"/>
    <x v="2"/>
    <x v="0"/>
    <x v="1"/>
    <s v="4-SERVICIOS SOCIALES"/>
    <s v="4.4-Educación"/>
    <s v="4.4.01-Educación inicial"/>
    <s v="25-SANTIAGO"/>
    <s v="49-AMPLIACIÓN DEL PLANTEL EDUCATIVO PARA INICIAL CARLOS MARÍA DOMÍNGUEZ, MUNICIPIO SANTIAGO, PROVINCIA SANTIAGO."/>
    <s v="0012-DIRECCION DE INFRAESTRUCTURA ESCOLAR"/>
    <x v="0"/>
    <s v="2.7-OBRAS"/>
    <s v="2.7.1-OBRAS EN EDIFICACIONES"/>
    <s v="10-FONDO GENERAL"/>
  </r>
  <r>
    <s v="S"/>
    <n v="0"/>
    <n v="0"/>
    <s v="0206-MINISTERIO DE EDUCACIÓN"/>
    <x v="2"/>
    <x v="0"/>
    <x v="1"/>
    <s v="4-SERVICIOS SOCIALES"/>
    <s v="4.4-Educación"/>
    <s v="4.4.01-Educación inicial"/>
    <s v="25-SANTIAGO"/>
    <s v="50-AMPLIACIÓN DEL PLANTEL EDUCATIVO PARA INICIAL AURA HERRERA MARTÍNEZ - LAS TRES CRUCES, MUNICIPIO SANTIAGO, PROVINCIA SANTIAGO."/>
    <s v="0012-DIRECCION DE INFRAESTRUCTURA ESCOLAR"/>
    <x v="0"/>
    <s v="2.7-OBRAS"/>
    <s v="2.7.1-OBRAS EN EDIFICACIONES"/>
    <s v="10-FONDO GENERAL"/>
  </r>
  <r>
    <s v="S"/>
    <n v="0"/>
    <n v="1066299"/>
    <s v="0206-MINISTERIO DE EDUCACIÓN"/>
    <x v="2"/>
    <x v="0"/>
    <x v="1"/>
    <s v="4-SERVICIOS SOCIALES"/>
    <s v="4.4-Educación"/>
    <s v="4.4.01-Educación inicial"/>
    <s v="25-SANTIAGO"/>
    <s v="51-AMPLIACIÓN DEL PLANTEL EDUCATIVO PARA INICIAL PEDRO MAHAMU, MUNICIPIO SANTIAGO, PROVINCIA SANTIAGO."/>
    <s v="0012-DIRECCION DE INFRAESTRUCTURA ESCOLAR"/>
    <x v="0"/>
    <s v="2.7-OBRAS"/>
    <s v="2.7.1-OBRAS EN EDIFICACIONES"/>
    <s v="10-FONDO GENERAL"/>
  </r>
  <r>
    <s v="S"/>
    <n v="0"/>
    <n v="1909822"/>
    <s v="0206-MINISTERIO DE EDUCACIÓN"/>
    <x v="2"/>
    <x v="0"/>
    <x v="1"/>
    <s v="4-SERVICIOS SOCIALES"/>
    <s v="4.4-Educación"/>
    <s v="4.4.01-Educación inicial"/>
    <s v="25-SANTIAGO"/>
    <s v="52-AMPLIACIÓN DEL PLANTEL EDUCATIVO PARA INICIAL ROSA LEOCADIA PICHARDO - BEJUCAL, MUNICIPIO JÁNICO, PROVINCIA SANTIAGO."/>
    <s v="0012-DIRECCION DE INFRAESTRUCTURA ESCOLAR"/>
    <x v="0"/>
    <s v="2.7-OBRAS"/>
    <s v="2.7.1-OBRAS EN EDIFICACIONES"/>
    <s v="10-FONDO GENERAL"/>
  </r>
  <r>
    <s v="S"/>
    <n v="0"/>
    <n v="646004"/>
    <s v="0206-MINISTERIO DE EDUCACIÓN"/>
    <x v="2"/>
    <x v="0"/>
    <x v="1"/>
    <s v="4-SERVICIOS SOCIALES"/>
    <s v="4.4-Educación"/>
    <s v="4.4.01-Educación inicial"/>
    <s v="25-SANTIAGO"/>
    <s v="53-AMPLIACIÓN DEL PLANTEL EDUCATIVO PARA INICIAL MARÍA EUGENIA HERNÁNDEZ, MUNICIPIO SANTIAGO, PROVINCIA SANTIAGO."/>
    <s v="0012-DIRECCION DE INFRAESTRUCTURA ESCOLAR"/>
    <x v="0"/>
    <s v="2.6-BIENES MUEBLES, INMUEBLES E INTANGIBLES"/>
    <s v="2.6.1-MOBILIARIO Y EQUIPO"/>
    <s v="10-FONDO GENERAL"/>
  </r>
  <r>
    <s v="S"/>
    <n v="0"/>
    <n v="1725462"/>
    <s v="0206-MINISTERIO DE EDUCACIÓN"/>
    <x v="2"/>
    <x v="0"/>
    <x v="1"/>
    <s v="4-SERVICIOS SOCIALES"/>
    <s v="4.4-Educación"/>
    <s v="4.4.01-Educación inicial"/>
    <s v="25-SANTIAGO"/>
    <s v="53-AMPLIACIÓN DEL PLANTEL EDUCATIVO PARA INICIAL MARÍA EUGENIA HERNÁNDEZ, MUNICIPIO SANTIAGO, PROVINCIA SANTIAGO."/>
    <s v="0012-DIRECCION DE INFRAESTRUCTURA ESCOLAR"/>
    <x v="0"/>
    <s v="2.7-OBRAS"/>
    <s v="2.7.1-OBRAS EN EDIFICACIONES"/>
    <s v="10-FONDO GENERAL"/>
  </r>
  <r>
    <s v="S"/>
    <n v="0"/>
    <n v="1909822"/>
    <s v="0206-MINISTERIO DE EDUCACIÓN"/>
    <x v="2"/>
    <x v="0"/>
    <x v="1"/>
    <s v="4-SERVICIOS SOCIALES"/>
    <s v="4.4-Educación"/>
    <s v="4.4.01-Educación inicial"/>
    <s v="25-SANTIAGO"/>
    <s v="54-AMPLIACIÓN DEL PLANTEL EDUCATIVO PARA INICIAL MIGUEL RODOLFO RODRÍGUEZ, MUNICIPIO SAN JOSÉ DE LAS MATAS, PROVINCIA SANTIAGO."/>
    <s v="0012-DIRECCION DE INFRAESTRUCTURA ESCOLAR"/>
    <x v="0"/>
    <s v="2.7-OBRAS"/>
    <s v="2.7.1-OBRAS EN EDIFICACIONES"/>
    <s v="10-FONDO GENERAL"/>
  </r>
  <r>
    <s v="S"/>
    <n v="0"/>
    <n v="2035430"/>
    <s v="0206-MINISTERIO DE EDUCACIÓN"/>
    <x v="2"/>
    <x v="0"/>
    <x v="1"/>
    <s v="4-SERVICIOS SOCIALES"/>
    <s v="4.4-Educación"/>
    <s v="4.4.01-Educación inicial"/>
    <s v="25-SANTIAGO"/>
    <s v="55-AMPLIACIÓN DEL PLANTEL EDUCATIVO PARA INICIAL FRANCISCO PRUDENCIO PARRA, MUNICIPIO SANTIAGO, PROVINCIA SANTIAGO."/>
    <s v="0012-DIRECCION DE INFRAESTRUCTURA ESCOLAR"/>
    <x v="0"/>
    <s v="2.7-OBRAS"/>
    <s v="2.7.1-OBRAS EN EDIFICACIONES"/>
    <s v="10-FONDO GENERAL"/>
  </r>
  <r>
    <s v="S"/>
    <n v="0"/>
    <n v="1205250"/>
    <s v="0206-MINISTERIO DE EDUCACIÓN"/>
    <x v="2"/>
    <x v="0"/>
    <x v="1"/>
    <s v="4-SERVICIOS SOCIALES"/>
    <s v="4.4-Educación"/>
    <s v="4.4.01-Educación inicial"/>
    <s v="25-SANTIAGO"/>
    <s v="56-AMPLIACIÓN DEL PLANTEL EDUCATIVO PARA INICIAL REVERENDO DIÓGENES HERNÁNDEZ, MUNICIPIO SANTIAGO, PROVINCIA SANTIAGO."/>
    <s v="0012-DIRECCION DE INFRAESTRUCTURA ESCOLAR"/>
    <x v="0"/>
    <s v="2.7-OBRAS"/>
    <s v="2.7.1-OBRAS EN EDIFICACIONES"/>
    <s v="10-FONDO GENERAL"/>
  </r>
  <r>
    <s v="S"/>
    <n v="0"/>
    <n v="1205250"/>
    <s v="0206-MINISTERIO DE EDUCACIÓN"/>
    <x v="2"/>
    <x v="0"/>
    <x v="1"/>
    <s v="4-SERVICIOS SOCIALES"/>
    <s v="4.4-Educación"/>
    <s v="4.4.01-Educación inicial"/>
    <s v="25-SANTIAGO"/>
    <s v="57-AMPLIACIÓN DEL PLANTEL EDUCATIVO PARA INICIAL PROF. MERCEDES GUARINA GÓMEZ GRULLÓN, MUNICIPIO SANTIAGO, PROVINCIA SANTIAGO."/>
    <s v="0012-DIRECCION DE INFRAESTRUCTURA ESCOLAR"/>
    <x v="0"/>
    <s v="2.7-OBRAS"/>
    <s v="2.7.1-OBRAS EN EDIFICACIONES"/>
    <s v="10-FONDO GENERAL"/>
  </r>
  <r>
    <s v="S"/>
    <n v="0"/>
    <n v="1205250"/>
    <s v="0206-MINISTERIO DE EDUCACIÓN"/>
    <x v="2"/>
    <x v="0"/>
    <x v="1"/>
    <s v="4-SERVICIOS SOCIALES"/>
    <s v="4.4-Educación"/>
    <s v="4.4.01-Educación inicial"/>
    <s v="25-SANTIAGO"/>
    <s v="58-AMPLIACIÓN DEL PLANTEL EDUCATIVO PARA INICIAL PROF. AGUSTINA PICHARDO CUEVAS, MUNICIPIO SANTIAGO, PROVINCIA SANTIAGO."/>
    <s v="0012-DIRECCION DE INFRAESTRUCTURA ESCOLAR"/>
    <x v="0"/>
    <s v="2.7-OBRAS"/>
    <s v="2.7.1-OBRAS EN EDIFICACIONES"/>
    <s v="10-FONDO GENERAL"/>
  </r>
  <r>
    <s v="S"/>
    <n v="0"/>
    <n v="9986947"/>
    <s v="0206-MINISTERIO DE EDUCACIÓN"/>
    <x v="2"/>
    <x v="0"/>
    <x v="1"/>
    <s v="4-SERVICIOS SOCIALES"/>
    <s v="4.4-Educación"/>
    <s v="4.4.01-Educación inicial"/>
    <s v="25-SANTIAGO"/>
    <s v="59-AMPLIACIÓN DEL PLANTEL EDUCATIVO PARA INICIAL JUAN OVIDIO PAULINO, MUNICIPIO SANTIAGO, PROVINCIA SANTIAGO."/>
    <s v="0012-DIRECCION DE INFRAESTRUCTURA ESCOLAR"/>
    <x v="0"/>
    <s v="2.7-OBRAS"/>
    <s v="2.7.1-OBRAS EN EDIFICACIONES"/>
    <s v="10-FONDO GENERAL"/>
  </r>
  <r>
    <s v="S"/>
    <n v="0"/>
    <n v="1731574"/>
    <s v="0206-MINISTERIO DE EDUCACIÓN"/>
    <x v="2"/>
    <x v="0"/>
    <x v="1"/>
    <s v="4-SERVICIOS SOCIALES"/>
    <s v="4.4-Educación"/>
    <s v="4.4.01-Educación inicial"/>
    <s v="25-SANTIAGO"/>
    <s v="60-AMPLIACIÓN DEL PLANTEL EDUCATIVO PARA INICIAL SALUSTINA BANS BATISTA, MUNICIPIO SANTIAGO, PROVINCIA SANTIAGO."/>
    <s v="0012-DIRECCION DE INFRAESTRUCTURA ESCOLAR"/>
    <x v="0"/>
    <s v="2.7-OBRAS"/>
    <s v="2.7.1-OBRAS EN EDIFICACIONES"/>
    <s v="10-FONDO GENERAL"/>
  </r>
  <r>
    <s v="S"/>
    <n v="0"/>
    <n v="1684374"/>
    <s v="0206-MINISTERIO DE EDUCACIÓN"/>
    <x v="2"/>
    <x v="0"/>
    <x v="1"/>
    <s v="4-SERVICIOS SOCIALES"/>
    <s v="4.4-Educación"/>
    <s v="4.4.01-Educación inicial"/>
    <s v="25-SANTIAGO"/>
    <s v="61-AMPLIACIÓN DEL PLANTEL EDUCATIVO PARA INICIAL PROF. REGINA ALTAGRACIA TAVARES, MUNICIPIO SANTIAGO, PROVINCIA SANTIAGO."/>
    <s v="0012-DIRECCION DE INFRAESTRUCTURA ESCOLAR"/>
    <x v="0"/>
    <s v="2.7-OBRAS"/>
    <s v="2.7.1-OBRAS EN EDIFICACIONES"/>
    <s v="10-FONDO GENERAL"/>
  </r>
  <r>
    <s v="S"/>
    <n v="0"/>
    <n v="2503860"/>
    <s v="0206-MINISTERIO DE EDUCACIÓN"/>
    <x v="2"/>
    <x v="0"/>
    <x v="1"/>
    <s v="4-SERVICIOS SOCIALES"/>
    <s v="4.4-Educación"/>
    <s v="4.4.01-Educación inicial"/>
    <s v="25-SANTIAGO"/>
    <s v="62-AMPLIACIÓN DEL PLANTEL EDUCATIVO PARA INICIAL ANA PAULINA ROJAS, MUNICIPIO SANTIAGO, PROVINCIA SANTIAGO."/>
    <s v="0012-DIRECCION DE INFRAESTRUCTURA ESCOLAR"/>
    <x v="0"/>
    <s v="2.7-OBRAS"/>
    <s v="2.7.1-OBRAS EN EDIFICACIONES"/>
    <s v="10-FONDO GENERAL"/>
  </r>
  <r>
    <s v="S"/>
    <n v="0"/>
    <n v="7879331"/>
    <s v="0206-MINISTERIO DE EDUCACIÓN"/>
    <x v="2"/>
    <x v="0"/>
    <x v="1"/>
    <s v="4-SERVICIOS SOCIALES"/>
    <s v="4.4-Educación"/>
    <s v="4.4.01-Educación inicial"/>
    <s v="25-SANTIAGO"/>
    <s v="63-AMPLIACIÓN DEL PLANTEL EDUCATIVO PARA INICIAL FRANCISCO ALBERTO CAAMAÑO DEÑÓ, MUNICIPIO SANTIAGO, PROVINCIA SANTIAGO."/>
    <s v="0012-DIRECCION DE INFRAESTRUCTURA ESCOLAR"/>
    <x v="0"/>
    <s v="2.7-OBRAS"/>
    <s v="2.7.1-OBRAS EN EDIFICACIONES"/>
    <s v="10-FONDO GENERAL"/>
  </r>
  <r>
    <s v="S"/>
    <n v="0"/>
    <n v="0"/>
    <s v="0206-MINISTERIO DE EDUCACIÓN"/>
    <x v="2"/>
    <x v="0"/>
    <x v="1"/>
    <s v="4-SERVICIOS SOCIALES"/>
    <s v="4.4-Educación"/>
    <s v="4.4.01-Educación inicial"/>
    <s v="25-SANTIAGO"/>
    <s v="64-AMPLIACIÓN DEL PLANTEL EDUCATIVO PARA INICIAL PROF. AQUILES TRINIDAD, MUNICIPIO SANTIAGO, PROVINCIA SANTIAGO."/>
    <s v="0012-DIRECCION DE INFRAESTRUCTURA ESCOLAR"/>
    <x v="0"/>
    <s v="2.7-OBRAS"/>
    <s v="2.7.1-OBRAS EN EDIFICACIONES"/>
    <s v="10-FONDO GENERAL"/>
  </r>
  <r>
    <s v="S"/>
    <n v="0"/>
    <n v="0"/>
    <s v="0206-MINISTERIO DE EDUCACIÓN"/>
    <x v="2"/>
    <x v="0"/>
    <x v="1"/>
    <s v="4-SERVICIOS SOCIALES"/>
    <s v="4.4-Educación"/>
    <s v="4.4.01-Educación inicial"/>
    <s v="25-SANTIAGO"/>
    <s v="65-AMPLIACIÓN DEL PLANTEL EDUCATIVO PARA INICIAL ACIBA, MUNICIPIO SANTIAGO, PROVINCIA SANTIAGO."/>
    <s v="0012-DIRECCION DE INFRAESTRUCTURA ESCOLAR"/>
    <x v="0"/>
    <s v="2.7-OBRAS"/>
    <s v="2.7.1-OBRAS EN EDIFICACIONES"/>
    <s v="10-FONDO GENERAL"/>
  </r>
  <r>
    <s v="S"/>
    <n v="1635081.62"/>
    <n v="28990862"/>
    <s v="0206-MINISTERIO DE EDUCACIÓN"/>
    <x v="2"/>
    <x v="0"/>
    <x v="1"/>
    <s v="4-SERVICIOS SOCIALES"/>
    <s v="4.4-Educación"/>
    <s v="4.4.01-Educación inicial"/>
    <s v="25-SANTIAGO"/>
    <s v="66-AMPLIACIÓN DEL PLANTEL EDUCATIVO PARA INICIAL JAPÓN (HATO DEL YAQUE), MUNICIPIO SANTIAGO, PROVINCIA SANTIAGO."/>
    <s v="0012-DIRECCION DE INFRAESTRUCTURA ESCOLAR"/>
    <x v="0"/>
    <s v="2.7-OBRAS"/>
    <s v="2.7.1-OBRAS EN EDIFICACIONES"/>
    <s v="10-FONDO GENERAL"/>
  </r>
  <r>
    <s v="S"/>
    <n v="0"/>
    <n v="3061390"/>
    <s v="0206-MINISTERIO DE EDUCACIÓN"/>
    <x v="2"/>
    <x v="0"/>
    <x v="1"/>
    <s v="4-SERVICIOS SOCIALES"/>
    <s v="4.4-Educación"/>
    <s v="4.4.01-Educación inicial"/>
    <s v="25-SANTIAGO"/>
    <s v="67-AMPLIACIÓN DEL PLANTEL EDUCATIVO PARA INICIAL NORMA LUCRECIA MEDRANO, MUNICIPIO SANTIAGO, PROVINCIA SANTIAGO."/>
    <s v="0012-DIRECCION DE INFRAESTRUCTURA ESCOLAR"/>
    <x v="0"/>
    <s v="2.7-OBRAS"/>
    <s v="2.7.1-OBRAS EN EDIFICACIONES"/>
    <s v="10-FONDO GENERAL"/>
  </r>
  <r>
    <s v="S"/>
    <n v="0"/>
    <n v="6892035"/>
    <s v="0206-MINISTERIO DE EDUCACIÓN"/>
    <x v="2"/>
    <x v="0"/>
    <x v="1"/>
    <s v="4-SERVICIOS SOCIALES"/>
    <s v="4.4-Educación"/>
    <s v="4.4.01-Educación inicial"/>
    <s v="25-SANTIAGO"/>
    <s v="68-AMPLIACIÓN DEL PLANTEL EDUCATIVO PARA INICIAL LIDIA ANTONIA LUCIANO LIZ, MUNICIPIO SANTIAGO, PROVINCIA SANTIAGO."/>
    <s v="0012-DIRECCION DE INFRAESTRUCTURA ESCOLAR"/>
    <x v="0"/>
    <s v="2.7-OBRAS"/>
    <s v="2.7.1-OBRAS EN EDIFICACIONES"/>
    <s v="10-FONDO GENERAL"/>
  </r>
  <r>
    <s v="S"/>
    <n v="0"/>
    <n v="0"/>
    <s v="0206-MINISTERIO DE EDUCACIÓN"/>
    <x v="2"/>
    <x v="0"/>
    <x v="1"/>
    <s v="4-SERVICIOS SOCIALES"/>
    <s v="4.4-Educación"/>
    <s v="4.4.01-Educación inicial"/>
    <s v="25-SANTIAGO"/>
    <s v="69-AMPLIACIÓN DEL PLANTEL EDUCATIVO PARA INICIAL MANUEL DE JESÚS LUCIANO MÉNDEZ, MUNICIPIO SANTIAGO, PROVINCIA SANTIAGO."/>
    <s v="0012-DIRECCION DE INFRAESTRUCTURA ESCOLAR"/>
    <x v="0"/>
    <s v="2.7-OBRAS"/>
    <s v="2.7.1-OBRAS EN EDIFICACIONES"/>
    <s v="10-FONDO GENERAL"/>
  </r>
  <r>
    <s v="S"/>
    <n v="0"/>
    <n v="1565620"/>
    <s v="0206-MINISTERIO DE EDUCACIÓN"/>
    <x v="2"/>
    <x v="0"/>
    <x v="1"/>
    <s v="4-SERVICIOS SOCIALES"/>
    <s v="4.4-Educación"/>
    <s v="4.4.01-Educación inicial"/>
    <s v="25-SANTIAGO"/>
    <s v="70-AMPLIACIÓN DEL PLANTEL EDUCATIVO PARA INICIAL BAO, MUNICIPIO JÁNICO, PROVINCIA SANTIAGO."/>
    <s v="0012-DIRECCION DE INFRAESTRUCTURA ESCOLAR"/>
    <x v="0"/>
    <s v="2.7-OBRAS"/>
    <s v="2.7.1-OBRAS EN EDIFICACIONES"/>
    <s v="10-FONDO GENERAL"/>
  </r>
  <r>
    <s v="S"/>
    <n v="0"/>
    <n v="4767042"/>
    <s v="0206-MINISTERIO DE EDUCACIÓN"/>
    <x v="2"/>
    <x v="0"/>
    <x v="1"/>
    <s v="4-SERVICIOS SOCIALES"/>
    <s v="4.4-Educación"/>
    <s v="4.4.01-Educación inicial"/>
    <s v="25-SANTIAGO"/>
    <s v="71-AMPLIACIÓN DEL PLANTEL EDUCATIVO PARA INICIAL JOSÉ CRISTINO COLLADO, MUNICIPIO SANTIAGO, PROVINCIA SANTIAGO."/>
    <s v="0012-DIRECCION DE INFRAESTRUCTURA ESCOLAR"/>
    <x v="0"/>
    <s v="2.7-OBRAS"/>
    <s v="2.7.1-OBRAS EN EDIFICACIONES"/>
    <s v="10-FONDO GENERAL"/>
  </r>
  <r>
    <s v="S"/>
    <n v="0"/>
    <n v="6862380"/>
    <s v="0206-MINISTERIO DE EDUCACIÓN"/>
    <x v="2"/>
    <x v="0"/>
    <x v="1"/>
    <s v="4-SERVICIOS SOCIALES"/>
    <s v="4.4-Educación"/>
    <s v="4.4.01-Educación inicial"/>
    <s v="25-SANTIAGO"/>
    <s v="72-AMPLIACIÓN DEL PLANTEL EDUCATIVO PARA INICIAL MIGUEL ÁNGEL JIMÉNEZ, MUNICIPIO SANTIAGO, PROVINCIA SANTIAGO."/>
    <s v="0012-DIRECCION DE INFRAESTRUCTURA ESCOLAR"/>
    <x v="0"/>
    <s v="2.7-OBRAS"/>
    <s v="2.7.1-OBRAS EN EDIFICACIONES"/>
    <s v="10-FONDO GENERAL"/>
  </r>
  <r>
    <s v="S"/>
    <n v="0"/>
    <n v="6862381"/>
    <s v="0206-MINISTERIO DE EDUCACIÓN"/>
    <x v="2"/>
    <x v="0"/>
    <x v="1"/>
    <s v="4-SERVICIOS SOCIALES"/>
    <s v="4.4-Educación"/>
    <s v="4.4.01-Educación inicial"/>
    <s v="25-SANTIAGO"/>
    <s v="73-AMPLIACIÓN DEL PLANTEL EDUCATIVO PARA INICIAL GREGORIO LUPERÓN , MUNICIPIO SANTIAGO, PROVINCIA SANTIAGO."/>
    <s v="0012-DIRECCION DE INFRAESTRUCTURA ESCOLAR"/>
    <x v="0"/>
    <s v="2.7-OBRAS"/>
    <s v="2.7.1-OBRAS EN EDIFICACIONES"/>
    <s v="10-FONDO GENERAL"/>
  </r>
  <r>
    <s v="S"/>
    <n v="0"/>
    <n v="1562232"/>
    <s v="0206-MINISTERIO DE EDUCACIÓN"/>
    <x v="2"/>
    <x v="0"/>
    <x v="1"/>
    <s v="4-SERVICIOS SOCIALES"/>
    <s v="4.4-Educación"/>
    <s v="4.4.01-Educación inicial"/>
    <s v="25-SANTIAGO"/>
    <s v="74-AMPLIACIÓN DEL PLANTEL EDUCATIVO PARA INICIAL JESÚS MARÍA GONZÁLEZ - YAQUE ABAJO, MUNICIPIO JÁNICO, PROVINCIA SANTIAGO."/>
    <s v="0012-DIRECCION DE INFRAESTRUCTURA ESCOLAR"/>
    <x v="0"/>
    <s v="2.7-OBRAS"/>
    <s v="2.7.1-OBRAS EN EDIFICACIONES"/>
    <s v="10-FONDO GENERAL"/>
  </r>
  <r>
    <s v="S"/>
    <n v="0"/>
    <n v="5181000"/>
    <s v="0206-MINISTERIO DE EDUCACIÓN"/>
    <x v="2"/>
    <x v="0"/>
    <x v="1"/>
    <s v="4-SERVICIOS SOCIALES"/>
    <s v="4.4-Educación"/>
    <s v="4.4.01-Educación inicial"/>
    <s v="25-SANTIAGO"/>
    <s v="75-AMPLIACIÓN DEL PLANTEL EDUCATIVO PARA INICIAL MADRE TERESA DE CALCUTA - FE Y ALEGRÍA, MUNICIPIO SANTIAGO, PROVINCIA SANTIAGO."/>
    <s v="0012-DIRECCION DE INFRAESTRUCTURA ESCOLAR"/>
    <x v="0"/>
    <s v="2.7-OBRAS"/>
    <s v="2.7.1-OBRAS EN EDIFICACIONES"/>
    <s v="10-FONDO GENERAL"/>
  </r>
  <r>
    <s v="S"/>
    <n v="0"/>
    <n v="5784633"/>
    <s v="0206-MINISTERIO DE EDUCACIÓN"/>
    <x v="2"/>
    <x v="0"/>
    <x v="1"/>
    <s v="4-SERVICIOS SOCIALES"/>
    <s v="4.4-Educación"/>
    <s v="4.4.01-Educación inicial"/>
    <s v="25-SANTIAGO"/>
    <s v="76-AMPLIACIÓN DEL PLANTEL EDUCATIVO PARA INICIAL ARTURO JIMENES, MUNICIPIO SANTIAGO, PROVINCIA SANTIAGO."/>
    <s v="0012-DIRECCION DE INFRAESTRUCTURA ESCOLAR"/>
    <x v="0"/>
    <s v="2.7-OBRAS"/>
    <s v="2.7.1-OBRAS EN EDIFICACIONES"/>
    <s v="10-FONDO GENERAL"/>
  </r>
  <r>
    <s v="S"/>
    <n v="0"/>
    <n v="1572836"/>
    <s v="0206-MINISTERIO DE EDUCACIÓN"/>
    <x v="2"/>
    <x v="0"/>
    <x v="1"/>
    <s v="4-SERVICIOS SOCIALES"/>
    <s v="4.4-Educación"/>
    <s v="4.4.01-Educación inicial"/>
    <s v="25-SANTIAGO"/>
    <s v="77-AMPLIACIÓN DEL PLANTEL EDUCATIVO PARA INICIAL ELISA GENAO (BOCA DE BAO), MUNICIPIO SANTIAGO, PROVINCIA SANTIAGO."/>
    <s v="0012-DIRECCION DE INFRAESTRUCTURA ESCOLAR"/>
    <x v="0"/>
    <s v="2.7-OBRAS"/>
    <s v="2.7.1-OBRAS EN EDIFICACIONES"/>
    <s v="10-FONDO GENERAL"/>
  </r>
  <r>
    <s v="S"/>
    <n v="0"/>
    <n v="2852697"/>
    <s v="0206-MINISTERIO DE EDUCACIÓN"/>
    <x v="2"/>
    <x v="0"/>
    <x v="1"/>
    <s v="4-SERVICIOS SOCIALES"/>
    <s v="4.4-Educación"/>
    <s v="4.4.01-Educación inicial"/>
    <s v="25-SANTIAGO"/>
    <s v="78-AMPLIACIÓN DEL PLANTEL EDUCATIVO PARA INICIAL SANTIAGO GUZMÁN ESPAILLAT, MUNICIPIO SANTIAGO, PROVINCIA SANTIAGO."/>
    <s v="0012-DIRECCION DE INFRAESTRUCTURA ESCOLAR"/>
    <x v="0"/>
    <s v="2.7-OBRAS"/>
    <s v="2.7.1-OBRAS EN EDIFICACIONES"/>
    <s v="10-FONDO GENERAL"/>
  </r>
  <r>
    <s v="S"/>
    <n v="0"/>
    <n v="1556427"/>
    <s v="0206-MINISTERIO DE EDUCACIÓN"/>
    <x v="2"/>
    <x v="0"/>
    <x v="1"/>
    <s v="4-SERVICIOS SOCIALES"/>
    <s v="4.4-Educación"/>
    <s v="4.4.01-Educación inicial"/>
    <s v="25-SANTIAGO"/>
    <s v="79-AMPLIACIÓN DEL PLANTEL EDUCATIVO PARA INICIAL FREDESVINDA HALLS, MUNICIPIO TAMBORIL, PROVINCIA SANTIAGO."/>
    <s v="0012-DIRECCION DE INFRAESTRUCTURA ESCOLAR"/>
    <x v="0"/>
    <s v="2.7-OBRAS"/>
    <s v="2.7.1-OBRAS EN EDIFICACIONES"/>
    <s v="10-FONDO GENERAL"/>
  </r>
  <r>
    <s v="S"/>
    <n v="0"/>
    <n v="1756319"/>
    <s v="0206-MINISTERIO DE EDUCACIÓN"/>
    <x v="2"/>
    <x v="0"/>
    <x v="1"/>
    <s v="4-SERVICIOS SOCIALES"/>
    <s v="4.4-Educación"/>
    <s v="4.4.01-Educación inicial"/>
    <s v="25-SANTIAGO"/>
    <s v="80-AMPLIACIÓN DEL PLANTEL EDUCATIVO PARA INICIAL MEJÍA, MUNICIPIO BISONÓ, PROVINCIA SANTIAGO."/>
    <s v="0012-DIRECCION DE INFRAESTRUCTURA ESCOLAR"/>
    <x v="0"/>
    <s v="2.7-OBRAS"/>
    <s v="2.7.1-OBRAS EN EDIFICACIONES"/>
    <s v="10-FONDO GENERAL"/>
  </r>
  <r>
    <s v="S"/>
    <n v="0"/>
    <n v="1756319"/>
    <s v="0206-MINISTERIO DE EDUCACIÓN"/>
    <x v="2"/>
    <x v="0"/>
    <x v="1"/>
    <s v="4-SERVICIOS SOCIALES"/>
    <s v="4.4-Educación"/>
    <s v="4.4.01-Educación inicial"/>
    <s v="25-SANTIAGO"/>
    <s v="81-AMPLIACIÓN DEL PLANTEL EDUCATIVO PARA INICIAL MANUEL AURELIO TAVAREZ JUSTO (MANOLO), MUNICIPIO BISONÓ, PROVINCIA SANTIAGO."/>
    <s v="0012-DIRECCION DE INFRAESTRUCTURA ESCOLAR"/>
    <x v="0"/>
    <s v="2.7-OBRAS"/>
    <s v="2.7.1-OBRAS EN EDIFICACIONES"/>
    <s v="10-FONDO GENERAL"/>
  </r>
  <r>
    <s v="S"/>
    <n v="0"/>
    <n v="1756319"/>
    <s v="0206-MINISTERIO DE EDUCACIÓN"/>
    <x v="2"/>
    <x v="0"/>
    <x v="1"/>
    <s v="4-SERVICIOS SOCIALES"/>
    <s v="4.4-Educación"/>
    <s v="4.4.01-Educación inicial"/>
    <s v="25-SANTIAGO"/>
    <s v="82-AMPLIACIÓN DEL PLANTEL EDUCATIVO PARA INICIAL CLARIDILIA CEPIN, MUNICIPIO BISONÓ, PROVINCIA SANTIAGO."/>
    <s v="0012-DIRECCION DE INFRAESTRUCTURA ESCOLAR"/>
    <x v="0"/>
    <s v="2.7-OBRAS"/>
    <s v="2.7.1-OBRAS EN EDIFICACIONES"/>
    <s v="10-FONDO GENERAL"/>
  </r>
  <r>
    <s v="S"/>
    <n v="0"/>
    <n v="1765368"/>
    <s v="0206-MINISTERIO DE EDUCACIÓN"/>
    <x v="2"/>
    <x v="0"/>
    <x v="1"/>
    <s v="4-SERVICIOS SOCIALES"/>
    <s v="4.4-Educación"/>
    <s v="4.4.01-Educación inicial"/>
    <s v="25-SANTIAGO"/>
    <s v="83-AMPLIACIÓN DEL PLANTEL EDUCATIVO PARA INICIAL CRUCE DE BARRERO, MUNICIPIO BISONÓ, PROVINCIA SANTIAGO."/>
    <s v="0012-DIRECCION DE INFRAESTRUCTURA ESCOLAR"/>
    <x v="0"/>
    <s v="2.7-OBRAS"/>
    <s v="2.7.1-OBRAS EN EDIFICACIONES"/>
    <s v="10-FONDO GENERAL"/>
  </r>
  <r>
    <s v="S"/>
    <n v="0"/>
    <n v="1502117"/>
    <s v="0206-MINISTERIO DE EDUCACIÓN"/>
    <x v="2"/>
    <x v="0"/>
    <x v="1"/>
    <s v="4-SERVICIOS SOCIALES"/>
    <s v="4.4-Educación"/>
    <s v="4.4.01-Educación inicial"/>
    <s v="25-SANTIAGO"/>
    <s v="84-AMPLIACIÓN DEL PLANTEL EDUCATIVO PARA INICIAL LA ZANJA, MUNICIPIO SANTIAGO, PROVINCIA SANTIAGO."/>
    <s v="0012-DIRECCION DE INFRAESTRUCTURA ESCOLAR"/>
    <x v="0"/>
    <s v="2.7-OBRAS"/>
    <s v="2.7.1-OBRAS EN EDIFICACIONES"/>
    <s v="10-FONDO GENERAL"/>
  </r>
  <r>
    <s v="S"/>
    <n v="0"/>
    <n v="1765368"/>
    <s v="0206-MINISTERIO DE EDUCACIÓN"/>
    <x v="2"/>
    <x v="0"/>
    <x v="1"/>
    <s v="4-SERVICIOS SOCIALES"/>
    <s v="4.4-Educación"/>
    <s v="4.4.01-Educación inicial"/>
    <s v="25-SANTIAGO"/>
    <s v="85-AMPLIACIÓN DEL PLANTEL EDUCATIVO PARA INICIAL 27 DE FEBRERO, MUNICIPIO BISONÓ, PROVINCIA SANTIAGO."/>
    <s v="0012-DIRECCION DE INFRAESTRUCTURA ESCOLAR"/>
    <x v="0"/>
    <s v="2.7-OBRAS"/>
    <s v="2.7.1-OBRAS EN EDIFICACIONES"/>
    <s v="10-FONDO GENERAL"/>
  </r>
  <r>
    <s v="S"/>
    <n v="0"/>
    <n v="1060219"/>
    <s v="0206-MINISTERIO DE EDUCACIÓN"/>
    <x v="2"/>
    <x v="0"/>
    <x v="1"/>
    <s v="4-SERVICIOS SOCIALES"/>
    <s v="4.4-Educación"/>
    <s v="4.4.01-Educación inicial"/>
    <s v="25-SANTIAGO"/>
    <s v="86-AMPLIACIÓN DEL PLANTEL EDUCATIVO PARA INICIAL BLANCA MASCARO, MUNICIPIO LICEY AL MEDIO, PROVINCIA SANTIAGO."/>
    <s v="0012-DIRECCION DE INFRAESTRUCTURA ESCOLAR"/>
    <x v="0"/>
    <s v="2.7-OBRAS"/>
    <s v="2.7.1-OBRAS EN EDIFICACIONES"/>
    <s v="10-FONDO GENERAL"/>
  </r>
  <r>
    <s v="S"/>
    <n v="0"/>
    <n v="1131784"/>
    <s v="0206-MINISTERIO DE EDUCACIÓN"/>
    <x v="2"/>
    <x v="0"/>
    <x v="1"/>
    <s v="4-SERVICIOS SOCIALES"/>
    <s v="4.4-Educación"/>
    <s v="4.4.01-Educación inicial"/>
    <s v="25-SANTIAGO"/>
    <s v="87-AMPLIACIÓN DEL PLANTEL EDUCATIVO PARA INICIAL LUIS NAPOLEÓN NÚÑEZ MOLINA - ANEXA, MUNICIPIO LICEY AL MEDIO, PROVINCIA SANTIAGO."/>
    <s v="0012-DIRECCION DE INFRAESTRUCTURA ESCOLAR"/>
    <x v="0"/>
    <s v="2.7-OBRAS"/>
    <s v="2.7.1-OBRAS EN EDIFICACIONES"/>
    <s v="10-FONDO GENERAL"/>
  </r>
  <r>
    <s v="S"/>
    <n v="543817.22"/>
    <n v="1400464"/>
    <s v="0206-MINISTERIO DE EDUCACIÓN"/>
    <x v="2"/>
    <x v="0"/>
    <x v="1"/>
    <s v="4-SERVICIOS SOCIALES"/>
    <s v="4.4-Educación"/>
    <s v="4.4.01-Educación inicial"/>
    <s v="25-SANTIAGO"/>
    <s v="88-AMPLIACIÓN DEL PLANTEL EDUCATIVO PARA INICIAL PROF. FRANCISCA HERNÁNDEZ, MUNICIPIO LICEY AL MEDIO, PROVINCIA SANTIAGO."/>
    <s v="0012-DIRECCION DE INFRAESTRUCTURA ESCOLAR"/>
    <x v="0"/>
    <s v="2.7-OBRAS"/>
    <s v="2.7.1-OBRAS EN EDIFICACIONES"/>
    <s v="10-FONDO GENERAL"/>
  </r>
  <r>
    <s v="S"/>
    <n v="524815.24"/>
    <n v="1542689"/>
    <s v="0206-MINISTERIO DE EDUCACIÓN"/>
    <x v="2"/>
    <x v="0"/>
    <x v="1"/>
    <s v="4-SERVICIOS SOCIALES"/>
    <s v="4.4-Educación"/>
    <s v="4.4.01-Educación inicial"/>
    <s v="25-SANTIAGO"/>
    <s v="89-AMPLIACIÓN DEL PLANTEL EDUCATIVO PARA INICIAL DOÑA INOCENCIA MERCEDES CABRERA, MUNICIPIO TAMBORIL, PROVINCIA SANTIAGO."/>
    <s v="0012-DIRECCION DE INFRAESTRUCTURA ESCOLAR"/>
    <x v="0"/>
    <s v="2.7-OBRAS"/>
    <s v="2.7.1-OBRAS EN EDIFICACIONES"/>
    <s v="10-FONDO GENERAL"/>
  </r>
  <r>
    <s v="S"/>
    <n v="524816.09"/>
    <n v="1542688"/>
    <s v="0206-MINISTERIO DE EDUCACIÓN"/>
    <x v="2"/>
    <x v="0"/>
    <x v="1"/>
    <s v="4-SERVICIOS SOCIALES"/>
    <s v="4.4-Educación"/>
    <s v="4.4.01-Educación inicial"/>
    <s v="25-SANTIAGO"/>
    <s v="90-AMPLIACIÓN DEL PLANTEL EDUCATIVO PARA INICIAL JUAN ANTONIO ACOSTA (AMACEYES ABAJO) , MUNICIPIO TAMBORIL, PROVINCIA SANTIAGO."/>
    <s v="0012-DIRECCION DE INFRAESTRUCTURA ESCOLAR"/>
    <x v="0"/>
    <s v="2.7-OBRAS"/>
    <s v="2.7.1-OBRAS EN EDIFICACIONES"/>
    <s v="10-FONDO GENERAL"/>
  </r>
  <r>
    <s v="S"/>
    <n v="0"/>
    <n v="1131784"/>
    <s v="0206-MINISTERIO DE EDUCACIÓN"/>
    <x v="2"/>
    <x v="0"/>
    <x v="1"/>
    <s v="4-SERVICIOS SOCIALES"/>
    <s v="4.4-Educación"/>
    <s v="4.4.01-Educación inicial"/>
    <s v="25-SANTIAGO"/>
    <s v="91-AMPLIACIÓN DEL PLANTEL EDUCATIVO PARA INICIAL PROF. ANA CONSUELO GUZMÁN, MUNICIPIO VILLA GONZÁLEZ, PROVINCIA SANTIAGO."/>
    <s v="0012-DIRECCION DE INFRAESTRUCTURA ESCOLAR"/>
    <x v="0"/>
    <s v="2.7-OBRAS"/>
    <s v="2.7.1-OBRAS EN EDIFICACIONES"/>
    <s v="10-FONDO GENERAL"/>
  </r>
  <r>
    <s v="S"/>
    <n v="0"/>
    <n v="4769615"/>
    <s v="0206-MINISTERIO DE EDUCACIÓN"/>
    <x v="2"/>
    <x v="0"/>
    <x v="1"/>
    <s v="4-SERVICIOS SOCIALES"/>
    <s v="4.4-Educación"/>
    <s v="4.4.01-Educación inicial"/>
    <s v="25-SANTIAGO"/>
    <s v="92-AMPLIACIÓN DEL PLANTEL EDUCATIVO PARA INICIAL PEDRO ANTONIO ESTRELLA, MUNICIPIO VILLA GONZÁLEZ, PROVINCIA SANTIAGO."/>
    <s v="0012-DIRECCION DE INFRAESTRUCTURA ESCOLAR"/>
    <x v="0"/>
    <s v="2.7-OBRAS"/>
    <s v="2.7.1-OBRAS EN EDIFICACIONES"/>
    <s v="10-FONDO GENERAL"/>
  </r>
  <r>
    <s v="S"/>
    <n v="0"/>
    <n v="1203082"/>
    <s v="0206-MINISTERIO DE EDUCACIÓN"/>
    <x v="2"/>
    <x v="0"/>
    <x v="1"/>
    <s v="4-SERVICIOS SOCIALES"/>
    <s v="4.4-Educación"/>
    <s v="4.4.01-Educación inicial"/>
    <s v="25-SANTIAGO"/>
    <s v="93-AMPLIACIÓN DEL PLANTEL EDUCATIVO PARA INICIAL LOS RANCHOS DE BABOSICO ARRIBA, MUNICIPIO SANTIAGO, PROVINCIA SANTIAGO."/>
    <s v="0012-DIRECCION DE INFRAESTRUCTURA ESCOLAR"/>
    <x v="0"/>
    <s v="2.7-OBRAS"/>
    <s v="2.7.1-OBRAS EN EDIFICACIONES"/>
    <s v="10-FONDO GENERAL"/>
  </r>
  <r>
    <s v="S"/>
    <n v="0"/>
    <n v="7442678"/>
    <s v="0206-MINISTERIO DE EDUCACIÓN"/>
    <x v="2"/>
    <x v="0"/>
    <x v="1"/>
    <s v="4-SERVICIOS SOCIALES"/>
    <s v="4.4-Educación"/>
    <s v="4.4.01-Educación inicial"/>
    <s v="25-SANTIAGO"/>
    <s v="94-AMPLIACIÓN DEL PLANTEL EDUCATIVO PARA INICIAL GREGORIO LUPERÓN - MACORÍS DEL LIMÓN, MUNICIPIO VILLA GONZÁLEZ, PROVINCIA SANTIAGO."/>
    <s v="0012-DIRECCION DE INFRAESTRUCTURA ESCOLAR"/>
    <x v="0"/>
    <s v="2.7-OBRAS"/>
    <s v="2.7.1-OBRAS EN EDIFICACIONES"/>
    <s v="10-FONDO GENERAL"/>
  </r>
  <r>
    <s v="S"/>
    <n v="0"/>
    <n v="344536"/>
    <s v="0206-MINISTERIO DE EDUCACIÓN"/>
    <x v="2"/>
    <x v="0"/>
    <x v="1"/>
    <s v="4-SERVICIOS SOCIALES"/>
    <s v="4.4-Educación"/>
    <s v="4.4.01-Educación inicial"/>
    <s v="25-SANTIAGO"/>
    <s v="95-AMPLIACIÓN DEL PLANTEL EDUCATIVO PARA INICIAL CELESTINA PATRIA GRULLÓN FRANCO - BANEGAS, MUNICIPIO VILLA GONZÁLEZ, PROVINCIA SANTIAGO."/>
    <s v="0012-DIRECCION DE INFRAESTRUCTURA ESCOLAR"/>
    <x v="0"/>
    <s v="2.6-BIENES MUEBLES, INMUEBLES E INTANGIBLES"/>
    <s v="2.6.1-MOBILIARIO Y EQUIPO"/>
    <s v="10-FONDO GENERAL"/>
  </r>
  <r>
    <s v="S"/>
    <n v="0"/>
    <n v="1335492"/>
    <s v="0206-MINISTERIO DE EDUCACIÓN"/>
    <x v="2"/>
    <x v="0"/>
    <x v="1"/>
    <s v="4-SERVICIOS SOCIALES"/>
    <s v="4.4-Educación"/>
    <s v="4.4.01-Educación inicial"/>
    <s v="25-SANTIAGO"/>
    <s v="95-AMPLIACIÓN DEL PLANTEL EDUCATIVO PARA INICIAL CELESTINA PATRIA GRULLÓN FRANCO - BANEGAS, MUNICIPIO VILLA GONZÁLEZ, PROVINCIA SANTIAGO."/>
    <s v="0012-DIRECCION DE INFRAESTRUCTURA ESCOLAR"/>
    <x v="0"/>
    <s v="2.7-OBRAS"/>
    <s v="2.7.1-OBRAS EN EDIFICACIONES"/>
    <s v="10-FONDO GENERAL"/>
  </r>
  <r>
    <s v="S"/>
    <n v="0"/>
    <n v="1203082"/>
    <s v="0206-MINISTERIO DE EDUCACIÓN"/>
    <x v="2"/>
    <x v="0"/>
    <x v="1"/>
    <s v="4-SERVICIOS SOCIALES"/>
    <s v="4.4-Educación"/>
    <s v="4.4.01-Educación inicial"/>
    <s v="25-SANTIAGO"/>
    <s v="96-AMPLIACIÓN DEL PLANTEL EDUCATIVO PARA INICIAL ADRIANO VALDEZ - QUINIGUA, MUNICIPIO VILLA GONZÁLEZ, PROVINCIA SANTIAGO."/>
    <s v="0012-DIRECCION DE INFRAESTRUCTURA ESCOLAR"/>
    <x v="0"/>
    <s v="2.7-OBRAS"/>
    <s v="2.7.1-OBRAS EN EDIFICACIONES"/>
    <s v="10-FONDO GENERAL"/>
  </r>
  <r>
    <s v="S"/>
    <n v="0"/>
    <n v="7362834"/>
    <s v="0206-MINISTERIO DE EDUCACIÓN"/>
    <x v="2"/>
    <x v="0"/>
    <x v="1"/>
    <s v="4-SERVICIOS SOCIALES"/>
    <s v="4.4-Educación"/>
    <s v="4.4.01-Educación inicial"/>
    <s v="25-SANTIAGO"/>
    <s v="97-AMPLIACIÓN DEL PLANTEL EDUCATIVO PARA INICIAL TRINA MOYA DE VÁSQUEZ, MUNICIPIO SAN JOSÉ DE LAS MATAS, PROVINCIA SANTIAGO."/>
    <s v="0012-DIRECCION DE INFRAESTRUCTURA ESCOLAR"/>
    <x v="0"/>
    <s v="2.7-OBRAS"/>
    <s v="2.7.1-OBRAS EN EDIFICACIONES"/>
    <s v="10-FONDO GENERAL"/>
  </r>
  <r>
    <s v="S"/>
    <n v="0"/>
    <n v="1725462"/>
    <s v="0206-MINISTERIO DE EDUCACIÓN"/>
    <x v="2"/>
    <x v="0"/>
    <x v="1"/>
    <s v="4-SERVICIOS SOCIALES"/>
    <s v="4.4-Educación"/>
    <s v="4.4.01-Educación inicial"/>
    <s v="25-SANTIAGO"/>
    <s v="98-AMPLIACIÓN DEL PLANTEL EDUCATIVO PARA INICIAL MELIDA GIRALT, MUNICIPIO SANTIAGO, PROVINCIA SANTIAGO."/>
    <s v="0012-DIRECCION DE INFRAESTRUCTURA ESCOLAR"/>
    <x v="0"/>
    <s v="2.7-OBRAS"/>
    <s v="2.7.1-OBRAS EN EDIFICACIONES"/>
    <s v="10-FONDO GENERAL"/>
  </r>
  <r>
    <s v="S"/>
    <n v="8582213.7699999996"/>
    <n v="0"/>
    <s v="0206-MINISTERIO DE EDUCACIÓN"/>
    <x v="2"/>
    <x v="0"/>
    <x v="1"/>
    <s v="4-SERVICIOS SOCIALES"/>
    <s v="4.4-Educación"/>
    <s v="4.4.01-Educación inicial"/>
    <s v="26-SANTIAGO RODRIGUEZ"/>
    <s v="25-CONSTRUCCIÓN DE 1 ESTANCIA INFANTIL EN LA PROVINCIA DE SANTIAGO RODRIGUEZ"/>
    <s v="0012-DIRECCION DE INFRAESTRUCTURA ESCOLAR"/>
    <x v="0"/>
    <s v="2.7-OBRAS"/>
    <s v="2.7.1-OBRAS EN EDIFICACIONES"/>
    <s v="10-FONDO GENERAL"/>
  </r>
  <r>
    <s v="S"/>
    <n v="230545.18"/>
    <n v="4928241"/>
    <s v="0206-MINISTERIO DE EDUCACIÓN"/>
    <x v="2"/>
    <x v="0"/>
    <x v="1"/>
    <s v="4-SERVICIOS SOCIALES"/>
    <s v="4.4-Educación"/>
    <s v="4.4.01-Educación inicial"/>
    <s v="26-SANTIAGO RODRIGUEZ"/>
    <s v="28-AMPLIACIÓN DEL PLANTEL EDUCATIVO PARA INICIAL PROF. NERY DAVID ECHAVARRÍA RODRÍGUEZ, MUNICIPIO SAN IGNACIO DE SABANETA, PROVINCIA SANTIAGO RODRIGUEZ."/>
    <s v="0012-DIRECCION DE INFRAESTRUCTURA ESCOLAR"/>
    <x v="0"/>
    <s v="2.7-OBRAS"/>
    <s v="2.7.1-OBRAS EN EDIFICACIONES"/>
    <s v="10-FONDO GENERAL"/>
  </r>
  <r>
    <s v="S"/>
    <n v="7695054.1200000001"/>
    <n v="12567741"/>
    <s v="0206-MINISTERIO DE EDUCACIÓN"/>
    <x v="2"/>
    <x v="0"/>
    <x v="1"/>
    <s v="4-SERVICIOS SOCIALES"/>
    <s v="4.4-Educación"/>
    <s v="4.4.01-Educación inicial"/>
    <s v="26-SANTIAGO RODRIGUEZ"/>
    <s v="29-AMPLIACIÓN DEL PLANTEL EDUCATIVO PARA INICIAL EDUARDO ESTÉVEZ ESTÉVEZ, MUNICIPIO SAN IGNACIO DE SABANETA, PROVINCIA SANTIAGO RODRIGUEZ."/>
    <s v="0012-DIRECCION DE INFRAESTRUCTURA ESCOLAR"/>
    <x v="0"/>
    <s v="2.7-OBRAS"/>
    <s v="2.7.1-OBRAS EN EDIFICACIONES"/>
    <s v="10-FONDO GENERAL"/>
  </r>
  <r>
    <s v="S"/>
    <n v="0"/>
    <n v="12408195"/>
    <s v="0206-MINISTERIO DE EDUCACIÓN"/>
    <x v="2"/>
    <x v="0"/>
    <x v="1"/>
    <s v="4-SERVICIOS SOCIALES"/>
    <s v="4.4-Educación"/>
    <s v="4.4.01-Educación inicial"/>
    <s v="26-SANTIAGO RODRIGUEZ"/>
    <s v="30-AMPLIACIÓN DEL PLANTEL EDUCATIVO PARA INICIAL ARROYO BLANCO, MUNICIPIO SAN IGNACIO DE SABANETA, PROVINCIA SANTIAGO RODRIGUEZ."/>
    <s v="0012-DIRECCION DE INFRAESTRUCTURA ESCOLAR"/>
    <x v="0"/>
    <s v="2.7-OBRAS"/>
    <s v="2.7.1-OBRAS EN EDIFICACIONES"/>
    <s v="10-FONDO GENERAL"/>
  </r>
  <r>
    <s v="S"/>
    <n v="2259174.4700000002"/>
    <n v="12408195"/>
    <s v="0206-MINISTERIO DE EDUCACIÓN"/>
    <x v="2"/>
    <x v="0"/>
    <x v="1"/>
    <s v="4-SERVICIOS SOCIALES"/>
    <s v="4.4-Educación"/>
    <s v="4.4.01-Educación inicial"/>
    <s v="26-SANTIAGO RODRIGUEZ"/>
    <s v="31-AMPLIACIÓN DEL PLANTEL EDUCATIVO PARA INICIAL LAS CAOBAS, MUNICIPIO SAN IGNACIO DE SABANETA, PROVINCIA SANTIAGO RODRIGUEZ."/>
    <s v="0012-DIRECCION DE INFRAESTRUCTURA ESCOLAR"/>
    <x v="0"/>
    <s v="2.7-OBRAS"/>
    <s v="2.7.1-OBRAS EN EDIFICACIONES"/>
    <s v="10-FONDO GENERAL"/>
  </r>
  <r>
    <s v="S"/>
    <n v="3112209.47"/>
    <n v="0"/>
    <s v="0206-MINISTERIO DE EDUCACIÓN"/>
    <x v="2"/>
    <x v="0"/>
    <x v="1"/>
    <s v="4-SERVICIOS SOCIALES"/>
    <s v="4.4-Educación"/>
    <s v="4.4.01-Educación inicial"/>
    <s v="26-SANTIAGO RODRIGUEZ"/>
    <s v="32-AMPLIACIÓN DEL PLANTEL EDUCATIVO PARA INICIAL MIGUEL PAULINO BÁEZ, MUNICIPIO SAN IGNACIO DE SABANETA, PROVINCIA SANTIAGO RODRIGUEZ."/>
    <s v="0012-DIRECCION DE INFRAESTRUCTURA ESCOLAR"/>
    <x v="0"/>
    <s v="2.7-OBRAS"/>
    <s v="2.7.1-OBRAS EN EDIFICACIONES"/>
    <s v="10-FONDO GENERAL"/>
  </r>
  <r>
    <s v="S"/>
    <n v="0"/>
    <n v="1098569"/>
    <s v="0206-MINISTERIO DE EDUCACIÓN"/>
    <x v="2"/>
    <x v="0"/>
    <x v="1"/>
    <s v="4-SERVICIOS SOCIALES"/>
    <s v="4.4-Educación"/>
    <s v="4.4.01-Educación inicial"/>
    <s v="26-SANTIAGO RODRIGUEZ"/>
    <s v="33-AMPLIACIÓN DEL PLANTEL EDUCATIVO PARA INICIAL CAIMITO, MUNICIPIO SAN IGNACIO DE SABANETA, PROVINCIA SANTIAGO RODRIGUEZ."/>
    <s v="0012-DIRECCION DE INFRAESTRUCTURA ESCOLAR"/>
    <x v="0"/>
    <s v="2.7-OBRAS"/>
    <s v="2.7.1-OBRAS EN EDIFICACIONES"/>
    <s v="10-FONDO GENERAL"/>
  </r>
  <r>
    <s v="S"/>
    <n v="0"/>
    <n v="11619581"/>
    <s v="0206-MINISTERIO DE EDUCACIÓN"/>
    <x v="2"/>
    <x v="0"/>
    <x v="1"/>
    <s v="4-SERVICIOS SOCIALES"/>
    <s v="4.4-Educación"/>
    <s v="4.4.01-Educación inicial"/>
    <s v="26-SANTIAGO RODRIGUEZ"/>
    <s v="34-AMPLIACIÓN DEL PLANTEL EDUCATIVO PARA INICIAL LA TRINITARIA, MUNICIPIO MONCIÓN, PROVINCIA SANTIAGO RODRIGUEZ."/>
    <s v="0012-DIRECCION DE INFRAESTRUCTURA ESCOLAR"/>
    <x v="0"/>
    <s v="2.7-OBRAS"/>
    <s v="2.7.1-OBRAS EN EDIFICACIONES"/>
    <s v="10-FONDO GENERAL"/>
  </r>
  <r>
    <s v="S"/>
    <n v="0"/>
    <n v="7738592"/>
    <s v="0206-MINISTERIO DE EDUCACIÓN"/>
    <x v="2"/>
    <x v="0"/>
    <x v="1"/>
    <s v="4-SERVICIOS SOCIALES"/>
    <s v="4.4-Educación"/>
    <s v="4.4.01-Educación inicial"/>
    <s v="26-SANTIAGO RODRIGUEZ"/>
    <s v="41-AMPLIACIÓN DEL PLANTEL EDUCATIVO PARA INICIAL CARLOS GONZÁLEZ NÚÑEZ, MUNICIPIO VILLA LOS ALMÁCIGOS, PROVINCIA SANTIAGO RODRIGUEZ."/>
    <s v="0012-DIRECCION DE INFRAESTRUCTURA ESCOLAR"/>
    <x v="0"/>
    <s v="2.7-OBRAS"/>
    <s v="2.7.1-OBRAS EN EDIFICACIONES"/>
    <s v="10-FONDO GENERAL"/>
  </r>
  <r>
    <s v="S"/>
    <n v="0"/>
    <n v="7738592"/>
    <s v="0206-MINISTERIO DE EDUCACIÓN"/>
    <x v="2"/>
    <x v="0"/>
    <x v="1"/>
    <s v="4-SERVICIOS SOCIALES"/>
    <s v="4.4-Educación"/>
    <s v="4.4.01-Educación inicial"/>
    <s v="26-SANTIAGO RODRIGUEZ"/>
    <s v="42-AMPLIACIÓN DEL PLANTEL EDUCATIVO PARA INICIAL PROF. JUAN EMILIO BOSCH GAVIÑO, MUNICIPIO MONCIÓN, PROVINCIA SANTIAGO RODRIGUEZ."/>
    <s v="0012-DIRECCION DE INFRAESTRUCTURA ESCOLAR"/>
    <x v="0"/>
    <s v="2.7-OBRAS"/>
    <s v="2.7.1-OBRAS EN EDIFICACIONES"/>
    <s v="10-FONDO GENERAL"/>
  </r>
  <r>
    <s v="S"/>
    <n v="0"/>
    <n v="2493291"/>
    <s v="0206-MINISTERIO DE EDUCACIÓN"/>
    <x v="2"/>
    <x v="0"/>
    <x v="1"/>
    <s v="4-SERVICIOS SOCIALES"/>
    <s v="4.4-Educación"/>
    <s v="4.4.01-Educación inicial"/>
    <s v="27-VALVERDE"/>
    <s v="14-AMPLIACIÓN DEL PLANTEL EDUCATIVO PARA INICIAL MARÍA AUXILIADORA, MUNICIPIO MAO, PROVINCIA VALVERDE."/>
    <s v="0012-DIRECCION DE INFRAESTRUCTURA ESCOLAR"/>
    <x v="0"/>
    <s v="2.7-OBRAS"/>
    <s v="2.7.1-OBRAS EN EDIFICACIONES"/>
    <s v="10-FONDO GENERAL"/>
  </r>
  <r>
    <s v="S"/>
    <n v="0"/>
    <n v="5076261"/>
    <s v="0206-MINISTERIO DE EDUCACIÓN"/>
    <x v="2"/>
    <x v="0"/>
    <x v="1"/>
    <s v="4-SERVICIOS SOCIALES"/>
    <s v="4.4-Educación"/>
    <s v="4.4.01-Educación inicial"/>
    <s v="27-VALVERDE"/>
    <s v="15-AMPLIACIÓN DEL PLANTEL EDUCATIVO PARA INICIAL JHON FITZGERALD KENNEDY, MUNICIPIO MAO, PROVINCIA VALVERDE."/>
    <s v="0012-DIRECCION DE INFRAESTRUCTURA ESCOLAR"/>
    <x v="0"/>
    <s v="2.7-OBRAS"/>
    <s v="2.7.1-OBRAS EN EDIFICACIONES"/>
    <s v="10-FONDO GENERAL"/>
  </r>
  <r>
    <s v="S"/>
    <n v="0"/>
    <n v="2493291"/>
    <s v="0206-MINISTERIO DE EDUCACIÓN"/>
    <x v="2"/>
    <x v="0"/>
    <x v="1"/>
    <s v="4-SERVICIOS SOCIALES"/>
    <s v="4.4-Educación"/>
    <s v="4.4.01-Educación inicial"/>
    <s v="27-VALVERDE"/>
    <s v="16-AMPLIACIÓN DEL PLANTEL EDUCATIVO PARA INICIAL CONCEPCIÓN BONA HERNÁNDEZ, MUNICIPIO MAO, PROVINCIA VALVERDE."/>
    <s v="0012-DIRECCION DE INFRAESTRUCTURA ESCOLAR"/>
    <x v="0"/>
    <s v="2.7-OBRAS"/>
    <s v="2.7.1-OBRAS EN EDIFICACIONES"/>
    <s v="10-FONDO GENERAL"/>
  </r>
  <r>
    <s v="S"/>
    <n v="0"/>
    <n v="6794890"/>
    <s v="0206-MINISTERIO DE EDUCACIÓN"/>
    <x v="2"/>
    <x v="0"/>
    <x v="1"/>
    <s v="4-SERVICIOS SOCIALES"/>
    <s v="4.4-Educación"/>
    <s v="4.4.01-Educación inicial"/>
    <s v="27-VALVERDE"/>
    <s v="17-AMPLIACIÓN DEL PLANTEL EDUCATIVO PARA INICIAL JUAN PABLO DUARTE, MUNICIPIO MAO, PROVINCIA VALVERDE."/>
    <s v="0012-DIRECCION DE INFRAESTRUCTURA ESCOLAR"/>
    <x v="0"/>
    <s v="2.7-OBRAS"/>
    <s v="2.7.1-OBRAS EN EDIFICACIONES"/>
    <s v="10-FONDO GENERAL"/>
  </r>
  <r>
    <s v="S"/>
    <n v="0"/>
    <n v="2707082"/>
    <s v="0206-MINISTERIO DE EDUCACIÓN"/>
    <x v="2"/>
    <x v="0"/>
    <x v="1"/>
    <s v="4-SERVICIOS SOCIALES"/>
    <s v="4.4-Educación"/>
    <s v="4.4.01-Educación inicial"/>
    <s v="27-VALVERDE"/>
    <s v="18-AMPLIACIÓN DEL PLANTEL EDUCATIVO PARA INICIAL HERMANAS MIRABAL, MUNICIPIO ESPERANZA, PROVINCIA VALVERDE."/>
    <s v="0012-DIRECCION DE INFRAESTRUCTURA ESCOLAR"/>
    <x v="0"/>
    <s v="2.7-OBRAS"/>
    <s v="2.7.1-OBRAS EN EDIFICACIONES"/>
    <s v="10-FONDO GENERAL"/>
  </r>
  <r>
    <s v="S"/>
    <n v="5902981.1600000001"/>
    <n v="12526106"/>
    <s v="0206-MINISTERIO DE EDUCACIÓN"/>
    <x v="2"/>
    <x v="0"/>
    <x v="1"/>
    <s v="4-SERVICIOS SOCIALES"/>
    <s v="4.4-Educación"/>
    <s v="4.4.01-Educación inicial"/>
    <s v="27-VALVERDE"/>
    <s v="19-AMPLIACIÓN DEL PLANTEL EDUCATIVO PARA INICIAL CRISTÓBAL COLÓN, MUNICIPIO ESPERANZA, PROVINCIA VALVERDE."/>
    <s v="0012-DIRECCION DE INFRAESTRUCTURA ESCOLAR"/>
    <x v="0"/>
    <s v="2.7-OBRAS"/>
    <s v="2.7.1-OBRAS EN EDIFICACIONES"/>
    <s v="10-FONDO GENERAL"/>
  </r>
  <r>
    <s v="S"/>
    <n v="0"/>
    <n v="9502603"/>
    <s v="0206-MINISTERIO DE EDUCACIÓN"/>
    <x v="2"/>
    <x v="0"/>
    <x v="1"/>
    <s v="4-SERVICIOS SOCIALES"/>
    <s v="4.4-Educación"/>
    <s v="4.4.01-Educación inicial"/>
    <s v="27-VALVERDE"/>
    <s v="20-AMPLIACIÓN DEL PLANTEL EDUCATIVO PARA INICIAL PROF. MARÍA LUISA ABREU GUZMÁN , MUNICIPIO ESPERANZA, PROVINCIA VALVERDE."/>
    <s v="0012-DIRECCION DE INFRAESTRUCTURA ESCOLAR"/>
    <x v="0"/>
    <s v="2.7-OBRAS"/>
    <s v="2.7.1-OBRAS EN EDIFICACIONES"/>
    <s v="10-FONDO GENERAL"/>
  </r>
  <r>
    <s v="S"/>
    <n v="0"/>
    <n v="5473340"/>
    <s v="0206-MINISTERIO DE EDUCACIÓN"/>
    <x v="2"/>
    <x v="0"/>
    <x v="1"/>
    <s v="4-SERVICIOS SOCIALES"/>
    <s v="4.4-Educación"/>
    <s v="4.4.01-Educación inicial"/>
    <s v="27-VALVERDE"/>
    <s v="21-AMPLIACIÓN DEL PLANTEL EDUCATIVO PARA INICIAL PROF. ELBA ANTONIA BÁEZ CASTRO, MUNICIPIO ESPERANZA, PROVINCIA VALVERDE."/>
    <s v="0012-DIRECCION DE INFRAESTRUCTURA ESCOLAR"/>
    <x v="0"/>
    <s v="2.7-OBRAS"/>
    <s v="2.7.1-OBRAS EN EDIFICACIONES"/>
    <s v="10-FONDO GENERAL"/>
  </r>
  <r>
    <s v="S"/>
    <n v="0"/>
    <n v="5473340"/>
    <s v="0206-MINISTERIO DE EDUCACIÓN"/>
    <x v="2"/>
    <x v="0"/>
    <x v="1"/>
    <s v="4-SERVICIOS SOCIALES"/>
    <s v="4.4-Educación"/>
    <s v="4.4.01-Educación inicial"/>
    <s v="27-VALVERDE"/>
    <s v="22-AMPLIACIÓN DEL PLANTEL EDUCATIVO PARA INICIAL BEJUCAL, MUNICIPIO ESPERANZA, PROVINCIA VALVERDE."/>
    <s v="0012-DIRECCION DE INFRAESTRUCTURA ESCOLAR"/>
    <x v="0"/>
    <s v="2.7-OBRAS"/>
    <s v="2.7.1-OBRAS EN EDIFICACIONES"/>
    <s v="10-FONDO GENERAL"/>
  </r>
  <r>
    <s v="S"/>
    <n v="0"/>
    <n v="14580842"/>
    <s v="0206-MINISTERIO DE EDUCACIÓN"/>
    <x v="2"/>
    <x v="0"/>
    <x v="1"/>
    <s v="4-SERVICIOS SOCIALES"/>
    <s v="4.4-Educación"/>
    <s v="4.4.01-Educación inicial"/>
    <s v="27-VALVERDE"/>
    <s v="23-AMPLIACIÓN DEL PLANTEL EDUCATIVO PARA INICIAL PROF. ARACELIS RAMÍREZ BREA, MUNICIPIO ESPERANZA, PROVINCIA VALVERDE."/>
    <s v="0012-DIRECCION DE INFRAESTRUCTURA ESCOLAR"/>
    <x v="0"/>
    <s v="2.7-OBRAS"/>
    <s v="2.7.1-OBRAS EN EDIFICACIONES"/>
    <s v="10-FONDO GENERAL"/>
  </r>
  <r>
    <s v="S"/>
    <n v="0"/>
    <n v="0"/>
    <s v="0206-MINISTERIO DE EDUCACIÓN"/>
    <x v="2"/>
    <x v="0"/>
    <x v="1"/>
    <s v="4-SERVICIOS SOCIALES"/>
    <s v="4.4-Educación"/>
    <s v="4.4.01-Educación inicial"/>
    <s v="27-VALVERDE"/>
    <s v="24-AMPLIACIÓN DEL PLANTEL EDUCATIVO PARA INICIAL CESAR NICOLÁS PENSON, MUNICIPIO ESPERANZA, PROVINCIA VALVERDE."/>
    <s v="0012-DIRECCION DE INFRAESTRUCTURA ESCOLAR"/>
    <x v="0"/>
    <s v="2.7-OBRAS"/>
    <s v="2.7.1-OBRAS EN EDIFICACIONES"/>
    <s v="10-FONDO GENERAL"/>
  </r>
  <r>
    <s v="S"/>
    <n v="0"/>
    <n v="7771946"/>
    <s v="0206-MINISTERIO DE EDUCACIÓN"/>
    <x v="2"/>
    <x v="0"/>
    <x v="1"/>
    <s v="4-SERVICIOS SOCIALES"/>
    <s v="4.4-Educación"/>
    <s v="4.4.01-Educación inicial"/>
    <s v="27-VALVERDE"/>
    <s v="25-AMPLIACIÓN DEL PLANTEL EDUCATIVO PARA INICIAL JINAMAGAO ARRIBA, MUNICIPIO MAO, PROVINCIA VALVERDE."/>
    <s v="0012-DIRECCION DE INFRAESTRUCTURA ESCOLAR"/>
    <x v="0"/>
    <s v="2.7-OBRAS"/>
    <s v="2.7.1-OBRAS EN EDIFICACIONES"/>
    <s v="10-FONDO GENERAL"/>
  </r>
  <r>
    <s v="S"/>
    <n v="0"/>
    <n v="4868261"/>
    <s v="0206-MINISTERIO DE EDUCACIÓN"/>
    <x v="2"/>
    <x v="0"/>
    <x v="1"/>
    <s v="4-SERVICIOS SOCIALES"/>
    <s v="4.4-Educación"/>
    <s v="4.4.01-Educación inicial"/>
    <s v="27-VALVERDE"/>
    <s v="26-AMPLIACIÓN DEL PLANTEL EDUCATIVO PARA INICIAL EL PUENTE, MUNICIPIO ESPERANZA, PROVINCIA VALVERDE."/>
    <s v="0012-DIRECCION DE INFRAESTRUCTURA ESCOLAR"/>
    <x v="0"/>
    <s v="2.7-OBRAS"/>
    <s v="2.7.1-OBRAS EN EDIFICACIONES"/>
    <s v="10-FONDO GENERAL"/>
  </r>
  <r>
    <s v="S"/>
    <n v="0"/>
    <n v="0"/>
    <s v="0206-MINISTERIO DE EDUCACIÓN"/>
    <x v="2"/>
    <x v="0"/>
    <x v="1"/>
    <s v="4-SERVICIOS SOCIALES"/>
    <s v="4.4-Educación"/>
    <s v="4.4.01-Educación inicial"/>
    <s v="27-VALVERDE"/>
    <s v="35-AMPLIACIÓN DEL PLANTEL EDUCATIVO PARA INICIAL REVERENDO EDUVIGIS AURELIO DÍAZ NÚÑEZ , MUNICIPIO LAGUNA SALADA, PROVINCIA VALVERDE."/>
    <s v="0012-DIRECCION DE INFRAESTRUCTURA ESCOLAR"/>
    <x v="0"/>
    <s v="2.7-OBRAS"/>
    <s v="2.7.1-OBRAS EN EDIFICACIONES"/>
    <s v="10-FONDO GENERAL"/>
  </r>
  <r>
    <s v="S"/>
    <n v="0"/>
    <n v="0"/>
    <s v="0206-MINISTERIO DE EDUCACIÓN"/>
    <x v="2"/>
    <x v="0"/>
    <x v="1"/>
    <s v="4-SERVICIOS SOCIALES"/>
    <s v="4.4-Educación"/>
    <s v="4.4.01-Educación inicial"/>
    <s v="27-VALVERDE"/>
    <s v="37-AMPLIACIÓN DEL PLANTEL EDUCATIVO PARA INICIAL MARÍA ARACELIS MORONTA DOMÍNGUEZ, MUNICIPIO LAGUNA SALADA, PROVINCIA VALVERDE."/>
    <s v="0012-DIRECCION DE INFRAESTRUCTURA ESCOLAR"/>
    <x v="0"/>
    <s v="2.7-OBRAS"/>
    <s v="2.7.1-OBRAS EN EDIFICACIONES"/>
    <s v="10-FONDO GENERAL"/>
  </r>
  <r>
    <s v="S"/>
    <n v="0"/>
    <n v="1547718"/>
    <s v="0206-MINISTERIO DE EDUCACIÓN"/>
    <x v="2"/>
    <x v="0"/>
    <x v="1"/>
    <s v="4-SERVICIOS SOCIALES"/>
    <s v="4.4-Educación"/>
    <s v="4.4.01-Educación inicial"/>
    <s v="27-VALVERDE"/>
    <s v="40-AMPLIACIÓN DEL PLANTEL EDUCATIVO PARA INICIAL PROF. GUILLERMO RAFAEL PERALTA SANDY, MUNICIPIO LAGUNA SALADA, PROVINCIA VALVERDE."/>
    <s v="0012-DIRECCION DE INFRAESTRUCTURA ESCOLAR"/>
    <x v="0"/>
    <s v="2.7-OBRAS"/>
    <s v="2.7.1-OBRAS EN EDIFICACIONES"/>
    <s v="10-FONDO GENERAL"/>
  </r>
  <r>
    <s v="S"/>
    <n v="0"/>
    <n v="1913319"/>
    <s v="0206-MINISTERIO DE EDUCACIÓN"/>
    <x v="2"/>
    <x v="0"/>
    <x v="1"/>
    <s v="4-SERVICIOS SOCIALES"/>
    <s v="4.4-Educación"/>
    <s v="4.4.01-Educación inicial"/>
    <s v="27-VALVERDE"/>
    <s v="47-CONSTRUCCIÓN  DE 2 ESTANCIAS INFANTILES EN LA PROVINCIA DE VALVERDE (FASE 2)"/>
    <s v="0012-DIRECCION DE INFRAESTRUCTURA ESCOLAR"/>
    <x v="0"/>
    <s v="2.7-OBRAS"/>
    <s v="2.7.1-OBRAS EN EDIFICACIONES"/>
    <s v="10-FONDO GENERAL"/>
  </r>
  <r>
    <s v="S"/>
    <n v="0"/>
    <n v="1558695"/>
    <s v="0206-MINISTERIO DE EDUCACIÓN"/>
    <x v="2"/>
    <x v="0"/>
    <x v="1"/>
    <s v="4-SERVICIOS SOCIALES"/>
    <s v="4.4-Educación"/>
    <s v="4.4.01-Educación inicial"/>
    <s v="28-MONSENOR NOUEL"/>
    <s v="33-AMPLIACIÓN DEL PLANTEL EDUCATIVO PARA INICIAL MARÍA FRANCISCO RUSSO BATISTA, MUNICIPIO BONAO, PROVINCIA MONSEÑOR NOUEL."/>
    <s v="0012-DIRECCION DE INFRAESTRUCTURA ESCOLAR"/>
    <x v="0"/>
    <s v="2.7-OBRAS"/>
    <s v="2.7.1-OBRAS EN EDIFICACIONES"/>
    <s v="10-FONDO GENERAL"/>
  </r>
  <r>
    <s v="S"/>
    <n v="0"/>
    <n v="1558695"/>
    <s v="0206-MINISTERIO DE EDUCACIÓN"/>
    <x v="2"/>
    <x v="0"/>
    <x v="1"/>
    <s v="4-SERVICIOS SOCIALES"/>
    <s v="4.4-Educación"/>
    <s v="4.4.01-Educación inicial"/>
    <s v="28-MONSENOR NOUEL"/>
    <s v="34-AMPLIACIÓN DEL PLANTEL EDUCATIVO PARA INICIAL CRISTIANO, MUNICIPIO MAIMÓN, PROVINCIA MONSEÑOR NOUEL."/>
    <s v="0012-DIRECCION DE INFRAESTRUCTURA ESCOLAR"/>
    <x v="0"/>
    <s v="2.7-OBRAS"/>
    <s v="2.7.1-OBRAS EN EDIFICACIONES"/>
    <s v="10-FONDO GENERAL"/>
  </r>
  <r>
    <s v="S"/>
    <n v="0"/>
    <n v="2704204"/>
    <s v="0206-MINISTERIO DE EDUCACIÓN"/>
    <x v="2"/>
    <x v="0"/>
    <x v="1"/>
    <s v="4-SERVICIOS SOCIALES"/>
    <s v="4.4-Educación"/>
    <s v="4.4.01-Educación inicial"/>
    <s v="28-MONSENOR NOUEL"/>
    <s v="35-AMPLIACIÓN DEL PLANTEL EDUCATIVO PARA INICIAL AMBROSINA RAMÍREZ DE ABAD, MUNICIPIO PIEDRA BLANCA, PROVINCIA MONSEÑOR NOUEL."/>
    <s v="0012-DIRECCION DE INFRAESTRUCTURA ESCOLAR"/>
    <x v="0"/>
    <s v="2.7-OBRAS"/>
    <s v="2.7.1-OBRAS EN EDIFICACIONES"/>
    <s v="10-FONDO GENERAL"/>
  </r>
  <r>
    <s v="S"/>
    <n v="0"/>
    <n v="2521954"/>
    <s v="0206-MINISTERIO DE EDUCACIÓN"/>
    <x v="2"/>
    <x v="0"/>
    <x v="1"/>
    <s v="4-SERVICIOS SOCIALES"/>
    <s v="4.4-Educación"/>
    <s v="4.4.01-Educación inicial"/>
    <s v="28-MONSENOR NOUEL"/>
    <s v="51-AMPLIACIÓN DEL PLANTEL EDUCATIVO PARA INICIAL PEDRO ANTONIO BOBEA, MUNICIPIO BONAO, PROVINCIA MONSEÑOR NOUEL."/>
    <s v="0012-DIRECCION DE INFRAESTRUCTURA ESCOLAR"/>
    <x v="0"/>
    <s v="2.7-OBRAS"/>
    <s v="2.7.1-OBRAS EN EDIFICACIONES"/>
    <s v="10-FONDO GENERAL"/>
  </r>
  <r>
    <s v="S"/>
    <n v="0"/>
    <n v="1109666"/>
    <s v="0206-MINISTERIO DE EDUCACIÓN"/>
    <x v="2"/>
    <x v="0"/>
    <x v="1"/>
    <s v="4-SERVICIOS SOCIALES"/>
    <s v="4.4-Educación"/>
    <s v="4.4.01-Educación inicial"/>
    <s v="28-MONSENOR NOUEL"/>
    <s v="53-AMPLIACIÓN DEL PLANTEL EDUCATIVO PARA INICIAL ARROYO TORO ARRIBA, MUNICIPIO BONAO, PROVINCIA MONSEÑOR NOUEL."/>
    <s v="0012-DIRECCION DE INFRAESTRUCTURA ESCOLAR"/>
    <x v="0"/>
    <s v="2.7-OBRAS"/>
    <s v="2.7.1-OBRAS EN EDIFICACIONES"/>
    <s v="10-FONDO GENERAL"/>
  </r>
  <r>
    <s v="S"/>
    <n v="0"/>
    <n v="2438083"/>
    <s v="0206-MINISTERIO DE EDUCACIÓN"/>
    <x v="2"/>
    <x v="0"/>
    <x v="1"/>
    <s v="4-SERVICIOS SOCIALES"/>
    <s v="4.4-Educación"/>
    <s v="4.4.01-Educación inicial"/>
    <s v="28-MONSENOR NOUEL"/>
    <s v="54-AMPLIACIÓN DEL PLANTEL EDUCATIVO PARA INICIAL REVERENDO ERNESTO ROQUE FRÍAS, MUNICIPIO MAIMÓN, PROVINCIA MONSEÑOR NOUEL."/>
    <s v="0012-DIRECCION DE INFRAESTRUCTURA ESCOLAR"/>
    <x v="0"/>
    <s v="2.7-OBRAS"/>
    <s v="2.7.1-OBRAS EN EDIFICACIONES"/>
    <s v="10-FONDO GENERAL"/>
  </r>
  <r>
    <s v="S"/>
    <n v="0"/>
    <n v="1519811"/>
    <s v="0206-MINISTERIO DE EDUCACIÓN"/>
    <x v="2"/>
    <x v="0"/>
    <x v="1"/>
    <s v="4-SERVICIOS SOCIALES"/>
    <s v="4.4-Educación"/>
    <s v="4.4.01-Educación inicial"/>
    <s v="28-MONSENOR NOUEL"/>
    <s v="55-AMPLIACIÓN DEL PLANTEL EDUCATIVO PARA INICIAL EUGENIO MARÍA DE HOSTOS, MUNICIPIO MAIMÓN, PROVINCIA MONSEÑOR NOUEL."/>
    <s v="0012-DIRECCION DE INFRAESTRUCTURA ESCOLAR"/>
    <x v="0"/>
    <s v="2.7-OBRAS"/>
    <s v="2.7.1-OBRAS EN EDIFICACIONES"/>
    <s v="10-FONDO GENERAL"/>
  </r>
  <r>
    <s v="S"/>
    <n v="0"/>
    <n v="1519811"/>
    <s v="0206-MINISTERIO DE EDUCACIÓN"/>
    <x v="2"/>
    <x v="0"/>
    <x v="1"/>
    <s v="4-SERVICIOS SOCIALES"/>
    <s v="4.4-Educación"/>
    <s v="4.4.01-Educación inicial"/>
    <s v="28-MONSENOR NOUEL"/>
    <s v="56-AMPLIACIÓN DEL PLANTEL EDUCATIVO PARA INICIAL JUAN PABLO DUARTE, MUNICIPIO PIEDRA BLANCA, PROVINCIA MONSEÑOR NOUEL."/>
    <s v="0012-DIRECCION DE INFRAESTRUCTURA ESCOLAR"/>
    <x v="0"/>
    <s v="2.7-OBRAS"/>
    <s v="2.7.1-OBRAS EN EDIFICACIONES"/>
    <s v="10-FONDO GENERAL"/>
  </r>
  <r>
    <s v="S"/>
    <n v="0"/>
    <n v="1109666"/>
    <s v="0206-MINISTERIO DE EDUCACIÓN"/>
    <x v="2"/>
    <x v="0"/>
    <x v="1"/>
    <s v="4-SERVICIOS SOCIALES"/>
    <s v="4.4-Educación"/>
    <s v="4.4.01-Educación inicial"/>
    <s v="28-MONSENOR NOUEL"/>
    <s v="57-AMPLIACIÓN DEL PLANTEL EDUCATIVO PARA INICIAL JUAN BAUTISTA RODRÍGUEZ, MUNICIPIO MAIMÓN, PROVINCIA MONSEÑOR NOUEL."/>
    <s v="0012-DIRECCION DE INFRAESTRUCTURA ESCOLAR"/>
    <x v="0"/>
    <s v="2.7-OBRAS"/>
    <s v="2.7.1-OBRAS EN EDIFICACIONES"/>
    <s v="10-FONDO GENERAL"/>
  </r>
  <r>
    <s v="S"/>
    <n v="0"/>
    <n v="2512391"/>
    <s v="0206-MINISTERIO DE EDUCACIÓN"/>
    <x v="2"/>
    <x v="0"/>
    <x v="1"/>
    <s v="4-SERVICIOS SOCIALES"/>
    <s v="4.4-Educación"/>
    <s v="4.4.01-Educación inicial"/>
    <s v="28-MONSENOR NOUEL"/>
    <s v="58-AMPLIACIÓN DEL PLANTEL EDUCATIVO PARA INICIAL PROF. GILBERTO ANTONIO DÍAZ CAMILO, MUNICIPIO MAIMÓN, PROVINCIA MONSEÑOR NOUEL."/>
    <s v="0012-DIRECCION DE INFRAESTRUCTURA ESCOLAR"/>
    <x v="0"/>
    <s v="2.7-OBRAS"/>
    <s v="2.7.1-OBRAS EN EDIFICACIONES"/>
    <s v="10-FONDO GENERAL"/>
  </r>
  <r>
    <s v="S"/>
    <n v="8053714.6200000001"/>
    <n v="2168240"/>
    <s v="0206-MINISTERIO DE EDUCACIÓN"/>
    <x v="2"/>
    <x v="0"/>
    <x v="1"/>
    <s v="4-SERVICIOS SOCIALES"/>
    <s v="4.4-Educación"/>
    <s v="4.4.01-Educación inicial"/>
    <s v="28-MONSENOR NOUEL"/>
    <s v="60-AMPLIACIÓN DEL PLANTEL EDUCATIVO PARA INICIAL PROF. JUAN EMILIO BOSCH GAVIÑO - EMI, MUNICIPIO MAIMÓN, PROVINCIA MONSEÑOR NOUEL."/>
    <s v="0012-DIRECCION DE INFRAESTRUCTURA ESCOLAR"/>
    <x v="0"/>
    <s v="2.7-OBRAS"/>
    <s v="2.7.1-OBRAS EN EDIFICACIONES"/>
    <s v="10-FONDO GENERAL"/>
  </r>
  <r>
    <s v="S"/>
    <n v="0"/>
    <n v="3241040"/>
    <s v="0206-MINISTERIO DE EDUCACIÓN"/>
    <x v="2"/>
    <x v="0"/>
    <x v="1"/>
    <s v="4-SERVICIOS SOCIALES"/>
    <s v="4.4-Educación"/>
    <s v="4.4.01-Educación inicial"/>
    <s v="28-MONSENOR NOUEL"/>
    <s v="61-AMPLIACIÓN DEL PLANTEL EDUCATIVO PARA INICIAL MARÍA DEL ORBE, MUNICIPIO MAIMÓN, PROVINCIA MONSEÑOR NOUEL."/>
    <s v="0012-DIRECCION DE INFRAESTRUCTURA ESCOLAR"/>
    <x v="0"/>
    <s v="2.7-OBRAS"/>
    <s v="2.7.1-OBRAS EN EDIFICACIONES"/>
    <s v="10-FONDO GENERAL"/>
  </r>
  <r>
    <s v="S"/>
    <n v="0"/>
    <n v="2512391"/>
    <s v="0206-MINISTERIO DE EDUCACIÓN"/>
    <x v="2"/>
    <x v="0"/>
    <x v="1"/>
    <s v="4-SERVICIOS SOCIALES"/>
    <s v="4.4-Educación"/>
    <s v="4.4.01-Educación inicial"/>
    <s v="28-MONSENOR NOUEL"/>
    <s v="62-AMPLIACIÓN DEL PLANTEL EDUCATIVO PARA INICIAL CENTRO DE FORMACIÓN INTEGRAL CIGAR FAMILY (CFICF), MUNICIPIO BONAO, PROVINCIA MONSEÑOR NOUEL."/>
    <s v="0012-DIRECCION DE INFRAESTRUCTURA ESCOLAR"/>
    <x v="0"/>
    <s v="2.7-OBRAS"/>
    <s v="2.7.1-OBRAS EN EDIFICACIONES"/>
    <s v="10-FONDO GENERAL"/>
  </r>
  <r>
    <s v="S"/>
    <n v="0"/>
    <n v="268235"/>
    <s v="0206-MINISTERIO DE EDUCACIÓN"/>
    <x v="2"/>
    <x v="0"/>
    <x v="1"/>
    <s v="4-SERVICIOS SOCIALES"/>
    <s v="4.4-Educación"/>
    <s v="4.4.01-Educación inicial"/>
    <s v="28-MONSENOR NOUEL"/>
    <s v="63-AMPLIACIÓN DEL PLANTEL EDUCATIVO PARA INICIAL SIMÓN RODRÍGUEZ, MUNICIPIO BONAO, PROVINCIA MONSEÑOR NOUEL."/>
    <s v="0012-DIRECCION DE INFRAESTRUCTURA ESCOLAR"/>
    <x v="0"/>
    <s v="2.7-OBRAS"/>
    <s v="2.7.1-OBRAS EN EDIFICACIONES"/>
    <s v="10-FONDO GENERAL"/>
  </r>
  <r>
    <s v="S"/>
    <n v="0"/>
    <n v="1514598"/>
    <s v="0206-MINISTERIO DE EDUCACIÓN"/>
    <x v="2"/>
    <x v="0"/>
    <x v="1"/>
    <s v="4-SERVICIOS SOCIALES"/>
    <s v="4.4-Educación"/>
    <s v="4.4.01-Educación inicial"/>
    <s v="28-MONSENOR NOUEL"/>
    <s v="64-AMPLIACIÓN DEL PLANTEL EDUCATIVO PARA INICIAL PROF. FELIPE JIMÉNEZ PEÑA, MUNICIPIO BONAO, PROVINCIA MONSEÑOR NOUEL."/>
    <s v="0012-DIRECCION DE INFRAESTRUCTURA ESCOLAR"/>
    <x v="0"/>
    <s v="2.7-OBRAS"/>
    <s v="2.7.1-OBRAS EN EDIFICACIONES"/>
    <s v="10-FONDO GENERAL"/>
  </r>
  <r>
    <s v="S"/>
    <n v="0"/>
    <n v="1514598"/>
    <s v="0206-MINISTERIO DE EDUCACIÓN"/>
    <x v="2"/>
    <x v="0"/>
    <x v="1"/>
    <s v="4-SERVICIOS SOCIALES"/>
    <s v="4.4-Educación"/>
    <s v="4.4.01-Educación inicial"/>
    <s v="28-MONSENOR NOUEL"/>
    <s v="65-AMPLIACIÓN DEL PLANTEL EDUCATIVO PARA INICIAL FÉLIX ANTONIO MARTÍNEZ ENCARNACIÓN, MUNICIPIO BONAO, PROVINCIA MONSEÑOR NOUEL."/>
    <s v="0012-DIRECCION DE INFRAESTRUCTURA ESCOLAR"/>
    <x v="0"/>
    <s v="2.7-OBRAS"/>
    <s v="2.7.1-OBRAS EN EDIFICACIONES"/>
    <s v="10-FONDO GENERAL"/>
  </r>
  <r>
    <s v="S"/>
    <n v="0"/>
    <n v="100000"/>
    <s v="0206-MINISTERIO DE EDUCACIÓN"/>
    <x v="2"/>
    <x v="0"/>
    <x v="1"/>
    <s v="4-SERVICIOS SOCIALES"/>
    <s v="4.4-Educación"/>
    <s v="4.4.01-Educación inicial"/>
    <s v="28-MONSENOR NOUEL"/>
    <s v="82-CONSTRUCCIÓN DE 1 ESTANCIAS INFANTILES EN LA PROVINCIA DE MOSEÑOR NOUEL (FASE 3)"/>
    <s v="0012-DIRECCION DE INFRAESTRUCTURA ESCOLAR"/>
    <x v="0"/>
    <s v="2.7-OBRAS"/>
    <s v="2.7.1-OBRAS EN EDIFICACIONES"/>
    <s v="10-FONDO GENERAL"/>
  </r>
  <r>
    <s v="S"/>
    <n v="3344549.98"/>
    <n v="0"/>
    <s v="0206-MINISTERIO DE EDUCACIÓN"/>
    <x v="2"/>
    <x v="0"/>
    <x v="1"/>
    <s v="4-SERVICIOS SOCIALES"/>
    <s v="4.4-Educación"/>
    <s v="4.4.01-Educación inicial"/>
    <s v="29-MONTE PLATA"/>
    <s v="01-AMPLIACIÓN DEL PLANTEL EDUCATIVO PARA INICIAL GUAZUMITA, MUNICIPIO YAMASÁ, PROVINCIA MONTE PLATA."/>
    <s v="0012-DIRECCION DE INFRAESTRUCTURA ESCOLAR"/>
    <x v="0"/>
    <s v="2.7-OBRAS"/>
    <s v="2.7.1-OBRAS EN EDIFICACIONES"/>
    <s v="10-FONDO GENERAL"/>
  </r>
  <r>
    <s v="S"/>
    <n v="4896342.5599999996"/>
    <n v="0"/>
    <s v="0206-MINISTERIO DE EDUCACIÓN"/>
    <x v="2"/>
    <x v="0"/>
    <x v="1"/>
    <s v="4-SERVICIOS SOCIALES"/>
    <s v="4.4-Educación"/>
    <s v="4.4.01-Educación inicial"/>
    <s v="29-MONTE PLATA"/>
    <s v="02-AMPLIACIÓN DEL PLANTEL EDUCATIVO PARA INICIAL ANA VIRGINIA REYNOSO, MUNICIPIO SABANA GRANDE DE BOYÁ, PROVINCIA MONTE PLATA."/>
    <s v="0012-DIRECCION DE INFRAESTRUCTURA ESCOLAR"/>
    <x v="0"/>
    <s v="2.7-OBRAS"/>
    <s v="2.7.1-OBRAS EN EDIFICACIONES"/>
    <s v="10-FONDO GENERAL"/>
  </r>
  <r>
    <s v="S"/>
    <n v="3190425.01"/>
    <n v="1140378"/>
    <s v="0206-MINISTERIO DE EDUCACIÓN"/>
    <x v="2"/>
    <x v="0"/>
    <x v="1"/>
    <s v="4-SERVICIOS SOCIALES"/>
    <s v="4.4-Educación"/>
    <s v="4.4.01-Educación inicial"/>
    <s v="29-MONTE PLATA"/>
    <s v="03-AMPLIACIÓN DEL PLANTEL EDUCATIVO PARA INICIAL FRANCISCO ALBERTO CAAMAÑO DEÑÓ, MUNICIPIO BAYAGUANA, PROVINCIA MONTE PLATA."/>
    <s v="0012-DIRECCION DE INFRAESTRUCTURA ESCOLAR"/>
    <x v="0"/>
    <s v="2.7-OBRAS"/>
    <s v="2.7.1-OBRAS EN EDIFICACIONES"/>
    <s v="10-FONDO GENERAL"/>
  </r>
  <r>
    <s v="S"/>
    <n v="406844.03"/>
    <n v="1398551"/>
    <s v="0206-MINISTERIO DE EDUCACIÓN"/>
    <x v="2"/>
    <x v="0"/>
    <x v="1"/>
    <s v="4-SERVICIOS SOCIALES"/>
    <s v="4.4-Educación"/>
    <s v="4.4.01-Educación inicial"/>
    <s v="29-MONTE PLATA"/>
    <s v="04-AMPLIACIÓN DEL PLANTEL EDUCATIVO PARA INICIAL RAMÓN MARTÍNEZ, MUNICIPIO PERALVILLO, PROVINCIA MONTE PLATA."/>
    <s v="0012-DIRECCION DE INFRAESTRUCTURA ESCOLAR"/>
    <x v="0"/>
    <s v="2.7-OBRAS"/>
    <s v="2.7.1-OBRAS EN EDIFICACIONES"/>
    <s v="10-FONDO GENERAL"/>
  </r>
  <r>
    <s v="S"/>
    <n v="3112093.01"/>
    <n v="0"/>
    <s v="0206-MINISTERIO DE EDUCACIÓN"/>
    <x v="2"/>
    <x v="0"/>
    <x v="1"/>
    <s v="4-SERVICIOS SOCIALES"/>
    <s v="4.4-Educación"/>
    <s v="4.4.01-Educación inicial"/>
    <s v="29-MONTE PLATA"/>
    <s v="05-AMPLIACIÓN DEL PLANTEL EDUCATIVO PARA INICIAL FERNANDO ARTURO DE MERIÑO, MUNICIPIO MONTE PLATA, PROVINCIA MONTE PLATA."/>
    <s v="0012-DIRECCION DE INFRAESTRUCTURA ESCOLAR"/>
    <x v="0"/>
    <s v="2.7-OBRAS"/>
    <s v="2.7.1-OBRAS EN EDIFICACIONES"/>
    <s v="10-FONDO GENERAL"/>
  </r>
  <r>
    <s v="S"/>
    <n v="1592053.89"/>
    <n v="0"/>
    <s v="0206-MINISTERIO DE EDUCACIÓN"/>
    <x v="2"/>
    <x v="0"/>
    <x v="1"/>
    <s v="4-SERVICIOS SOCIALES"/>
    <s v="4.4-Educación"/>
    <s v="4.4.01-Educación inicial"/>
    <s v="29-MONTE PLATA"/>
    <s v="06-AMPLIACIÓN DEL PLANTEL EDUCATIVO PARA INICIAL CARA LINDA, MUNICIPIO MONTE PLATA, PROVINCIA MONTE PLATA."/>
    <s v="0012-DIRECCION DE INFRAESTRUCTURA ESCOLAR"/>
    <x v="0"/>
    <s v="2.7-OBRAS"/>
    <s v="2.7.1-OBRAS EN EDIFICACIONES"/>
    <s v="10-FONDO GENERAL"/>
  </r>
  <r>
    <s v="S"/>
    <n v="4396599.92"/>
    <n v="1605091"/>
    <s v="0206-MINISTERIO DE EDUCACIÓN"/>
    <x v="2"/>
    <x v="0"/>
    <x v="1"/>
    <s v="4-SERVICIOS SOCIALES"/>
    <s v="4.4-Educación"/>
    <s v="4.4.01-Educación inicial"/>
    <s v="29-MONTE PLATA"/>
    <s v="07-AMPLIACIÓN DEL PLANTEL EDUCATIVO PARA INICIAL AMÉRICO LUGO, MUNICIPIO SABANA GRANDE DE BOYÁ, PROVINCIA MONTE PLATA."/>
    <s v="0012-DIRECCION DE INFRAESTRUCTURA ESCOLAR"/>
    <x v="0"/>
    <s v="2.7-OBRAS"/>
    <s v="2.7.1-OBRAS EN EDIFICACIONES"/>
    <s v="10-FONDO GENERAL"/>
  </r>
  <r>
    <s v="S"/>
    <n v="0"/>
    <n v="1526627"/>
    <s v="0206-MINISTERIO DE EDUCACIÓN"/>
    <x v="2"/>
    <x v="0"/>
    <x v="1"/>
    <s v="4-SERVICIOS SOCIALES"/>
    <s v="4.4-Educación"/>
    <s v="4.4.01-Educación inicial"/>
    <s v="29-MONTE PLATA"/>
    <s v="19-CONSTRUCCIÓN DE 1 ESTANCIA INFANTIL EN LA PROVINCIA DE MONTE PLATA"/>
    <s v="0012-DIRECCION DE INFRAESTRUCTURA ESCOLAR"/>
    <x v="0"/>
    <s v="2.7-OBRAS"/>
    <s v="2.7.1-OBRAS EN EDIFICACIONES"/>
    <s v="10-FONDO GENERAL"/>
  </r>
  <r>
    <s v="S"/>
    <n v="0"/>
    <n v="1467303"/>
    <s v="0206-MINISTERIO DE EDUCACIÓN"/>
    <x v="2"/>
    <x v="0"/>
    <x v="1"/>
    <s v="4-SERVICIOS SOCIALES"/>
    <s v="4.4-Educación"/>
    <s v="4.4.01-Educación inicial"/>
    <s v="29-MONTE PLATA"/>
    <s v="59-AMPLIACIÓN DEL PLANTEL EDUCATIVO PARA INICIAL FRAY PEDRO DE CÓRDOVA, MUNICIPIO YAMASÁ, PROVINCIA MONTE PLATA."/>
    <s v="0012-DIRECCION DE INFRAESTRUCTURA ESCOLAR"/>
    <x v="0"/>
    <s v="2.7-OBRAS"/>
    <s v="2.7.1-OBRAS EN EDIFICACIONES"/>
    <s v="10-FONDO GENERAL"/>
  </r>
  <r>
    <s v="S"/>
    <n v="0"/>
    <n v="1071124"/>
    <s v="0206-MINISTERIO DE EDUCACIÓN"/>
    <x v="2"/>
    <x v="0"/>
    <x v="1"/>
    <s v="4-SERVICIOS SOCIALES"/>
    <s v="4.4-Educación"/>
    <s v="4.4.01-Educación inicial"/>
    <s v="29-MONTE PLATA"/>
    <s v="60-AMPLIACIÓN DEL PLANTEL EDUCATIVO PARA INICIAL SAN ANTONIO, MUNICIPIO YAMASÁ, PROVINCIA MONTE PLATA."/>
    <s v="0012-DIRECCION DE INFRAESTRUCTURA ESCOLAR"/>
    <x v="0"/>
    <s v="2.7-OBRAS"/>
    <s v="2.7.1-OBRAS EN EDIFICACIONES"/>
    <s v="10-FONDO GENERAL"/>
  </r>
  <r>
    <s v="S"/>
    <n v="0"/>
    <n v="3390954"/>
    <s v="0206-MINISTERIO DE EDUCACIÓN"/>
    <x v="2"/>
    <x v="0"/>
    <x v="1"/>
    <s v="4-SERVICIOS SOCIALES"/>
    <s v="4.4-Educación"/>
    <s v="4.4.01-Educación inicial"/>
    <s v="29-MONTE PLATA"/>
    <s v="61-AMPLIACIÓN DEL PLANTEL EDUCATIVO PARA INICIAL PROF. JUAN EMILIO BOSCH GAVIÑO, MUNICIPIO SABANA GRANDE DE BOYA, PROVINCIA MONTE PLATA"/>
    <s v="0012-DIRECCION DE INFRAESTRUCTURA ESCOLAR"/>
    <x v="0"/>
    <s v="2.7-OBRAS"/>
    <s v="2.7.1-OBRAS EN EDIFICACIONES"/>
    <s v="10-FONDO GENERAL"/>
  </r>
  <r>
    <s v="S"/>
    <n v="0"/>
    <n v="7336516"/>
    <s v="0206-MINISTERIO DE EDUCACIÓN"/>
    <x v="2"/>
    <x v="0"/>
    <x v="1"/>
    <s v="4-SERVICIOS SOCIALES"/>
    <s v="4.4-Educación"/>
    <s v="4.4.01-Educación inicial"/>
    <s v="29-MONTE PLATA"/>
    <s v="63-AMPLIACIÓN DEL PLANTEL EDUCATIVO PARA INICIAL FERNANDO ARTURO DE MERIÑO, MUNICIPIO MONTE PLATA, PROVINCIA MONTE PLATA."/>
    <s v="0012-DIRECCION DE INFRAESTRUCTURA ESCOLAR"/>
    <x v="0"/>
    <s v="2.7-OBRAS"/>
    <s v="2.7.1-OBRAS EN EDIFICACIONES"/>
    <s v="10-FONDO GENERAL"/>
  </r>
  <r>
    <s v="S"/>
    <n v="4858598.24"/>
    <n v="7519124"/>
    <s v="0206-MINISTERIO DE EDUCACIÓN"/>
    <x v="2"/>
    <x v="0"/>
    <x v="1"/>
    <s v="4-SERVICIOS SOCIALES"/>
    <s v="4.4-Educación"/>
    <s v="4.4.01-Educación inicial"/>
    <s v="29-MONTE PLATA"/>
    <s v="64-AMPLIACIÓN DEL PLANTEL EDUCATIVO PARA INICIAL BATEY EL CAÑO, MUNICIPIO YAMASÁ, PROVINCIA MONTE PLATA."/>
    <s v="0012-DIRECCION DE INFRAESTRUCTURA ESCOLAR"/>
    <x v="0"/>
    <s v="2.7-OBRAS"/>
    <s v="2.7.1-OBRAS EN EDIFICACIONES"/>
    <s v="10-FONDO GENERAL"/>
  </r>
  <r>
    <s v="S"/>
    <n v="5019301.09"/>
    <n v="6850758"/>
    <s v="0206-MINISTERIO DE EDUCACIÓN"/>
    <x v="2"/>
    <x v="0"/>
    <x v="1"/>
    <s v="4-SERVICIOS SOCIALES"/>
    <s v="4.4-Educación"/>
    <s v="4.4.01-Educación inicial"/>
    <s v="29-MONTE PLATA"/>
    <s v="65-AMPLIACIÓN DEL PLANTEL EDUCATIVO PARA INICIAL FRANCISCO MORENO MUÑOZ, MUNICIPIO YAMASÁ, PROVINCIA MONTE PLATA."/>
    <s v="0012-DIRECCION DE INFRAESTRUCTURA ESCOLAR"/>
    <x v="0"/>
    <s v="2.7-OBRAS"/>
    <s v="2.7.1-OBRAS EN EDIFICACIONES"/>
    <s v="10-FONDO GENERAL"/>
  </r>
  <r>
    <s v="S"/>
    <n v="0"/>
    <n v="1503825"/>
    <s v="0206-MINISTERIO DE EDUCACIÓN"/>
    <x v="2"/>
    <x v="0"/>
    <x v="1"/>
    <s v="4-SERVICIOS SOCIALES"/>
    <s v="4.4-Educación"/>
    <s v="4.4.01-Educación inicial"/>
    <s v="29-MONTE PLATA"/>
    <s v="66-AMPLIACIÓN DEL PLANTEL EDUCATIVO PARA INICIAL LOS ÁNGELITOS, MUNICIPIO YAMASÁ, PROVINCIA MONTE PLATA."/>
    <s v="0012-DIRECCION DE INFRAESTRUCTURA ESCOLAR"/>
    <x v="0"/>
    <s v="2.7-OBRAS"/>
    <s v="2.7.1-OBRAS EN EDIFICACIONES"/>
    <s v="10-FONDO GENERAL"/>
  </r>
  <r>
    <s v="S"/>
    <n v="0"/>
    <n v="2503798"/>
    <s v="0206-MINISTERIO DE EDUCACIÓN"/>
    <x v="2"/>
    <x v="0"/>
    <x v="1"/>
    <s v="4-SERVICIOS SOCIALES"/>
    <s v="4.4-Educación"/>
    <s v="4.4.01-Educación inicial"/>
    <s v="29-MONTE PLATA"/>
    <s v="67-AMPLIACIÓN DEL PLANTEL EDUCATIVO PARA INICIAL SABANA GRANDE, MUNICIPIO YAMASÁ, PROVINCIA MONTE PLATA."/>
    <s v="0012-DIRECCION DE INFRAESTRUCTURA ESCOLAR"/>
    <x v="0"/>
    <s v="2.7-OBRAS"/>
    <s v="2.7.1-OBRAS EN EDIFICACIONES"/>
    <s v="10-FONDO GENERAL"/>
  </r>
  <r>
    <s v="S"/>
    <n v="6561670.2999999998"/>
    <n v="12342006"/>
    <s v="0206-MINISTERIO DE EDUCACIÓN"/>
    <x v="2"/>
    <x v="0"/>
    <x v="1"/>
    <s v="4-SERVICIOS SOCIALES"/>
    <s v="4.4-Educación"/>
    <s v="4.4.01-Educación inicial"/>
    <s v="29-MONTE PLATA"/>
    <s v="72-AMPLIACIÓN DEL PLANTEL EDUCATIVO PARA INICIAL DON JUAN, MUNICIPIO MONTE PLATA, PROVINCIA MONTE PLATA."/>
    <s v="0012-DIRECCION DE INFRAESTRUCTURA ESCOLAR"/>
    <x v="0"/>
    <s v="2.7-OBRAS"/>
    <s v="2.7.1-OBRAS EN EDIFICACIONES"/>
    <s v="10-FONDO GENERAL"/>
  </r>
  <r>
    <s v="S"/>
    <n v="4439296.37"/>
    <n v="1088470"/>
    <s v="0206-MINISTERIO DE EDUCACIÓN"/>
    <x v="2"/>
    <x v="0"/>
    <x v="1"/>
    <s v="4-SERVICIOS SOCIALES"/>
    <s v="4.4-Educación"/>
    <s v="4.4.01-Educación inicial"/>
    <s v="29-MONTE PLATA"/>
    <s v="73-AMPLIACIÓN DEL PLANTEL EDUCATIVO PARA INICIAL CHIRINO, MUNICIPIO MONTE PLATA, PROVINCIA MONTE PLATA."/>
    <s v="0012-DIRECCION DE INFRAESTRUCTURA ESCOLAR"/>
    <x v="0"/>
    <s v="2.7-OBRAS"/>
    <s v="2.7.1-OBRAS EN EDIFICACIONES"/>
    <s v="10-FONDO GENERAL"/>
  </r>
  <r>
    <s v="S"/>
    <n v="0"/>
    <n v="7603739"/>
    <s v="0206-MINISTERIO DE EDUCACIÓN"/>
    <x v="2"/>
    <x v="0"/>
    <x v="1"/>
    <s v="4-SERVICIOS SOCIALES"/>
    <s v="4.4-Educación"/>
    <s v="4.4.01-Educación inicial"/>
    <s v="29-MONTE PLATA"/>
    <s v="74-AMPLIACIÓN DEL PLANTEL EDUCATIVO PARA INICIAL EL BOSQUE, MUNICIPIO MONTE PLATA, PROVINCIA MONTE PLATA."/>
    <s v="0012-DIRECCION DE INFRAESTRUCTURA ESCOLAR"/>
    <x v="0"/>
    <s v="2.7-OBRAS"/>
    <s v="2.7.1-OBRAS EN EDIFICACIONES"/>
    <s v="10-FONDO GENERAL"/>
  </r>
  <r>
    <s v="S"/>
    <n v="0"/>
    <n v="1076683"/>
    <s v="0206-MINISTERIO DE EDUCACIÓN"/>
    <x v="2"/>
    <x v="0"/>
    <x v="1"/>
    <s v="4-SERVICIOS SOCIALES"/>
    <s v="4.4-Educación"/>
    <s v="4.4.01-Educación inicial"/>
    <s v="29-MONTE PLATA"/>
    <s v="75-AMPLIACIÓN DEL PLANTEL EDUCATIVO PARA INICIAL GREGORIO LUPERÓN - PILANCÓN, MUNICIPIO MONTE PLATA, PROVINCIA MONTE PLATA."/>
    <s v="0012-DIRECCION DE INFRAESTRUCTURA ESCOLAR"/>
    <x v="0"/>
    <s v="2.7-OBRAS"/>
    <s v="2.7.1-OBRAS EN EDIFICACIONES"/>
    <s v="10-FONDO GENERAL"/>
  </r>
  <r>
    <s v="S"/>
    <n v="0"/>
    <n v="1520748"/>
    <s v="0206-MINISTERIO DE EDUCACIÓN"/>
    <x v="2"/>
    <x v="0"/>
    <x v="1"/>
    <s v="4-SERVICIOS SOCIALES"/>
    <s v="4.4-Educación"/>
    <s v="4.4.01-Educación inicial"/>
    <s v="29-MONTE PLATA"/>
    <s v="76-AMPLIACIÓN DEL PLANTEL EDUCATIVO PARA INICIAL MATA LIMÓN , MUNICIPIO MONTE PLATA, PROVINCIA MONTE PLATA."/>
    <s v="0012-DIRECCION DE INFRAESTRUCTURA ESCOLAR"/>
    <x v="0"/>
    <s v="2.7-OBRAS"/>
    <s v="2.7.1-OBRAS EN EDIFICACIONES"/>
    <s v="10-FONDO GENERAL"/>
  </r>
  <r>
    <s v="S"/>
    <n v="0"/>
    <n v="1521864"/>
    <s v="0206-MINISTERIO DE EDUCACIÓN"/>
    <x v="2"/>
    <x v="0"/>
    <x v="1"/>
    <s v="4-SERVICIOS SOCIALES"/>
    <s v="4.4-Educación"/>
    <s v="4.4.01-Educación inicial"/>
    <s v="29-MONTE PLATA"/>
    <s v="77-AMPLIACIÓN DEL PLANTEL EDUCATIVO PARA INICIAL EL LAUREL, MUNICIPIO MONTE PLATA, PROVINCIA MONTE PLATA."/>
    <s v="0012-DIRECCION DE INFRAESTRUCTURA ESCOLAR"/>
    <x v="0"/>
    <s v="2.7-OBRAS"/>
    <s v="2.7.1-OBRAS EN EDIFICACIONES"/>
    <s v="10-FONDO GENERAL"/>
  </r>
  <r>
    <s v="S"/>
    <n v="0"/>
    <n v="1520748"/>
    <s v="0206-MINISTERIO DE EDUCACIÓN"/>
    <x v="2"/>
    <x v="0"/>
    <x v="1"/>
    <s v="4-SERVICIOS SOCIALES"/>
    <s v="4.4-Educación"/>
    <s v="4.4.01-Educación inicial"/>
    <s v="29-MONTE PLATA"/>
    <s v="78-AMPLIACIÓN DEL PLANTEL EDUCATIVO PARA INICIAL RIO BOYA, MUNICIPIO MONTE PLATA, PROVINCIA MONTE PLATA."/>
    <s v="0012-DIRECCION DE INFRAESTRUCTURA ESCOLAR"/>
    <x v="0"/>
    <s v="2.7-OBRAS"/>
    <s v="2.7.1-OBRAS EN EDIFICACIONES"/>
    <s v="10-FONDO GENERAL"/>
  </r>
  <r>
    <s v="S"/>
    <n v="0"/>
    <n v="1076683"/>
    <s v="0206-MINISTERIO DE EDUCACIÓN"/>
    <x v="2"/>
    <x v="0"/>
    <x v="1"/>
    <s v="4-SERVICIOS SOCIALES"/>
    <s v="4.4-Educación"/>
    <s v="4.4.01-Educación inicial"/>
    <s v="29-MONTE PLATA"/>
    <s v="79-AMPLIACIÓN DEL PLANTEL EDUCATIVO PARA INICIAL FRÍAS, MUNICIPIO MONTE PLATA, PROVINCIA MONTE PLATA."/>
    <s v="0012-DIRECCION DE INFRAESTRUCTURA ESCOLAR"/>
    <x v="0"/>
    <s v="2.7-OBRAS"/>
    <s v="2.7.1-OBRAS EN EDIFICACIONES"/>
    <s v="10-FONDO GENERAL"/>
  </r>
  <r>
    <s v="S"/>
    <n v="0"/>
    <n v="430669"/>
    <s v="0206-MINISTERIO DE EDUCACIÓN"/>
    <x v="2"/>
    <x v="0"/>
    <x v="1"/>
    <s v="4-SERVICIOS SOCIALES"/>
    <s v="4.4-Educación"/>
    <s v="4.4.01-Educación inicial"/>
    <s v="29-MONTE PLATA"/>
    <s v="80-AMPLIACIÓN DEL PLANTEL EDUCATIVO PARA INICIAL CRUCE DE PAYABO, MUNICIPIO MONTE PLATA, PROVINCIA MONTE PLATA."/>
    <s v="0012-DIRECCION DE INFRAESTRUCTURA ESCOLAR"/>
    <x v="0"/>
    <s v="2.6-BIENES MUEBLES, INMUEBLES E INTANGIBLES"/>
    <s v="2.6.1-MOBILIARIO Y EQUIPO"/>
    <s v="10-FONDO GENERAL"/>
  </r>
  <r>
    <s v="S"/>
    <n v="0"/>
    <n v="1504217"/>
    <s v="0206-MINISTERIO DE EDUCACIÓN"/>
    <x v="2"/>
    <x v="0"/>
    <x v="1"/>
    <s v="4-SERVICIOS SOCIALES"/>
    <s v="4.4-Educación"/>
    <s v="4.4.01-Educación inicial"/>
    <s v="29-MONTE PLATA"/>
    <s v="80-AMPLIACIÓN DEL PLANTEL EDUCATIVO PARA INICIAL CRUCE DE PAYABO, MUNICIPIO MONTE PLATA, PROVINCIA MONTE PLATA."/>
    <s v="0012-DIRECCION DE INFRAESTRUCTURA ESCOLAR"/>
    <x v="0"/>
    <s v="2.7-OBRAS"/>
    <s v="2.7.1-OBRAS EN EDIFICACIONES"/>
    <s v="10-FONDO GENERAL"/>
  </r>
  <r>
    <s v="S"/>
    <n v="7478897.75"/>
    <n v="2506545"/>
    <s v="0206-MINISTERIO DE EDUCACIÓN"/>
    <x v="2"/>
    <x v="0"/>
    <x v="1"/>
    <s v="4-SERVICIOS SOCIALES"/>
    <s v="4.4-Educación"/>
    <s v="4.4.01-Educación inicial"/>
    <s v="29-MONTE PLATA"/>
    <s v="81-AMPLIACIÓN DEL PLANTEL EDUCATIVO PARA INICIAL LA JAGUA, MUNICIPIO MONTE PLATA, PROVINCIA MONTE PLATA."/>
    <s v="0012-DIRECCION DE INFRAESTRUCTURA ESCOLAR"/>
    <x v="0"/>
    <s v="2.7-OBRAS"/>
    <s v="2.7.1-OBRAS EN EDIFICACIONES"/>
    <s v="10-FONDO GENERAL"/>
  </r>
  <r>
    <s v="S"/>
    <n v="0"/>
    <n v="496091"/>
    <s v="0206-MINISTERIO DE EDUCACIÓN"/>
    <x v="2"/>
    <x v="0"/>
    <x v="1"/>
    <s v="4-SERVICIOS SOCIALES"/>
    <s v="4.4-Educación"/>
    <s v="4.4.01-Educación inicial"/>
    <s v="29-MONTE PLATA"/>
    <s v="82-AMPLIACIÓN DEL PLANTEL EDUCATIVO PARA INICIAL JOSÉ PANTALEÓN CASTILLO, MUNICIPIO BAYAGUANA, PROVINCIA MONTE PLATA."/>
    <s v="0012-DIRECCION DE INFRAESTRUCTURA ESCOLAR"/>
    <x v="0"/>
    <s v="2.7-OBRAS"/>
    <s v="2.7.1-OBRAS EN EDIFICACIONES"/>
    <s v="10-FONDO GENERAL"/>
  </r>
  <r>
    <s v="S"/>
    <n v="0"/>
    <n v="1064620"/>
    <s v="0206-MINISTERIO DE EDUCACIÓN"/>
    <x v="2"/>
    <x v="0"/>
    <x v="1"/>
    <s v="4-SERVICIOS SOCIALES"/>
    <s v="4.4-Educación"/>
    <s v="4.4.01-Educación inicial"/>
    <s v="29-MONTE PLATA"/>
    <s v="83-AMPLIACIÓN DEL PLANTEL EDUCATIVO PARA INICIAL MANUEL EMILIO DE LOS SANTOS, MUNICIPIO BAYAGUANA, PROVINCIA MONTE PLATA."/>
    <s v="0012-DIRECCION DE INFRAESTRUCTURA ESCOLAR"/>
    <x v="0"/>
    <s v="2.7-OBRAS"/>
    <s v="2.7.1-OBRAS EN EDIFICACIONES"/>
    <s v="10-FONDO GENERAL"/>
  </r>
  <r>
    <s v="S"/>
    <n v="0"/>
    <n v="318025"/>
    <s v="0206-MINISTERIO DE EDUCACIÓN"/>
    <x v="2"/>
    <x v="0"/>
    <x v="1"/>
    <s v="4-SERVICIOS SOCIALES"/>
    <s v="4.4-Educación"/>
    <s v="4.4.01-Educación inicial"/>
    <s v="29-MONTE PLATA"/>
    <s v="84-AMPLIACIÓN DEL PLANTEL EDUCATIVO PARA INICIAL MORAYMA VELOZ DE BÁEZ, MUNICIPIO BAYAGUANA, PROVINCIA MONTE PLATA."/>
    <s v="0012-DIRECCION DE INFRAESTRUCTURA ESCOLAR"/>
    <x v="0"/>
    <s v="2.7-OBRAS"/>
    <s v="2.7.1-OBRAS EN EDIFICACIONES"/>
    <s v="10-FONDO GENERAL"/>
  </r>
  <r>
    <s v="S"/>
    <n v="0"/>
    <n v="2537460"/>
    <s v="0206-MINISTERIO DE EDUCACIÓN"/>
    <x v="2"/>
    <x v="0"/>
    <x v="1"/>
    <s v="4-SERVICIOS SOCIALES"/>
    <s v="4.4-Educación"/>
    <s v="4.4.01-Educación inicial"/>
    <s v="29-MONTE PLATA"/>
    <s v="86-AMPLIACIÓN DEL PLANTEL EDUCATIVO PARA INICIAL PROF. JUAN EMILIO BOSCH GAVIÑO, MUNICIPIO YAMASA, PROVINCIA MONTE PLATA"/>
    <s v="0012-DIRECCION DE INFRAESTRUCTURA ESCOLAR"/>
    <x v="0"/>
    <s v="2.7-OBRAS"/>
    <s v="2.7.1-OBRAS EN EDIFICACIONES"/>
    <s v="10-FONDO GENERAL"/>
  </r>
  <r>
    <s v="S"/>
    <n v="0"/>
    <n v="3390954"/>
    <s v="0206-MINISTERIO DE EDUCACIÓN"/>
    <x v="2"/>
    <x v="0"/>
    <x v="1"/>
    <s v="4-SERVICIOS SOCIALES"/>
    <s v="4.4-Educación"/>
    <s v="4.4.01-Educación inicial"/>
    <s v="29-MONTE PLATA"/>
    <s v="88-AMPLIACIÓN DEL PLANTEL EDUCATIVO PARA INICIAL ANACAONA, MUNICIPIO SABANA GRANDE DE BOYÁ, PROVINCIA MONTE PLATA."/>
    <s v="0012-DIRECCION DE INFRAESTRUCTURA ESCOLAR"/>
    <x v="0"/>
    <s v="2.7-OBRAS"/>
    <s v="2.7.1-OBRAS EN EDIFICACIONES"/>
    <s v="10-FONDO GENERAL"/>
  </r>
  <r>
    <s v="S"/>
    <n v="0"/>
    <n v="4069408"/>
    <s v="0206-MINISTERIO DE EDUCACIÓN"/>
    <x v="2"/>
    <x v="0"/>
    <x v="1"/>
    <s v="4-SERVICIOS SOCIALES"/>
    <s v="4.4-Educación"/>
    <s v="4.4.01-Educación inicial"/>
    <s v="29-MONTE PLATA"/>
    <s v="89-AMPLIACIÓN DEL PLANTEL EDUCATIVO PARA INICIAL PASTORA CASTILLO, MUNICIPIO SABANA GRANDE DE BOYÁ, PROVINCIA MONTE PLATA."/>
    <s v="0012-DIRECCION DE INFRAESTRUCTURA ESCOLAR"/>
    <x v="0"/>
    <s v="2.7-OBRAS"/>
    <s v="2.7.1-OBRAS EN EDIFICACIONES"/>
    <s v="10-FONDO GENERAL"/>
  </r>
  <r>
    <s v="S"/>
    <n v="0"/>
    <n v="1503825"/>
    <s v="0206-MINISTERIO DE EDUCACIÓN"/>
    <x v="2"/>
    <x v="0"/>
    <x v="1"/>
    <s v="4-SERVICIOS SOCIALES"/>
    <s v="4.4-Educación"/>
    <s v="4.4.01-Educación inicial"/>
    <s v="29-MONTE PLATA"/>
    <s v="90-AMPLIACIÓN DEL PLANTEL EDUCATIVO PARA INICIAL MINERVA MIRABAL, MUNICIPIO SABANA GRANDE DE BOYÁ, PROVINCIA MONTE PLATA."/>
    <s v="0012-DIRECCION DE INFRAESTRUCTURA ESCOLAR"/>
    <x v="0"/>
    <s v="2.7-OBRAS"/>
    <s v="2.7.1-OBRAS EN EDIFICACIONES"/>
    <s v="10-FONDO GENERAL"/>
  </r>
  <r>
    <s v="S"/>
    <n v="0"/>
    <n v="1065404"/>
    <s v="0206-MINISTERIO DE EDUCACIÓN"/>
    <x v="2"/>
    <x v="0"/>
    <x v="1"/>
    <s v="4-SERVICIOS SOCIALES"/>
    <s v="4.4-Educación"/>
    <s v="4.4.01-Educación inicial"/>
    <s v="29-MONTE PLATA"/>
    <s v="91-AMPLIACIÓN DEL PLANTEL EDUCATIVO PARA INICIAL ANDRÉS BELLO, MUNICIPIO SABANA GRANDE DE BOYÁ, PROVINCIA MONTE PLATA."/>
    <s v="0012-DIRECCION DE INFRAESTRUCTURA ESCOLAR"/>
    <x v="0"/>
    <s v="2.7-OBRAS"/>
    <s v="2.7.1-OBRAS EN EDIFICACIONES"/>
    <s v="10-FONDO GENERAL"/>
  </r>
  <r>
    <s v="S"/>
    <n v="0"/>
    <n v="7519124"/>
    <s v="0206-MINISTERIO DE EDUCACIÓN"/>
    <x v="2"/>
    <x v="0"/>
    <x v="1"/>
    <s v="4-SERVICIOS SOCIALES"/>
    <s v="4.4-Educación"/>
    <s v="4.4.01-Educación inicial"/>
    <s v="29-MONTE PLATA"/>
    <s v="92-AMPLIACIÓN DEL PLANTEL EDUCATIVO PARA INICIAL MARTÍN FERRER DE LOS SANTOS, MUNICIPIO PERALVILLO, PROVINCIA MONTE PLATA."/>
    <s v="0012-DIRECCION DE INFRAESTRUCTURA ESCOLAR"/>
    <x v="0"/>
    <s v="2.7-OBRAS"/>
    <s v="2.7.1-OBRAS EN EDIFICACIONES"/>
    <s v="10-FONDO GENERAL"/>
  </r>
  <r>
    <s v="S"/>
    <n v="0"/>
    <n v="1503825"/>
    <s v="0206-MINISTERIO DE EDUCACIÓN"/>
    <x v="2"/>
    <x v="0"/>
    <x v="1"/>
    <s v="4-SERVICIOS SOCIALES"/>
    <s v="4.4-Educación"/>
    <s v="4.4.01-Educación inicial"/>
    <s v="29-MONTE PLATA"/>
    <s v="93-AMPLIACIÓN DEL PLANTEL EDUCATIVO PARA INICIAL JESÚS MARÍA MANZUETA, MUNICIPIO PERALVILLO, PROVINCIA MONTE PLATA."/>
    <s v="0012-DIRECCION DE INFRAESTRUCTURA ESCOLAR"/>
    <x v="0"/>
    <s v="2.7-OBRAS"/>
    <s v="2.7.1-OBRAS EN EDIFICACIONES"/>
    <s v="10-FONDO GENERAL"/>
  </r>
  <r>
    <s v="S"/>
    <n v="0"/>
    <n v="5327021"/>
    <s v="0206-MINISTERIO DE EDUCACIÓN"/>
    <x v="2"/>
    <x v="0"/>
    <x v="1"/>
    <s v="4-SERVICIOS SOCIALES"/>
    <s v="4.4-Educación"/>
    <s v="4.4.01-Educación inicial"/>
    <s v="29-MONTE PLATA"/>
    <s v="94-AMPLIACIÓN DEL PLANTEL EDUCATIVO PARA INICIAL MANUELA MOREL HERNÁNDEZ, MUNICIPIO PERALVILLO, PROVINCIA MONTE PLATA."/>
    <s v="0012-DIRECCION DE INFRAESTRUCTURA ESCOLAR"/>
    <x v="0"/>
    <s v="2.7-OBRAS"/>
    <s v="2.7.1-OBRAS EN EDIFICACIONES"/>
    <s v="10-FONDO GENERAL"/>
  </r>
  <r>
    <s v="S"/>
    <n v="0"/>
    <n v="1065404"/>
    <s v="0206-MINISTERIO DE EDUCACIÓN"/>
    <x v="2"/>
    <x v="0"/>
    <x v="1"/>
    <s v="4-SERVICIOS SOCIALES"/>
    <s v="4.4-Educación"/>
    <s v="4.4.01-Educación inicial"/>
    <s v="29-MONTE PLATA"/>
    <s v="95-AMPLIACIÓN DEL PLANTEL EDUCATIVO PARA INICIAL MELANIA MANZUETA, MUNICIPIO PERALVILLO, PROVINCIA MONTE PLATA."/>
    <s v="0012-DIRECCION DE INFRAESTRUCTURA ESCOLAR"/>
    <x v="0"/>
    <s v="2.7-OBRAS"/>
    <s v="2.7.1-OBRAS EN EDIFICACIONES"/>
    <s v="10-FONDO GENERAL"/>
  </r>
  <r>
    <s v="S"/>
    <n v="0"/>
    <n v="1065404"/>
    <s v="0206-MINISTERIO DE EDUCACIÓN"/>
    <x v="2"/>
    <x v="0"/>
    <x v="1"/>
    <s v="4-SERVICIOS SOCIALES"/>
    <s v="4.4-Educación"/>
    <s v="4.4.01-Educación inicial"/>
    <s v="29-MONTE PLATA"/>
    <s v="96-AMPLIACIÓN DEL PLANTEL EDUCATIVO PARA INICIAL JOSÉ VÁSQUEZ JIMÉNEZ, MUNICIPIO PERALVILLO, PROVINCIA MONTE PLATA."/>
    <s v="0012-DIRECCION DE INFRAESTRUCTURA ESCOLAR"/>
    <x v="0"/>
    <s v="2.7-OBRAS"/>
    <s v="2.7.1-OBRAS EN EDIFICACIONES"/>
    <s v="10-FONDO GENERAL"/>
  </r>
  <r>
    <s v="S"/>
    <n v="351748.94"/>
    <n v="3304303"/>
    <s v="0206-MINISTERIO DE EDUCACIÓN"/>
    <x v="2"/>
    <x v="0"/>
    <x v="1"/>
    <s v="4-SERVICIOS SOCIALES"/>
    <s v="4.4-Educación"/>
    <s v="4.4.01-Educación inicial"/>
    <s v="30-HATO MAYOR"/>
    <s v="10-AMPLIACIÓN DEL PLANTEL EDUCATIVO PARA INICIAL CARLOS MELQUIADES PEGUERO SÁNCHEZ, MUNICIPIO HATO MAYOR, PROVINCIA HATO MAYOR."/>
    <s v="0012-DIRECCION DE INFRAESTRUCTURA ESCOLAR"/>
    <x v="0"/>
    <s v="2.7-OBRAS"/>
    <s v="2.7.1-OBRAS EN EDIFICACIONES"/>
    <s v="10-FONDO GENERAL"/>
  </r>
  <r>
    <s v="S"/>
    <n v="1018577.62"/>
    <n v="3350221"/>
    <s v="0206-MINISTERIO DE EDUCACIÓN"/>
    <x v="2"/>
    <x v="0"/>
    <x v="1"/>
    <s v="4-SERVICIOS SOCIALES"/>
    <s v="4.4-Educación"/>
    <s v="4.4.01-Educación inicial"/>
    <s v="30-HATO MAYOR"/>
    <s v="11-AMPLIACIÓN DEL PLANTEL EDUCATIVO PARA INICIAL SAN CARLOS, MUNICIPIO SABANA DE LA MAR, PROVINCIA HATO MAYOR."/>
    <s v="0012-DIRECCION DE INFRAESTRUCTURA ESCOLAR"/>
    <x v="0"/>
    <s v="2.7-OBRAS"/>
    <s v="2.7.1-OBRAS EN EDIFICACIONES"/>
    <s v="10-FONDO GENERAL"/>
  </r>
  <r>
    <s v="S"/>
    <n v="0"/>
    <n v="2000000"/>
    <s v="0206-MINISTERIO DE EDUCACIÓN"/>
    <x v="2"/>
    <x v="0"/>
    <x v="1"/>
    <s v="4-SERVICIOS SOCIALES"/>
    <s v="4.4-Educación"/>
    <s v="4.4.01-Educación inicial"/>
    <s v="30-HATO MAYOR"/>
    <s v="12-CONSTRUCCIÓN DE 1 ESTANCIA INFANTIL EN LA PROVINCIA DE HATO MAYOR"/>
    <s v="0012-DIRECCION DE INFRAESTRUCTURA ESCOLAR"/>
    <x v="0"/>
    <s v="2.7-OBRAS"/>
    <s v="2.7.1-OBRAS EN EDIFICACIONES"/>
    <s v="10-FONDO GENERAL"/>
  </r>
  <r>
    <s v="S"/>
    <n v="3437243.1"/>
    <n v="6985441"/>
    <s v="0206-MINISTERIO DE EDUCACIÓN"/>
    <x v="2"/>
    <x v="0"/>
    <x v="1"/>
    <s v="4-SERVICIOS SOCIALES"/>
    <s v="4.4-Educación"/>
    <s v="4.4.01-Educación inicial"/>
    <s v="30-HATO MAYOR"/>
    <s v="30-AMPLIACIÓN DEL PLANTEL EDUCATIVO PARA INICIAL PROF. HILDA REYES PUELLO, MUNICIPIO HATO MAYOR, PROVINCIA HATO MAYOR."/>
    <s v="0012-DIRECCION DE INFRAESTRUCTURA ESCOLAR"/>
    <x v="0"/>
    <s v="2.7-OBRAS"/>
    <s v="2.7.1-OBRAS EN EDIFICACIONES"/>
    <s v="10-FONDO GENERAL"/>
  </r>
  <r>
    <s v="S"/>
    <n v="820383.31"/>
    <n v="3176642"/>
    <s v="0206-MINISTERIO DE EDUCACIÓN"/>
    <x v="2"/>
    <x v="0"/>
    <x v="1"/>
    <s v="4-SERVICIOS SOCIALES"/>
    <s v="4.4-Educación"/>
    <s v="4.4.01-Educación inicial"/>
    <s v="30-HATO MAYOR"/>
    <s v="31-AMPLIACIÓN DEL PLANTEL EDUCATIVO PARA INICIAL MATÍAS RAMÓN MELLA, MUNICIPIO HATO MAYOR, PROVINCIA HATO MAYOR."/>
    <s v="0012-DIRECCION DE INFRAESTRUCTURA ESCOLAR"/>
    <x v="0"/>
    <s v="2.7-OBRAS"/>
    <s v="2.7.1-OBRAS EN EDIFICACIONES"/>
    <s v="10-FONDO GENERAL"/>
  </r>
  <r>
    <s v="S"/>
    <n v="4335402.75"/>
    <n v="4987407"/>
    <s v="0206-MINISTERIO DE EDUCACIÓN"/>
    <x v="2"/>
    <x v="0"/>
    <x v="1"/>
    <s v="4-SERVICIOS SOCIALES"/>
    <s v="4.4-Educación"/>
    <s v="4.4.01-Educación inicial"/>
    <s v="30-HATO MAYOR"/>
    <s v="32-AMPLIACIÓN DEL PLANTEL EDUCATIVO PARA INICIAL LOS HATILLOS, MUNICIPIO HATO MAYOR, PROVINCIA HATO MAYOR."/>
    <s v="0012-DIRECCION DE INFRAESTRUCTURA ESCOLAR"/>
    <x v="0"/>
    <s v="2.7-OBRAS"/>
    <s v="2.7.1-OBRAS EN EDIFICACIONES"/>
    <s v="10-FONDO GENERAL"/>
  </r>
  <r>
    <s v="S"/>
    <n v="0"/>
    <n v="3675681"/>
    <s v="0206-MINISTERIO DE EDUCACIÓN"/>
    <x v="2"/>
    <x v="0"/>
    <x v="1"/>
    <s v="4-SERVICIOS SOCIALES"/>
    <s v="4.4-Educación"/>
    <s v="4.4.01-Educación inicial"/>
    <s v="30-HATO MAYOR"/>
    <s v="33-AMPLIACIÓN DEL PLANTEL EDUCATIVO PARA INICIAL FRANCISCO DEL ROSARIO SÁNCHEZ, MUNICIPIO HATO MAYOR, PROVINCIA HATO MAYOR."/>
    <s v="0012-DIRECCION DE INFRAESTRUCTURA ESCOLAR"/>
    <x v="0"/>
    <s v="2.7-OBRAS"/>
    <s v="2.7.1-OBRAS EN EDIFICACIONES"/>
    <s v="10-FONDO GENERAL"/>
  </r>
  <r>
    <s v="S"/>
    <n v="0"/>
    <n v="7477912"/>
    <s v="0206-MINISTERIO DE EDUCACIÓN"/>
    <x v="2"/>
    <x v="0"/>
    <x v="1"/>
    <s v="4-SERVICIOS SOCIALES"/>
    <s v="4.4-Educación"/>
    <s v="4.4.01-Educación inicial"/>
    <s v="30-HATO MAYOR"/>
    <s v="34-AMPLIACIÓN DEL PLANTEL EDUCATIVO PARA INICIAL JUAN PABLO DUARTE, MUNICIPIO HATO MAYOR, PROVINCIA HATO MAYOR."/>
    <s v="0012-DIRECCION DE INFRAESTRUCTURA ESCOLAR"/>
    <x v="0"/>
    <s v="2.7-OBRAS"/>
    <s v="2.7.1-OBRAS EN EDIFICACIONES"/>
    <s v="10-FONDO GENERAL"/>
  </r>
  <r>
    <s v="S"/>
    <n v="0"/>
    <n v="3675681"/>
    <s v="0206-MINISTERIO DE EDUCACIÓN"/>
    <x v="2"/>
    <x v="0"/>
    <x v="1"/>
    <s v="4-SERVICIOS SOCIALES"/>
    <s v="4.4-Educación"/>
    <s v="4.4.01-Educación inicial"/>
    <s v="30-HATO MAYOR"/>
    <s v="35-AMPLIACIÓN DEL PLANTEL EDUCATIVO PARA INICIAL MANCHADO, MUNICIPIO HATO MAYOR, PROVINCIA HATO MAYOR."/>
    <s v="0012-DIRECCION DE INFRAESTRUCTURA ESCOLAR"/>
    <x v="0"/>
    <s v="2.7-OBRAS"/>
    <s v="2.7.1-OBRAS EN EDIFICACIONES"/>
    <s v="10-FONDO GENERAL"/>
  </r>
  <r>
    <s v="S"/>
    <n v="0"/>
    <n v="1534916"/>
    <s v="0206-MINISTERIO DE EDUCACIÓN"/>
    <x v="2"/>
    <x v="0"/>
    <x v="1"/>
    <s v="4-SERVICIOS SOCIALES"/>
    <s v="4.4-Educación"/>
    <s v="4.4.01-Educación inicial"/>
    <s v="30-HATO MAYOR"/>
    <s v="36-AMPLIACIÓN DEL PLANTEL EDUCATIVO PARA INICIAL EL GUAYABAL, MUNICIPIO HATO MAYOR, PROVINCIA HATO MAYOR."/>
    <s v="0012-DIRECCION DE INFRAESTRUCTURA ESCOLAR"/>
    <x v="0"/>
    <s v="2.7-OBRAS"/>
    <s v="2.7.1-OBRAS EN EDIFICACIONES"/>
    <s v="10-FONDO GENERAL"/>
  </r>
  <r>
    <s v="S"/>
    <n v="0"/>
    <n v="1534916"/>
    <s v="0206-MINISTERIO DE EDUCACIÓN"/>
    <x v="2"/>
    <x v="0"/>
    <x v="1"/>
    <s v="4-SERVICIOS SOCIALES"/>
    <s v="4.4-Educación"/>
    <s v="4.4.01-Educación inicial"/>
    <s v="30-HATO MAYOR"/>
    <s v="37-AMPLIACIÓN DEL PLANTEL EDUCATIVO PARA INICIAL PILAR RONDÓN, MUNICIPIO HATO MAYOR, PROVINCIA HATO MAYOR."/>
    <s v="0012-DIRECCION DE INFRAESTRUCTURA ESCOLAR"/>
    <x v="0"/>
    <s v="2.7-OBRAS"/>
    <s v="2.7.1-OBRAS EN EDIFICACIONES"/>
    <s v="10-FONDO GENERAL"/>
  </r>
  <r>
    <s v="S"/>
    <n v="0"/>
    <n v="1963325"/>
    <s v="0206-MINISTERIO DE EDUCACIÓN"/>
    <x v="2"/>
    <x v="0"/>
    <x v="1"/>
    <s v="4-SERVICIOS SOCIALES"/>
    <s v="4.4-Educación"/>
    <s v="4.4.01-Educación inicial"/>
    <s v="30-HATO MAYOR"/>
    <s v="38-AMPLIACIÓN DEL PLANTEL EDUCATIVO PARA INICIAL MORQUECHO, MUNICIPIO HATO MAYOR, PROVINCIA HATO MAYOR."/>
    <s v="0012-DIRECCION DE INFRAESTRUCTURA ESCOLAR"/>
    <x v="0"/>
    <s v="2.7-OBRAS"/>
    <s v="2.7.1-OBRAS EN EDIFICACIONES"/>
    <s v="10-FONDO GENERAL"/>
  </r>
  <r>
    <s v="S"/>
    <n v="2105206.44"/>
    <n v="3206991"/>
    <s v="0206-MINISTERIO DE EDUCACIÓN"/>
    <x v="2"/>
    <x v="0"/>
    <x v="1"/>
    <s v="4-SERVICIOS SOCIALES"/>
    <s v="4.4-Educación"/>
    <s v="4.4.01-Educación inicial"/>
    <s v="30-HATO MAYOR"/>
    <s v="39-AMPLIACIÓN DEL PLANTEL EDUCATIVO PARA INICIAL MONTE COCA, MUNICIPIO HATO MAYOR, PROVINCIA HATO MAYOR."/>
    <s v="0012-DIRECCION DE INFRAESTRUCTURA ESCOLAR"/>
    <x v="0"/>
    <s v="2.7-OBRAS"/>
    <s v="2.7.1-OBRAS EN EDIFICACIONES"/>
    <s v="10-FONDO GENERAL"/>
  </r>
  <r>
    <s v="S"/>
    <n v="4806919.12"/>
    <n v="6931456"/>
    <s v="0206-MINISTERIO DE EDUCACIÓN"/>
    <x v="2"/>
    <x v="0"/>
    <x v="1"/>
    <s v="4-SERVICIOS SOCIALES"/>
    <s v="4.4-Educación"/>
    <s v="4.4.01-Educación inicial"/>
    <s v="30-HATO MAYOR"/>
    <s v="40-AMPLIACIÓN DEL PLANTEL EDUCATIVO PARA INICIAL SANTA MARÍA DEL BATEY, MUNICIPIO HATO MAYOR, PROVINCIA HATO MAYOR."/>
    <s v="0012-DIRECCION DE INFRAESTRUCTURA ESCOLAR"/>
    <x v="0"/>
    <s v="2.7-OBRAS"/>
    <s v="2.7.1-OBRAS EN EDIFICACIONES"/>
    <s v="10-FONDO GENERAL"/>
  </r>
  <r>
    <s v="S"/>
    <n v="2270552.1"/>
    <n v="3406890"/>
    <s v="0206-MINISTERIO DE EDUCACIÓN"/>
    <x v="2"/>
    <x v="0"/>
    <x v="1"/>
    <s v="4-SERVICIOS SOCIALES"/>
    <s v="4.4-Educación"/>
    <s v="4.4.01-Educación inicial"/>
    <s v="30-HATO MAYOR"/>
    <s v="41-AMPLIACIÓN DEL PLANTEL EDUCATIVO PARA INICIAL LAS PAJAS, MUNICIPIO HATO MAYOR, PROVINCIA HATO MAYOR."/>
    <s v="0012-DIRECCION DE INFRAESTRUCTURA ESCOLAR"/>
    <x v="0"/>
    <s v="2.7-OBRAS"/>
    <s v="2.7.1-OBRAS EN EDIFICACIONES"/>
    <s v="10-FONDO GENERAL"/>
  </r>
  <r>
    <s v="S"/>
    <n v="0"/>
    <n v="430669"/>
    <s v="0206-MINISTERIO DE EDUCACIÓN"/>
    <x v="2"/>
    <x v="0"/>
    <x v="1"/>
    <s v="4-SERVICIOS SOCIALES"/>
    <s v="4.4-Educación"/>
    <s v="4.4.01-Educación inicial"/>
    <s v="30-HATO MAYOR"/>
    <s v="42-AMPLIACIÓN DEL PLANTEL EDUCATIVO PARA INICIAL SUDADERO, MUNICIPIO HATO MAYOR, PROVINCIA HATO MAYOR."/>
    <s v="0012-DIRECCION DE INFRAESTRUCTURA ESCOLAR"/>
    <x v="0"/>
    <s v="2.6-BIENES MUEBLES, INMUEBLES E INTANGIBLES"/>
    <s v="2.6.1-MOBILIARIO Y EQUIPO"/>
    <s v="10-FONDO GENERAL"/>
  </r>
  <r>
    <s v="S"/>
    <n v="3128663.97"/>
    <n v="4522306"/>
    <s v="0206-MINISTERIO DE EDUCACIÓN"/>
    <x v="2"/>
    <x v="0"/>
    <x v="1"/>
    <s v="4-SERVICIOS SOCIALES"/>
    <s v="4.4-Educación"/>
    <s v="4.4.01-Educación inicial"/>
    <s v="30-HATO MAYOR"/>
    <s v="42-AMPLIACIÓN DEL PLANTEL EDUCATIVO PARA INICIAL SUDADERO, MUNICIPIO HATO MAYOR, PROVINCIA HATO MAYOR."/>
    <s v="0012-DIRECCION DE INFRAESTRUCTURA ESCOLAR"/>
    <x v="0"/>
    <s v="2.7-OBRAS"/>
    <s v="2.7.1-OBRAS EN EDIFICACIONES"/>
    <s v="10-FONDO GENERAL"/>
  </r>
  <r>
    <s v="S"/>
    <n v="2913071.34"/>
    <n v="4122537"/>
    <s v="0206-MINISTERIO DE EDUCACIÓN"/>
    <x v="2"/>
    <x v="0"/>
    <x v="1"/>
    <s v="4-SERVICIOS SOCIALES"/>
    <s v="4.4-Educación"/>
    <s v="4.4.01-Educación inicial"/>
    <s v="30-HATO MAYOR"/>
    <s v="43-AMPLIACIÓN DEL PLANTEL EDUCATIVO PARA INICIAL LAS CAÑITAS, MUNICIPIO SABANA DE LA MAR, PROVINCIA HATO MAYOR."/>
    <s v="0012-DIRECCION DE INFRAESTRUCTURA ESCOLAR"/>
    <x v="0"/>
    <s v="2.7-OBRAS"/>
    <s v="2.7.1-OBRAS EN EDIFICACIONES"/>
    <s v="10-FONDO GENERAL"/>
  </r>
  <r>
    <s v="S"/>
    <n v="0"/>
    <n v="5324763"/>
    <s v="0206-MINISTERIO DE EDUCACIÓN"/>
    <x v="2"/>
    <x v="0"/>
    <x v="1"/>
    <s v="4-SERVICIOS SOCIALES"/>
    <s v="4.4-Educación"/>
    <s v="4.4.01-Educación inicial"/>
    <s v="31-SAN JOSE DE OCOA"/>
    <s v="32-AMPLIACIÓN DEL PLANTEL EDUCATIVO PARA INICIAL LA CIÉNAGA, MUNICIPIO SAN JOSÉ DE OCOA, PROVINCIA SAN JOSÉ DE OCOA."/>
    <s v="0012-DIRECCION DE INFRAESTRUCTURA ESCOLAR"/>
    <x v="0"/>
    <s v="2.7-OBRAS"/>
    <s v="2.7.1-OBRAS EN EDIFICACIONES"/>
    <s v="10-FONDO GENERAL"/>
  </r>
  <r>
    <s v="S"/>
    <n v="0"/>
    <n v="1096331"/>
    <s v="0206-MINISTERIO DE EDUCACIÓN"/>
    <x v="2"/>
    <x v="0"/>
    <x v="1"/>
    <s v="4-SERVICIOS SOCIALES"/>
    <s v="4.4-Educación"/>
    <s v="4.4.01-Educación inicial"/>
    <s v="31-SAN JOSE DE OCOA"/>
    <s v="33-AMPLIACIÓN DEL PLANTEL EDUCATIVO PARA INICIAL NARANJAL ARRIBA, MUNICIPIO SAN JOSÉ DE OCOA, PROVINCIA SAN JOSÉ DE OCOA."/>
    <s v="0012-DIRECCION DE INFRAESTRUCTURA ESCOLAR"/>
    <x v="0"/>
    <s v="2.7-OBRAS"/>
    <s v="2.7.1-OBRAS EN EDIFICACIONES"/>
    <s v="10-FONDO GENERAL"/>
  </r>
  <r>
    <s v="S"/>
    <n v="0"/>
    <n v="3550378"/>
    <s v="0206-MINISTERIO DE EDUCACIÓN"/>
    <x v="2"/>
    <x v="0"/>
    <x v="1"/>
    <s v="4-SERVICIOS SOCIALES"/>
    <s v="4.4-Educación"/>
    <s v="4.4.01-Educación inicial"/>
    <s v="31-SAN JOSE DE OCOA"/>
    <s v="34-AMPLIACIÓN DEL PLANTEL EDUCATIVO PARA INICIAL ARROYO BLANCO, MUNICIPIO RANCHO ARRIBA, PROVINCIA SAN JOSÉ DE OCOA."/>
    <s v="0012-DIRECCION DE INFRAESTRUCTURA ESCOLAR"/>
    <x v="0"/>
    <s v="2.7-OBRAS"/>
    <s v="2.7.1-OBRAS EN EDIFICACIONES"/>
    <s v="10-FONDO GENERAL"/>
  </r>
  <r>
    <s v="S"/>
    <n v="0"/>
    <n v="2479685"/>
    <s v="0206-MINISTERIO DE EDUCACIÓN"/>
    <x v="2"/>
    <x v="0"/>
    <x v="1"/>
    <s v="4-SERVICIOS SOCIALES"/>
    <s v="4.4-Educación"/>
    <s v="4.4.01-Educación inicial"/>
    <s v="31-SAN JOSE DE OCOA"/>
    <s v="35-AMPLIACIÓN DEL PLANTEL EDUCATIVO PARA INICIAL MONTE NEGRO, MUNICIPIO RANCHO ARRIBA, PROVINCIA SAN JOSÉ DE OCOA."/>
    <s v="0012-DIRECCION DE INFRAESTRUCTURA ESCOLAR"/>
    <x v="0"/>
    <s v="2.7-OBRAS"/>
    <s v="2.7.1-OBRAS EN EDIFICACIONES"/>
    <s v="10-FONDO GENERAL"/>
  </r>
  <r>
    <s v="S"/>
    <n v="1944711.39"/>
    <n v="3046574"/>
    <s v="0206-MINISTERIO DE EDUCACIÓN"/>
    <x v="2"/>
    <x v="0"/>
    <x v="1"/>
    <s v="4-SERVICIOS SOCIALES"/>
    <s v="4.4-Educación"/>
    <s v="4.4.01-Educación inicial"/>
    <s v="32-SANTO DOMINGO"/>
    <s v="01-AMPLIACIÓN DEL PLANTEL EDUCATIVO PARA INICIAL ALBERGUE INFANTIL SANTA ROSA DE LIMA, MUNICIPIO PEDRO BRAND, PROVINCIA SANTO DOMINGO."/>
    <s v="0012-DIRECCION DE INFRAESTRUCTURA ESCOLAR"/>
    <x v="0"/>
    <s v="2.7-OBRAS"/>
    <s v="2.7.1-OBRAS EN EDIFICACIONES"/>
    <s v="10-FONDO GENERAL"/>
  </r>
  <r>
    <s v="S"/>
    <n v="4721119.2"/>
    <n v="6509427"/>
    <s v="0206-MINISTERIO DE EDUCACIÓN"/>
    <x v="2"/>
    <x v="0"/>
    <x v="1"/>
    <s v="4-SERVICIOS SOCIALES"/>
    <s v="4.4-Educación"/>
    <s v="4.4.01-Educación inicial"/>
    <s v="32-SANTO DOMINGO"/>
    <s v="02-AMPLIACIÓN DEL PLANTEL EDUCATIVO PARA INICIAL JUANA SALTITOPA, MUNICIPIO LOS ALCARRIZOS, PROVINCIA SANTO DOMINGO."/>
    <s v="0012-DIRECCION DE INFRAESTRUCTURA ESCOLAR"/>
    <x v="0"/>
    <s v="2.7-OBRAS"/>
    <s v="2.7.1-OBRAS EN EDIFICACIONES"/>
    <s v="10-FONDO GENERAL"/>
  </r>
  <r>
    <s v="S"/>
    <n v="0"/>
    <n v="1895778"/>
    <s v="0206-MINISTERIO DE EDUCACIÓN"/>
    <x v="2"/>
    <x v="0"/>
    <x v="1"/>
    <s v="4-SERVICIOS SOCIALES"/>
    <s v="4.4-Educación"/>
    <s v="4.4.01-Educación inicial"/>
    <s v="32-SANTO DOMINGO"/>
    <s v="03-AMPLIACIÓN DEL PLANTEL EDUCATIVO PARA INICIAL CAMILA HENRÍQUEZ - FE Y ALEGRÍA, MUNICIPIO LOS ALCARRIZOS, PROVINCIA SANTO DOMINGO."/>
    <s v="0012-DIRECCION DE INFRAESTRUCTURA ESCOLAR"/>
    <x v="0"/>
    <s v="2.7-OBRAS"/>
    <s v="2.7.1-OBRAS EN EDIFICACIONES"/>
    <s v="10-FONDO GENERAL"/>
  </r>
  <r>
    <s v="S"/>
    <n v="0"/>
    <n v="1895778"/>
    <s v="0206-MINISTERIO DE EDUCACIÓN"/>
    <x v="2"/>
    <x v="0"/>
    <x v="1"/>
    <s v="4-SERVICIOS SOCIALES"/>
    <s v="4.4-Educación"/>
    <s v="4.4.01-Educación inicial"/>
    <s v="32-SANTO DOMINGO"/>
    <s v="05-AMPLIACIÓN DEL PLANTEL EDUCATIVO PARA INICIAL JESÚS DE NAZARET - BATEY PALMAREJITO, MUNICIPIO LOS ALCARRIZOS, PROVINCIA SANTO DOMINGO."/>
    <s v="0012-DIRECCION DE INFRAESTRUCTURA ESCOLAR"/>
    <x v="0"/>
    <s v="2.7-OBRAS"/>
    <s v="2.7.1-OBRAS EN EDIFICACIONES"/>
    <s v="10-FONDO GENERAL"/>
  </r>
  <r>
    <s v="S"/>
    <n v="0"/>
    <n v="1895778"/>
    <s v="0206-MINISTERIO DE EDUCACIÓN"/>
    <x v="2"/>
    <x v="0"/>
    <x v="1"/>
    <s v="4-SERVICIOS SOCIALES"/>
    <s v="4.4-Educación"/>
    <s v="4.4.01-Educación inicial"/>
    <s v="32-SANTO DOMINGO"/>
    <s v="06-AMPLIACIÓN DEL PLANTEL EDUCATIVO PARA INICIAL SOCORRO SÁNCHEZ, MUNICIPIO LOS ALCARRIZOS, PROVINCIA SANTO DOMINGO."/>
    <s v="0012-DIRECCION DE INFRAESTRUCTURA ESCOLAR"/>
    <x v="0"/>
    <s v="2.7-OBRAS"/>
    <s v="2.7.1-OBRAS EN EDIFICACIONES"/>
    <s v="10-FONDO GENERAL"/>
  </r>
  <r>
    <s v="S"/>
    <n v="0"/>
    <n v="1895778"/>
    <s v="0206-MINISTERIO DE EDUCACIÓN"/>
    <x v="2"/>
    <x v="0"/>
    <x v="1"/>
    <s v="4-SERVICIOS SOCIALES"/>
    <s v="4.4-Educación"/>
    <s v="4.4.01-Educación inicial"/>
    <s v="32-SANTO DOMINGO"/>
    <s v="08-AMPLIACIÓN DEL PLANTEL EDUCATIVO PARA INICIAL PROF. ANA LUISA ANDÚJAR SOLANO -  FE Y ALEGRÍA, MUNICIPIO LOS ALCARRIZOS, PROVINCIA SANTO DOMINGO."/>
    <s v="0012-DIRECCION DE INFRAESTRUCTURA ESCOLAR"/>
    <x v="0"/>
    <s v="2.7-OBRAS"/>
    <s v="2.7.1-OBRAS EN EDIFICACIONES"/>
    <s v="10-FONDO GENERAL"/>
  </r>
  <r>
    <s v="S"/>
    <n v="0"/>
    <n v="7016554"/>
    <s v="0206-MINISTERIO DE EDUCACIÓN"/>
    <x v="2"/>
    <x v="0"/>
    <x v="1"/>
    <s v="4-SERVICIOS SOCIALES"/>
    <s v="4.4-Educación"/>
    <s v="4.4.01-Educación inicial"/>
    <s v="32-SANTO DOMINGO"/>
    <s v="11-AMPLIACIÓN DEL PLANTEL EDUCATIVO PARA INICIAL MÁXIMO GOMEZ - EL VIGÍA, MUNICIPIO BOCA CHICA, PROVINCIA SANTO DOMINGO."/>
    <s v="0012-DIRECCION DE INFRAESTRUCTURA ESCOLAR"/>
    <x v="0"/>
    <s v="2.7-OBRAS"/>
    <s v="2.7.1-OBRAS EN EDIFICACIONES"/>
    <s v="10-FONDO GENERAL"/>
  </r>
  <r>
    <s v="S"/>
    <n v="232156.4"/>
    <n v="6777150"/>
    <s v="0206-MINISTERIO DE EDUCACIÓN"/>
    <x v="2"/>
    <x v="0"/>
    <x v="1"/>
    <s v="4-SERVICIOS SOCIALES"/>
    <s v="4.4-Educación"/>
    <s v="4.4.01-Educación inicial"/>
    <s v="32-SANTO DOMINGO"/>
    <s v="12-AMPLIACIÓN DEL PLANTEL EDUCATIVO PARA INICIAL PROF. ALBALINA ACOSTA DE VÁSQUEZ, MUNICIPIO BOCA CHICA, PROVINCIA SANTO DOMINGO."/>
    <s v="0012-DIRECCION DE INFRAESTRUCTURA ESCOLAR"/>
    <x v="0"/>
    <s v="2.7-OBRAS"/>
    <s v="2.7.1-OBRAS EN EDIFICACIONES"/>
    <s v="10-FONDO GENERAL"/>
  </r>
  <r>
    <s v="S"/>
    <n v="1850954.41"/>
    <n v="10018924"/>
    <s v="0206-MINISTERIO DE EDUCACIÓN"/>
    <x v="2"/>
    <x v="0"/>
    <x v="1"/>
    <s v="4-SERVICIOS SOCIALES"/>
    <s v="4.4-Educación"/>
    <s v="4.4.01-Educación inicial"/>
    <s v="32-SANTO DOMINGO"/>
    <s v="13-AMPLIACIÓN DEL PLANTEL EDUCATIVO PARA INICIAL VITALINA MORDÁN DE LA CRUZ, MUNICIPIO BOCA CHICA, PROVINCIA SANTO DOMINGO."/>
    <s v="0012-DIRECCION DE INFRAESTRUCTURA ESCOLAR"/>
    <x v="0"/>
    <s v="2.7-OBRAS"/>
    <s v="2.7.1-OBRAS EN EDIFICACIONES"/>
    <s v="10-FONDO GENERAL"/>
  </r>
  <r>
    <s v="S"/>
    <n v="0"/>
    <n v="1475554"/>
    <s v="0206-MINISTERIO DE EDUCACIÓN"/>
    <x v="2"/>
    <x v="0"/>
    <x v="1"/>
    <s v="4-SERVICIOS SOCIALES"/>
    <s v="4.4-Educación"/>
    <s v="4.4.01-Educación inicial"/>
    <s v="32-SANTO DOMINGO"/>
    <s v="14-AMPLIACIÓN DEL PLANTEL EDUCATIVO PARA INICIAL HERMANAS MIRABAL, MUNICIPIO BOCA CHICA, PROVINCIA SANTO DOMINGO."/>
    <s v="0012-DIRECCION DE INFRAESTRUCTURA ESCOLAR"/>
    <x v="0"/>
    <s v="2.7-OBRAS"/>
    <s v="2.7.1-OBRAS EN EDIFICACIONES"/>
    <s v="10-FONDO GENERAL"/>
  </r>
  <r>
    <s v="S"/>
    <n v="0"/>
    <n v="6851701"/>
    <s v="0206-MINISTERIO DE EDUCACIÓN"/>
    <x v="2"/>
    <x v="0"/>
    <x v="1"/>
    <s v="4-SERVICIOS SOCIALES"/>
    <s v="4.4-Educación"/>
    <s v="4.4.01-Educación inicial"/>
    <s v="32-SANTO DOMINGO"/>
    <s v="15-AMPLIACIÓN DEL PLANTEL EDUCATIVO PARA INICIAL MARÍA CARO, MUNICIPIO BOCA CHICA, PROVINCIA SANTO DOMINGO."/>
    <s v="0012-DIRECCION DE INFRAESTRUCTURA ESCOLAR"/>
    <x v="0"/>
    <s v="2.7-OBRAS"/>
    <s v="2.7.1-OBRAS EN EDIFICACIONES"/>
    <s v="10-FONDO GENERAL"/>
  </r>
  <r>
    <s v="S"/>
    <n v="0"/>
    <n v="1127744"/>
    <s v="0206-MINISTERIO DE EDUCACIÓN"/>
    <x v="2"/>
    <x v="0"/>
    <x v="1"/>
    <s v="4-SERVICIOS SOCIALES"/>
    <s v="4.4-Educación"/>
    <s v="4.4.01-Educación inicial"/>
    <s v="32-SANTO DOMINGO"/>
    <s v="16-AMPLIACIÓN DEL PLANTEL EDUCATIVO PARA INICIAL AURA ALTAGRACIA BENZANT, MUNICIPIO BOCA CHICA, PROVINCIA SANTO DOMINGO."/>
    <s v="0012-DIRECCION DE INFRAESTRUCTURA ESCOLAR"/>
    <x v="0"/>
    <s v="2.7-OBRAS"/>
    <s v="2.7.1-OBRAS EN EDIFICACIONES"/>
    <s v="10-FONDO GENERAL"/>
  </r>
  <r>
    <s v="S"/>
    <n v="542144.93999999994"/>
    <n v="1200000"/>
    <s v="0206-MINISTERIO DE EDUCACIÓN"/>
    <x v="2"/>
    <x v="0"/>
    <x v="1"/>
    <s v="4-SERVICIOS SOCIALES"/>
    <s v="4.4-Educación"/>
    <s v="4.4.01-Educación inicial"/>
    <s v="32-SANTO DOMINGO"/>
    <s v="17-AMPLIACIÓN DEL PLANTEL EDUCATIVO PARA INICIAL MARÍA TRINIDAD SÁNCHEZ, MUNICIPIO BOCA CHICA, PROVINCIA SANTO DOMINGO."/>
    <s v="0012-DIRECCION DE INFRAESTRUCTURA ESCOLAR"/>
    <x v="0"/>
    <s v="2.7-OBRAS"/>
    <s v="2.7.1-OBRAS EN EDIFICACIONES"/>
    <s v="10-FONDO GENERAL"/>
  </r>
  <r>
    <s v="S"/>
    <n v="0"/>
    <n v="1471290"/>
    <s v="0206-MINISTERIO DE EDUCACIÓN"/>
    <x v="2"/>
    <x v="0"/>
    <x v="1"/>
    <s v="4-SERVICIOS SOCIALES"/>
    <s v="4.4-Educación"/>
    <s v="4.4.01-Educación inicial"/>
    <s v="32-SANTO DOMINGO"/>
    <s v="18-AMPLIACIÓN DEL PLANTEL EDUCATIVO PARA INICIAL MARÍA CONCEPCIÓN BONA, MUNICIPIO BOCA CHICA, PROVINCIA SANTO DOMINGO."/>
    <s v="0012-DIRECCION DE INFRAESTRUCTURA ESCOLAR"/>
    <x v="0"/>
    <s v="2.7-OBRAS"/>
    <s v="2.7.1-OBRAS EN EDIFICACIONES"/>
    <s v="10-FONDO GENERAL"/>
  </r>
  <r>
    <s v="S"/>
    <n v="0"/>
    <n v="1566404"/>
    <s v="0206-MINISTERIO DE EDUCACIÓN"/>
    <x v="2"/>
    <x v="0"/>
    <x v="1"/>
    <s v="4-SERVICIOS SOCIALES"/>
    <s v="4.4-Educación"/>
    <s v="4.4.01-Educación inicial"/>
    <s v="32-SANTO DOMINGO"/>
    <s v="19-AMPLIACIÓN DEL PLANTEL EDUCATIVO PARA INICIAL EMILIO PRUD¿HOMME, MUNICIPIO BOCA CHICA, PROVINCIA SANTO DOMINGO."/>
    <s v="0012-DIRECCION DE INFRAESTRUCTURA ESCOLAR"/>
    <x v="0"/>
    <s v="2.7-OBRAS"/>
    <s v="2.7.1-OBRAS EN EDIFICACIONES"/>
    <s v="10-FONDO GENERAL"/>
  </r>
  <r>
    <s v="S"/>
    <n v="0"/>
    <n v="0"/>
    <s v="0206-MINISTERIO DE EDUCACIÓN"/>
    <x v="2"/>
    <x v="0"/>
    <x v="1"/>
    <s v="4-SERVICIOS SOCIALES"/>
    <s v="4.4-Educación"/>
    <s v="4.4.01-Educación inicial"/>
    <s v="32-SANTO DOMINGO"/>
    <s v="20-AMPLIACIÓN DEL PLANTEL EDUCATIVO PARA INICIAL COLOMBINA CASTRO, MUNICIPIO BOCA CHICA, PROVINCIA SANTO DOMINGO."/>
    <s v="0012-DIRECCION DE INFRAESTRUCTURA ESCOLAR"/>
    <x v="0"/>
    <s v="2.7-OBRAS"/>
    <s v="2.7.1-OBRAS EN EDIFICACIONES"/>
    <s v="10-FONDO GENERAL"/>
  </r>
  <r>
    <s v="S"/>
    <n v="0"/>
    <n v="0"/>
    <s v="0206-MINISTERIO DE EDUCACIÓN"/>
    <x v="2"/>
    <x v="0"/>
    <x v="1"/>
    <s v="4-SERVICIOS SOCIALES"/>
    <s v="4.4-Educación"/>
    <s v="4.4.01-Educación inicial"/>
    <s v="32-SANTO DOMINGO"/>
    <s v="21-AMPLIACIÓN DEL PLANTEL EDUCATIVO PARA INICIAL PROF. JUAN TAYLOR VENTURA, MUNICIPIO BOCA CHICA, PROVINCIA SANTO DOMINGO."/>
    <s v="0012-DIRECCION DE INFRAESTRUCTURA ESCOLAR"/>
    <x v="0"/>
    <s v="2.7-OBRAS"/>
    <s v="2.7.1-OBRAS EN EDIFICACIONES"/>
    <s v="10-FONDO GENERAL"/>
  </r>
  <r>
    <s v="S"/>
    <n v="0"/>
    <n v="3759519"/>
    <s v="0206-MINISTERIO DE EDUCACIÓN"/>
    <x v="2"/>
    <x v="0"/>
    <x v="1"/>
    <s v="4-SERVICIOS SOCIALES"/>
    <s v="4.4-Educación"/>
    <s v="4.4.01-Educación inicial"/>
    <s v="32-SANTO DOMINGO"/>
    <s v="22-AMPLIACIÓN DEL PLANTEL EDUCATIVO PARA INICIAL RANCHO ARRIBA, MUNICIPIO SANTO DOMINGO NORTE, PROVINCIA SANTO DOMINGO."/>
    <s v="0012-DIRECCION DE INFRAESTRUCTURA ESCOLAR"/>
    <x v="0"/>
    <s v="2.7-OBRAS"/>
    <s v="2.7.1-OBRAS EN EDIFICACIONES"/>
    <s v="10-FONDO GENERAL"/>
  </r>
  <r>
    <s v="S"/>
    <n v="0"/>
    <n v="1238056"/>
    <s v="0206-MINISTERIO DE EDUCACIÓN"/>
    <x v="2"/>
    <x v="0"/>
    <x v="1"/>
    <s v="4-SERVICIOS SOCIALES"/>
    <s v="4.4-Educación"/>
    <s v="4.4.01-Educación inicial"/>
    <s v="32-SANTO DOMINGO"/>
    <s v="23-AMPLIACIÓN DEL PLANTEL EDUCATIVO PARA INICIAL PROF. ELPIDIO JAVIER TAPIA, MUNICIPIO SANTO DOMINGO NORTE, PROVINCIA SANTO DOMINGO."/>
    <s v="0012-DIRECCION DE INFRAESTRUCTURA ESCOLAR"/>
    <x v="0"/>
    <s v="2.7-OBRAS"/>
    <s v="2.7.1-OBRAS EN EDIFICACIONES"/>
    <s v="10-FONDO GENERAL"/>
  </r>
  <r>
    <s v="S"/>
    <n v="4472158.01"/>
    <n v="3414671"/>
    <s v="0206-MINISTERIO DE EDUCACIÓN"/>
    <x v="2"/>
    <x v="0"/>
    <x v="1"/>
    <s v="4-SERVICIOS SOCIALES"/>
    <s v="4.4-Educación"/>
    <s v="4.4.01-Educación inicial"/>
    <s v="32-SANTO DOMINGO"/>
    <s v="24-AMPLIACIÓN DEL PLANTEL EDUCATIVO PARA INICIAL PASTORA MARGARITA MERCEDES, MUNICIPIO SANTO DOMINGO NORTE, PROVINCIA SANTO DOMINGO."/>
    <s v="0012-DIRECCION DE INFRAESTRUCTURA ESCOLAR"/>
    <x v="0"/>
    <s v="2.7-OBRAS"/>
    <s v="2.7.1-OBRAS EN EDIFICACIONES"/>
    <s v="10-FONDO GENERAL"/>
  </r>
  <r>
    <s v="S"/>
    <n v="0"/>
    <n v="1238056"/>
    <s v="0206-MINISTERIO DE EDUCACIÓN"/>
    <x v="2"/>
    <x v="0"/>
    <x v="1"/>
    <s v="4-SERVICIOS SOCIALES"/>
    <s v="4.4-Educación"/>
    <s v="4.4.01-Educación inicial"/>
    <s v="32-SANTO DOMINGO"/>
    <s v="25-AMPLIACIÓN DEL PLANTEL EDUCATIVO PARA INICIAL EUGENIO MARÍA DE HOSTOS, MUNICIPIO SANTO DOMINGO NORTE, PROVINCIA SANTO DOMINGO."/>
    <s v="0012-DIRECCION DE INFRAESTRUCTURA ESCOLAR"/>
    <x v="0"/>
    <s v="2.7-OBRAS"/>
    <s v="2.7.1-OBRAS EN EDIFICACIONES"/>
    <s v="10-FONDO GENERAL"/>
  </r>
  <r>
    <s v="S"/>
    <n v="0"/>
    <n v="2416050"/>
    <s v="0206-MINISTERIO DE EDUCACIÓN"/>
    <x v="2"/>
    <x v="0"/>
    <x v="1"/>
    <s v="4-SERVICIOS SOCIALES"/>
    <s v="4.4-Educación"/>
    <s v="4.4.01-Educación inicial"/>
    <s v="32-SANTO DOMINGO"/>
    <s v="26-AMPLIACIÓN DEL PLANTEL EDUCATIVO PARA INICIAL EL ROSARIO, MUNICIPIO SANTO DOMINGO NORTE, PROVINCIA SANTO DOMINGO."/>
    <s v="0012-DIRECCION DE INFRAESTRUCTURA ESCOLAR"/>
    <x v="0"/>
    <s v="2.7-OBRAS"/>
    <s v="2.7.1-OBRAS EN EDIFICACIONES"/>
    <s v="10-FONDO GENERAL"/>
  </r>
  <r>
    <s v="S"/>
    <n v="0"/>
    <n v="1098624"/>
    <s v="0206-MINISTERIO DE EDUCACIÓN"/>
    <x v="2"/>
    <x v="0"/>
    <x v="1"/>
    <s v="4-SERVICIOS SOCIALES"/>
    <s v="4.4-Educación"/>
    <s v="4.4.01-Educación inicial"/>
    <s v="32-SANTO DOMINGO"/>
    <s v="27-AMPLIACIÓN DEL PLANTEL EDUCATIVO PARA INICIAL PROF. ALTAGRACIA CLARIS, MUNICIPIO SANTO DOMINGO NORTE, PROVINCIA SANTO DOMINGO."/>
    <s v="0012-DIRECCION DE INFRAESTRUCTURA ESCOLAR"/>
    <x v="0"/>
    <s v="2.7-OBRAS"/>
    <s v="2.7.1-OBRAS EN EDIFICACIONES"/>
    <s v="10-FONDO GENERAL"/>
  </r>
  <r>
    <s v="S"/>
    <n v="0"/>
    <n v="1253571"/>
    <s v="0206-MINISTERIO DE EDUCACIÓN"/>
    <x v="2"/>
    <x v="0"/>
    <x v="1"/>
    <s v="4-SERVICIOS SOCIALES"/>
    <s v="4.4-Educación"/>
    <s v="4.4.01-Educación inicial"/>
    <s v="32-SANTO DOMINGO"/>
    <s v="28-AMPLIACIÓN DEL PLANTEL EDUCATIVO PARA INICIAL EL OCHO, MUNICIPIO SANTO DOMINGO NORTE, PROVINCIA SANTO DOMINGO."/>
    <s v="0012-DIRECCION DE INFRAESTRUCTURA ESCOLAR"/>
    <x v="0"/>
    <s v="2.7-OBRAS"/>
    <s v="2.7.1-OBRAS EN EDIFICACIONES"/>
    <s v="10-FONDO GENERAL"/>
  </r>
  <r>
    <s v="S"/>
    <n v="0"/>
    <n v="2414050"/>
    <s v="0206-MINISTERIO DE EDUCACIÓN"/>
    <x v="2"/>
    <x v="0"/>
    <x v="1"/>
    <s v="4-SERVICIOS SOCIALES"/>
    <s v="4.4-Educación"/>
    <s v="4.4.01-Educación inicial"/>
    <s v="32-SANTO DOMINGO"/>
    <s v="29-AMPLIACIÓN DEL PLANTEL EDUCATIVO PARA INICIAL AVE MARÍA, MUNICIPIO SANTO DOMINGO NORTE, PROVINCIA SANTO DOMINGO."/>
    <s v="0012-DIRECCION DE INFRAESTRUCTURA ESCOLAR"/>
    <x v="0"/>
    <s v="2.7-OBRAS"/>
    <s v="2.7.1-OBRAS EN EDIFICACIONES"/>
    <s v="10-FONDO GENERAL"/>
  </r>
  <r>
    <s v="S"/>
    <n v="2149940.35"/>
    <n v="5106050"/>
    <s v="0206-MINISTERIO DE EDUCACIÓN"/>
    <x v="2"/>
    <x v="0"/>
    <x v="1"/>
    <s v="4-SERVICIOS SOCIALES"/>
    <s v="4.4-Educación"/>
    <s v="4.4.01-Educación inicial"/>
    <s v="32-SANTO DOMINGO"/>
    <s v="30-AMPLIACIÓN DEL PLANTEL EDUCATIVO PARA INICIAL CARMEN CELIA BALAGUER DE PAXOT, MUNICIPIO SANTO DOMINGO NORTE, PROVINCIA SANTO DOMINGO."/>
    <s v="0012-DIRECCION DE INFRAESTRUCTURA ESCOLAR"/>
    <x v="0"/>
    <s v="2.7-OBRAS"/>
    <s v="2.7.1-OBRAS EN EDIFICACIONES"/>
    <s v="10-FONDO GENERAL"/>
  </r>
  <r>
    <s v="S"/>
    <n v="25688818.98"/>
    <n v="46380581"/>
    <s v="0206-MINISTERIO DE EDUCACIÓN"/>
    <x v="2"/>
    <x v="0"/>
    <x v="1"/>
    <s v="4-SERVICIOS SOCIALES"/>
    <s v="4.4-Educación"/>
    <s v="4.4.01-Educación inicial"/>
    <s v="32-SANTO DOMINGO"/>
    <s v="31-AMPLIACIÓN DEL PLANTEL EDUCATIVO PARA INICIAL ALBERTA MONEGRO, MUNICIPIO SANTO DOMINGO NORTE, PROVINCIA SANTO DOMINGO."/>
    <s v="0012-DIRECCION DE INFRAESTRUCTURA ESCOLAR"/>
    <x v="0"/>
    <s v="2.7-OBRAS"/>
    <s v="2.7.1-OBRAS EN EDIFICACIONES"/>
    <s v="10-FONDO GENERAL"/>
  </r>
  <r>
    <s v="S"/>
    <n v="0"/>
    <n v="2476558"/>
    <s v="0206-MINISTERIO DE EDUCACIÓN"/>
    <x v="2"/>
    <x v="0"/>
    <x v="1"/>
    <s v="4-SERVICIOS SOCIALES"/>
    <s v="4.4-Educación"/>
    <s v="4.4.01-Educación inicial"/>
    <s v="32-SANTO DOMINGO"/>
    <s v="33-AMPLIACIÓN DEL PLANTEL EDUCATIVO PARA INICIAL FRANCISCO JOSÉ CABRAL LÓPEZ - GUARICANO AFUERA, MUNICIPIO SANTO DOMINGO NORTE, PROVINCIA SANTO DOMINGO."/>
    <s v="0012-DIRECCION DE INFRAESTRUCTURA ESCOLAR"/>
    <x v="0"/>
    <s v="2.7-OBRAS"/>
    <s v="2.7.1-OBRAS EN EDIFICACIONES"/>
    <s v="10-FONDO GENERAL"/>
  </r>
  <r>
    <s v="S"/>
    <n v="0"/>
    <n v="215335"/>
    <s v="0206-MINISTERIO DE EDUCACIÓN"/>
    <x v="2"/>
    <x v="0"/>
    <x v="1"/>
    <s v="4-SERVICIOS SOCIALES"/>
    <s v="4.4-Educación"/>
    <s v="4.4.01-Educación inicial"/>
    <s v="32-SANTO DOMINGO"/>
    <s v="34-AMPLIACIÓN DEL PLANTEL EDUCATIVO PARA INICIAL LA BOMBA , MUNICIPIO SANTO DOMINGO NORTE, PROVINCIA SANTO DOMINGO."/>
    <s v="0012-DIRECCION DE INFRAESTRUCTURA ESCOLAR"/>
    <x v="0"/>
    <s v="2.6-BIENES MUEBLES, INMUEBLES E INTANGIBLES"/>
    <s v="2.6.1-MOBILIARIO Y EQUIPO"/>
    <s v="10-FONDO GENERAL"/>
  </r>
  <r>
    <s v="S"/>
    <n v="52873865.25"/>
    <n v="76173203"/>
    <s v="0206-MINISTERIO DE EDUCACIÓN"/>
    <x v="2"/>
    <x v="0"/>
    <x v="1"/>
    <s v="4-SERVICIOS SOCIALES"/>
    <s v="4.4-Educación"/>
    <s v="4.4.01-Educación inicial"/>
    <s v="32-SANTO DOMINGO"/>
    <s v="34-AMPLIACIÓN DEL PLANTEL EDUCATIVO PARA INICIAL LA BOMBA , MUNICIPIO SANTO DOMINGO NORTE, PROVINCIA SANTO DOMINGO."/>
    <s v="0012-DIRECCION DE INFRAESTRUCTURA ESCOLAR"/>
    <x v="0"/>
    <s v="2.7-OBRAS"/>
    <s v="2.7.1-OBRAS EN EDIFICACIONES"/>
    <s v="10-FONDO GENERAL"/>
  </r>
  <r>
    <s v="S"/>
    <n v="0"/>
    <n v="0"/>
    <s v="0206-MINISTERIO DE EDUCACIÓN"/>
    <x v="2"/>
    <x v="0"/>
    <x v="1"/>
    <s v="4-SERVICIOS SOCIALES"/>
    <s v="4.4-Educación"/>
    <s v="4.4.01-Educación inicial"/>
    <s v="32-SANTO DOMINGO"/>
    <s v="35-AMPLIACIÓN DEL PLANTEL EDUCATIVO PARA INICIAL REPÚBLICA DE ECUADOR, MUNICIPIO SANTO DOMINGO NORTE, PROVINCIA SANTO DOMINGO."/>
    <s v="0012-DIRECCION DE INFRAESTRUCTURA ESCOLAR"/>
    <x v="0"/>
    <s v="2.7-OBRAS"/>
    <s v="2.7.1-OBRAS EN EDIFICACIONES"/>
    <s v="10-FONDO GENERAL"/>
  </r>
  <r>
    <s v="S"/>
    <n v="0"/>
    <n v="2864153"/>
    <s v="0206-MINISTERIO DE EDUCACIÓN"/>
    <x v="2"/>
    <x v="0"/>
    <x v="1"/>
    <s v="4-SERVICIOS SOCIALES"/>
    <s v="4.4-Educación"/>
    <s v="4.4.01-Educación inicial"/>
    <s v="32-SANTO DOMINGO"/>
    <s v="36-AMPLIACIÓN DEL PLANTEL EDUCATIVO PARA INICIAL LA GINA, MUNICIPIO SANTO DOMINGO NORTE, PROVINCIA SANTO DOMINGO."/>
    <s v="0012-DIRECCION DE INFRAESTRUCTURA ESCOLAR"/>
    <x v="0"/>
    <s v="2.7-OBRAS"/>
    <s v="2.7.1-OBRAS EN EDIFICACIONES"/>
    <s v="10-FONDO GENERAL"/>
  </r>
  <r>
    <s v="S"/>
    <n v="0"/>
    <n v="2476558"/>
    <s v="0206-MINISTERIO DE EDUCACIÓN"/>
    <x v="2"/>
    <x v="0"/>
    <x v="1"/>
    <s v="4-SERVICIOS SOCIALES"/>
    <s v="4.4-Educación"/>
    <s v="4.4.01-Educación inicial"/>
    <s v="32-SANTO DOMINGO"/>
    <s v="37-AMPLIACIÓN DEL PLANTEL EDUCATIVO PARA INICIAL MIRADOR NORTE, MUNICIPIO SANTO DOMINGO NORTE, PROVINCIA SANTO DOMINGO."/>
    <s v="0012-DIRECCION DE INFRAESTRUCTURA ESCOLAR"/>
    <x v="0"/>
    <s v="2.7-OBRAS"/>
    <s v="2.7.1-OBRAS EN EDIFICACIONES"/>
    <s v="10-FONDO GENERAL"/>
  </r>
  <r>
    <s v="S"/>
    <n v="0"/>
    <n v="2476558"/>
    <s v="0206-MINISTERIO DE EDUCACIÓN"/>
    <x v="2"/>
    <x v="0"/>
    <x v="1"/>
    <s v="4-SERVICIOS SOCIALES"/>
    <s v="4.4-Educación"/>
    <s v="4.4.01-Educación inicial"/>
    <s v="32-SANTO DOMINGO"/>
    <s v="38-AMPLIACIÓN DEL PLANTEL EDUCATIVO PARA INICIAL PROF. LUZ MARÍA BATISTA GERMÁN, MUNICIPIO SANTO DOMINGO NORTE, PROVINCIA SANTO DOMINGO."/>
    <s v="0012-DIRECCION DE INFRAESTRUCTURA ESCOLAR"/>
    <x v="0"/>
    <s v="2.7-OBRAS"/>
    <s v="2.7.1-OBRAS EN EDIFICACIONES"/>
    <s v="10-FONDO GENERAL"/>
  </r>
  <r>
    <s v="S"/>
    <n v="0"/>
    <n v="2476558"/>
    <s v="0206-MINISTERIO DE EDUCACIÓN"/>
    <x v="2"/>
    <x v="0"/>
    <x v="1"/>
    <s v="4-SERVICIOS SOCIALES"/>
    <s v="4.4-Educación"/>
    <s v="4.4.01-Educación inicial"/>
    <s v="32-SANTO DOMINGO"/>
    <s v="39-AMPLIACIÓN DEL PLANTEL EDUCATIVO PARA INICIAL SANTO TOMÁS DE AQUINO, MUNICIPIO SANTO DOMINGO ESTE, PROVINCIA SANTO DOMINGO."/>
    <s v="0012-DIRECCION DE INFRAESTRUCTURA ESCOLAR"/>
    <x v="0"/>
    <s v="2.7-OBRAS"/>
    <s v="2.7.1-OBRAS EN EDIFICACIONES"/>
    <s v="10-FONDO GENERAL"/>
  </r>
  <r>
    <s v="S"/>
    <n v="0"/>
    <n v="5270482"/>
    <s v="0206-MINISTERIO DE EDUCACIÓN"/>
    <x v="2"/>
    <x v="0"/>
    <x v="1"/>
    <s v="4-SERVICIOS SOCIALES"/>
    <s v="4.4-Educación"/>
    <s v="4.4.01-Educación inicial"/>
    <s v="32-SANTO DOMINGO"/>
    <s v="40-AMPLIACIÓN DEL PLANTEL EDUCATIVO PARA INICIAL PROF. THELMA MEJÍA, MUNICIPIO SANTO DOMINGO ESTE, PROVINCIA SANTO DOMINGO."/>
    <s v="0012-DIRECCION DE INFRAESTRUCTURA ESCOLAR"/>
    <x v="0"/>
    <s v="2.7-OBRAS"/>
    <s v="2.7.1-OBRAS EN EDIFICACIONES"/>
    <s v="10-FONDO GENERAL"/>
  </r>
  <r>
    <s v="S"/>
    <n v="0"/>
    <n v="12382787"/>
    <s v="0206-MINISTERIO DE EDUCACIÓN"/>
    <x v="2"/>
    <x v="0"/>
    <x v="1"/>
    <s v="4-SERVICIOS SOCIALES"/>
    <s v="4.4-Educación"/>
    <s v="4.4.01-Educación inicial"/>
    <s v="32-SANTO DOMINGO"/>
    <s v="41-AMPLIACIÓN DEL PLANTEL EDUCATIVO PARA INICIAL PUERTO RICO, MUNICIPIO SANTO DOMINGO ESTE, PROVINCIA SANTO DOMINGO."/>
    <s v="0012-DIRECCION DE INFRAESTRUCTURA ESCOLAR"/>
    <x v="0"/>
    <s v="2.7-OBRAS"/>
    <s v="2.7.1-OBRAS EN EDIFICACIONES"/>
    <s v="10-FONDO GENERAL"/>
  </r>
  <r>
    <s v="S"/>
    <n v="0"/>
    <n v="5206819"/>
    <s v="0206-MINISTERIO DE EDUCACIÓN"/>
    <x v="2"/>
    <x v="0"/>
    <x v="1"/>
    <s v="4-SERVICIOS SOCIALES"/>
    <s v="4.4-Educación"/>
    <s v="4.4.01-Educación inicial"/>
    <s v="32-SANTO DOMINGO"/>
    <s v="42-AMPLIACIÓN DEL PLANTEL EDUCATIVO PARA INICIAL PROF. ISABEL SEGURA DE APATANO , MUNICIPIO SANTO DOMINGO ESTE, PROVINCIA SANTO DOMINGO."/>
    <s v="0012-DIRECCION DE INFRAESTRUCTURA ESCOLAR"/>
    <x v="0"/>
    <s v="2.7-OBRAS"/>
    <s v="2.7.1-OBRAS EN EDIFICACIONES"/>
    <s v="10-FONDO GENERAL"/>
  </r>
  <r>
    <s v="S"/>
    <n v="0"/>
    <n v="1487662"/>
    <s v="0206-MINISTERIO DE EDUCACIÓN"/>
    <x v="2"/>
    <x v="0"/>
    <x v="1"/>
    <s v="4-SERVICIOS SOCIALES"/>
    <s v="4.4-Educación"/>
    <s v="4.4.01-Educación inicial"/>
    <s v="32-SANTO DOMINGO"/>
    <s v="43-AMPLIACIÓN DEL PLANTEL EDUCATIVO PARA INICIAL PROF. MARÍA MERCEDES GÓMEZ, MUNICIPIO SANTO DOMINGO ESTE, PROVINCIA SANTO DOMINGO."/>
    <s v="0012-DIRECCION DE INFRAESTRUCTURA ESCOLAR"/>
    <x v="0"/>
    <s v="2.7-OBRAS"/>
    <s v="2.7.1-OBRAS EN EDIFICACIONES"/>
    <s v="10-FONDO GENERAL"/>
  </r>
  <r>
    <s v="S"/>
    <n v="0"/>
    <n v="12382793"/>
    <s v="0206-MINISTERIO DE EDUCACIÓN"/>
    <x v="2"/>
    <x v="0"/>
    <x v="1"/>
    <s v="4-SERVICIOS SOCIALES"/>
    <s v="4.4-Educación"/>
    <s v="4.4.01-Educación inicial"/>
    <s v="32-SANTO DOMINGO"/>
    <s v="44-AMPLIACIÓN DEL PLANTEL EDUCATIVO PARA INICIAL PROF. VICTORIANA SANCIÓN BECO, MUNICIPIO SANTO DOMINGO ESTE, PROVINCIA SANTO DOMINGO."/>
    <s v="0012-DIRECCION DE INFRAESTRUCTURA ESCOLAR"/>
    <x v="0"/>
    <s v="2.7-OBRAS"/>
    <s v="2.7.1-OBRAS EN EDIFICACIONES"/>
    <s v="10-FONDO GENERAL"/>
  </r>
  <r>
    <s v="S"/>
    <n v="0"/>
    <n v="2476559"/>
    <s v="0206-MINISTERIO DE EDUCACIÓN"/>
    <x v="2"/>
    <x v="0"/>
    <x v="1"/>
    <s v="4-SERVICIOS SOCIALES"/>
    <s v="4.4-Educación"/>
    <s v="4.4.01-Educación inicial"/>
    <s v="32-SANTO DOMINGO"/>
    <s v="45-AMPLIACIÓN DEL PLANTEL EDUCATIVO PARA INICIAL REPÚBLICA DE NICARAGUA, MUNICIPIO SANTO DOMINGO ESTE, PROVINCIA SANTO DOMINGO."/>
    <s v="0012-DIRECCION DE INFRAESTRUCTURA ESCOLAR"/>
    <x v="0"/>
    <s v="2.7-OBRAS"/>
    <s v="2.7.1-OBRAS EN EDIFICACIONES"/>
    <s v="10-FONDO GENERAL"/>
  </r>
  <r>
    <s v="S"/>
    <n v="0"/>
    <n v="5206819"/>
    <s v="0206-MINISTERIO DE EDUCACIÓN"/>
    <x v="2"/>
    <x v="0"/>
    <x v="1"/>
    <s v="4-SERVICIOS SOCIALES"/>
    <s v="4.4-Educación"/>
    <s v="4.4.01-Educación inicial"/>
    <s v="32-SANTO DOMINGO"/>
    <s v="46-AMPLIACIÓN DEL PLANTEL EDUCATIVO PARA INICIAL PROF. NILDA CELESTE NOVA, MUNICIPIO SANTO DOMINGO ESTE, PROVINCIA SANTO DOMINGO."/>
    <s v="0012-DIRECCION DE INFRAESTRUCTURA ESCOLAR"/>
    <x v="0"/>
    <s v="2.7-OBRAS"/>
    <s v="2.7.1-OBRAS EN EDIFICACIONES"/>
    <s v="10-FONDO GENERAL"/>
  </r>
  <r>
    <s v="S"/>
    <n v="0"/>
    <n v="1528554"/>
    <s v="0206-MINISTERIO DE EDUCACIÓN"/>
    <x v="2"/>
    <x v="0"/>
    <x v="1"/>
    <s v="4-SERVICIOS SOCIALES"/>
    <s v="4.4-Educación"/>
    <s v="4.4.01-Educación inicial"/>
    <s v="32-SANTO DOMINGO"/>
    <s v="47-AMPLIACIÓN DEL PLANTEL EDUCATIVO PARA INICIAL MATÍAS RAMÓN MELLA, MUNICIPIO SANTO DOMINGO ESTE, PROVINCIA SANTO DOMINGO."/>
    <s v="0012-DIRECCION DE INFRAESTRUCTURA ESCOLAR"/>
    <x v="0"/>
    <s v="2.7-OBRAS"/>
    <s v="2.7.1-OBRAS EN EDIFICACIONES"/>
    <s v="10-FONDO GENERAL"/>
  </r>
  <r>
    <s v="S"/>
    <n v="3064789.09"/>
    <n v="5699789"/>
    <s v="0206-MINISTERIO DE EDUCACIÓN"/>
    <x v="2"/>
    <x v="0"/>
    <x v="1"/>
    <s v="4-SERVICIOS SOCIALES"/>
    <s v="4.4-Educación"/>
    <s v="4.4.01-Educación inicial"/>
    <s v="32-SANTO DOMINGO"/>
    <s v="48-AMPLIACIÓN DEL PLANTEL EDUCATIVO PARA INICIAL EL DESPERTAR, MUNICIPIO SANTO DOMINGO ESTE, PROVINCIA SANTO DOMINGO."/>
    <s v="0012-DIRECCION DE INFRAESTRUCTURA ESCOLAR"/>
    <x v="0"/>
    <s v="2.7-OBRAS"/>
    <s v="2.7.1-OBRAS EN EDIFICACIONES"/>
    <s v="10-FONDO GENERAL"/>
  </r>
  <r>
    <s v="S"/>
    <n v="3064789.09"/>
    <n v="5699789"/>
    <s v="0206-MINISTERIO DE EDUCACIÓN"/>
    <x v="2"/>
    <x v="0"/>
    <x v="1"/>
    <s v="4-SERVICIOS SOCIALES"/>
    <s v="4.4-Educación"/>
    <s v="4.4.01-Educación inicial"/>
    <s v="32-SANTO DOMINGO"/>
    <s v="49-AMPLIACIÓN DEL PLANTEL EDUCATIVO PARA INICIAL PATRIA MELLA, MUNICIPIO SANTO DOMINGO ESTE, PROVINCIA SANTO DOMINGO."/>
    <s v="0012-DIRECCION DE INFRAESTRUCTURA ESCOLAR"/>
    <x v="0"/>
    <s v="2.7-OBRAS"/>
    <s v="2.7.1-OBRAS EN EDIFICACIONES"/>
    <s v="10-FONDO GENERAL"/>
  </r>
  <r>
    <s v="S"/>
    <n v="6416327.1900000004"/>
    <n v="9137263"/>
    <s v="0206-MINISTERIO DE EDUCACIÓN"/>
    <x v="2"/>
    <x v="0"/>
    <x v="1"/>
    <s v="4-SERVICIOS SOCIALES"/>
    <s v="4.4-Educación"/>
    <s v="4.4.01-Educación inicial"/>
    <s v="32-SANTO DOMINGO"/>
    <s v="50-AMPLIACIÓN DEL PLANTEL EDUCATIVO PARA INICIAL REPÚBLICA DE PANAMÁ, MUNICIPIO SANTO DOMINGO ESTE, PROVINCIA SANTO DOMINGO."/>
    <s v="0012-DIRECCION DE INFRAESTRUCTURA ESCOLAR"/>
    <x v="0"/>
    <s v="2.7-OBRAS"/>
    <s v="2.7.1-OBRAS EN EDIFICACIONES"/>
    <s v="10-FONDO GENERAL"/>
  </r>
  <r>
    <s v="S"/>
    <n v="0"/>
    <n v="2891377"/>
    <s v="0206-MINISTERIO DE EDUCACIÓN"/>
    <x v="2"/>
    <x v="0"/>
    <x v="1"/>
    <s v="4-SERVICIOS SOCIALES"/>
    <s v="4.4-Educación"/>
    <s v="4.4.01-Educación inicial"/>
    <s v="32-SANTO DOMINGO"/>
    <s v="51-AMPLIACIÓN DEL PLANTEL EDUCATIVO PARA INICIAL REPÚBLICA DE BELICE, MUNICIPIO SANTO DOMINGO ESTE, PROVINCIA SANTO DOMINGO."/>
    <s v="0012-DIRECCION DE INFRAESTRUCTURA ESCOLAR"/>
    <x v="0"/>
    <s v="2.7-OBRAS"/>
    <s v="2.7.1-OBRAS EN EDIFICACIONES"/>
    <s v="10-FONDO GENERAL"/>
  </r>
  <r>
    <s v="S"/>
    <n v="0"/>
    <n v="1267200"/>
    <s v="0206-MINISTERIO DE EDUCACIÓN"/>
    <x v="2"/>
    <x v="0"/>
    <x v="1"/>
    <s v="4-SERVICIOS SOCIALES"/>
    <s v="4.4-Educación"/>
    <s v="4.4.01-Educación inicial"/>
    <s v="32-SANTO DOMINGO"/>
    <s v="52-AMPLIACIÓN DEL PLANTEL EDUCATIVO PARA INICIAL LA GRÚA, MUNICIPIO SANTO DOMINGO ESTE, PROVINCIA SANTO DOMINGO."/>
    <s v="0012-DIRECCION DE INFRAESTRUCTURA ESCOLAR"/>
    <x v="0"/>
    <s v="2.7-OBRAS"/>
    <s v="2.7.1-OBRAS EN EDIFICACIONES"/>
    <s v="10-FONDO GENERAL"/>
  </r>
  <r>
    <s v="S"/>
    <n v="0"/>
    <n v="2891377"/>
    <s v="0206-MINISTERIO DE EDUCACIÓN"/>
    <x v="2"/>
    <x v="0"/>
    <x v="1"/>
    <s v="4-SERVICIOS SOCIALES"/>
    <s v="4.4-Educación"/>
    <s v="4.4.01-Educación inicial"/>
    <s v="32-SANTO DOMINGO"/>
    <s v="53-AMPLIACIÓN DEL PLANTEL EDUCATIVO PARA INICIAL CENTRO SALESIANO MONS. JUAN FÉLIX PEPÉN, MUNICIPIO SANTO DOMINGO ESTE, PROVINCIA SANTO DOMINGO."/>
    <s v="0012-DIRECCION DE INFRAESTRUCTURA ESCOLAR"/>
    <x v="0"/>
    <s v="2.7-OBRAS"/>
    <s v="2.7.1-OBRAS EN EDIFICACIONES"/>
    <s v="10-FONDO GENERAL"/>
  </r>
  <r>
    <s v="S"/>
    <n v="0"/>
    <n v="2470836"/>
    <s v="0206-MINISTERIO DE EDUCACIÓN"/>
    <x v="2"/>
    <x v="0"/>
    <x v="1"/>
    <s v="4-SERVICIOS SOCIALES"/>
    <s v="4.4-Educación"/>
    <s v="4.4.01-Educación inicial"/>
    <s v="32-SANTO DOMINGO"/>
    <s v="54-AMPLIACIÓN DEL PLANTEL EDUCATIVO PARA INICIAL LA INMACULADA - FE Y ALEGRÍA, MUNICIPIO SANTO DOMINGO ESTE, PROVINCIA SANTO DOMINGO."/>
    <s v="0012-DIRECCION DE INFRAESTRUCTURA ESCOLAR"/>
    <x v="0"/>
    <s v="2.7-OBRAS"/>
    <s v="2.7.1-OBRAS EN EDIFICACIONES"/>
    <s v="10-FONDO GENERAL"/>
  </r>
  <r>
    <s v="S"/>
    <n v="0"/>
    <n v="1235038"/>
    <s v="0206-MINISTERIO DE EDUCACIÓN"/>
    <x v="2"/>
    <x v="0"/>
    <x v="1"/>
    <s v="4-SERVICIOS SOCIALES"/>
    <s v="4.4-Educación"/>
    <s v="4.4.01-Educación inicial"/>
    <s v="32-SANTO DOMINGO"/>
    <s v="55-AMPLIACIÓN DEL PLANTEL EDUCATIVO PARA INICIAL CARMEN QUIDIELLO DE BOSCH, MUNICIPIO SANTO DOMINGO ESTE, PROVINCIA SANTO DOMINGO."/>
    <s v="0012-DIRECCION DE INFRAESTRUCTURA ESCOLAR"/>
    <x v="0"/>
    <s v="2.7-OBRAS"/>
    <s v="2.7.1-OBRAS EN EDIFICACIONES"/>
    <s v="10-FONDO GENERAL"/>
  </r>
  <r>
    <s v="S"/>
    <n v="0"/>
    <n v="1235038"/>
    <s v="0206-MINISTERIO DE EDUCACIÓN"/>
    <x v="2"/>
    <x v="0"/>
    <x v="1"/>
    <s v="4-SERVICIOS SOCIALES"/>
    <s v="4.4-Educación"/>
    <s v="4.4.01-Educación inicial"/>
    <s v="32-SANTO DOMINGO"/>
    <s v="56-AMPLIACIÓN DEL PLANTEL EDUCATIVO PARA INICIAL 24 DE ABRIL, MUNICIPIO SANTO DOMINGO ESTE, PROVINCIA SANTO DOMINGO."/>
    <s v="0012-DIRECCION DE INFRAESTRUCTURA ESCOLAR"/>
    <x v="0"/>
    <s v="2.7-OBRAS"/>
    <s v="2.7.1-OBRAS EN EDIFICACIONES"/>
    <s v="10-FONDO GENERAL"/>
  </r>
  <r>
    <s v="S"/>
    <n v="0"/>
    <n v="1496906"/>
    <s v="0206-MINISTERIO DE EDUCACIÓN"/>
    <x v="2"/>
    <x v="0"/>
    <x v="1"/>
    <s v="4-SERVICIOS SOCIALES"/>
    <s v="4.4-Educación"/>
    <s v="4.4.01-Educación inicial"/>
    <s v="32-SANTO DOMINGO"/>
    <s v="57-AMPLIACIÓN DEL PLANTEL EDUCATIVO PARA INICIAL LOS PALMEROS, MUNICIPIO SANTO DOMINGO ESTE, PROVINCIA SANTO DOMINGO."/>
    <s v="0012-DIRECCION DE INFRAESTRUCTURA ESCOLAR"/>
    <x v="0"/>
    <s v="2.7-OBRAS"/>
    <s v="2.7.1-OBRAS EN EDIFICACIONES"/>
    <s v="10-FONDO GENERAL"/>
  </r>
  <r>
    <s v="S"/>
    <n v="0"/>
    <n v="646004"/>
    <s v="0206-MINISTERIO DE EDUCACIÓN"/>
    <x v="2"/>
    <x v="0"/>
    <x v="1"/>
    <s v="4-SERVICIOS SOCIALES"/>
    <s v="4.4-Educación"/>
    <s v="4.4.01-Educación inicial"/>
    <s v="32-SANTO DOMINGO"/>
    <s v="58-AMPLIACIÓN DEL PLANTEL EDUCATIVO PARA INICIAL FRANCISCO DEL ROSARIO SÁNCHEZ, MUNICIPIO SANTO DOMINGO ESTE, PROVINCIA SANTO DOMINGO."/>
    <s v="0012-DIRECCION DE INFRAESTRUCTURA ESCOLAR"/>
    <x v="0"/>
    <s v="2.6-BIENES MUEBLES, INMUEBLES E INTANGIBLES"/>
    <s v="2.6.1-MOBILIARIO Y EQUIPO"/>
    <s v="10-FONDO GENERAL"/>
  </r>
  <r>
    <s v="S"/>
    <n v="0"/>
    <n v="2479442"/>
    <s v="0206-MINISTERIO DE EDUCACIÓN"/>
    <x v="2"/>
    <x v="0"/>
    <x v="1"/>
    <s v="4-SERVICIOS SOCIALES"/>
    <s v="4.4-Educación"/>
    <s v="4.4.01-Educación inicial"/>
    <s v="32-SANTO DOMINGO"/>
    <s v="58-AMPLIACIÓN DEL PLANTEL EDUCATIVO PARA INICIAL FRANCISCO DEL ROSARIO SÁNCHEZ, MUNICIPIO SANTO DOMINGO ESTE, PROVINCIA SANTO DOMINGO."/>
    <s v="0012-DIRECCION DE INFRAESTRUCTURA ESCOLAR"/>
    <x v="0"/>
    <s v="2.7-OBRAS"/>
    <s v="2.7.1-OBRAS EN EDIFICACIONES"/>
    <s v="10-FONDO GENERAL"/>
  </r>
  <r>
    <s v="S"/>
    <n v="0"/>
    <n v="430669"/>
    <s v="0206-MINISTERIO DE EDUCACIÓN"/>
    <x v="2"/>
    <x v="0"/>
    <x v="1"/>
    <s v="4-SERVICIOS SOCIALES"/>
    <s v="4.4-Educación"/>
    <s v="4.4.01-Educación inicial"/>
    <s v="32-SANTO DOMINGO"/>
    <s v="59-AMPLIACIÓN DEL PLANTEL EDUCATIVO PARA INICIAL LOS BERROA, MUNICIPIO SAN ANTONIO DE GUERRA, PROVINCIA SANTO DOMINGO."/>
    <s v="0012-DIRECCION DE INFRAESTRUCTURA ESCOLAR"/>
    <x v="0"/>
    <s v="2.6-BIENES MUEBLES, INMUEBLES E INTANGIBLES"/>
    <s v="2.6.1-MOBILIARIO Y EQUIPO"/>
    <s v="10-FONDO GENERAL"/>
  </r>
  <r>
    <s v="S"/>
    <n v="0"/>
    <n v="1479016"/>
    <s v="0206-MINISTERIO DE EDUCACIÓN"/>
    <x v="2"/>
    <x v="0"/>
    <x v="1"/>
    <s v="4-SERVICIOS SOCIALES"/>
    <s v="4.4-Educación"/>
    <s v="4.4.01-Educación inicial"/>
    <s v="32-SANTO DOMINGO"/>
    <s v="59-AMPLIACIÓN DEL PLANTEL EDUCATIVO PARA INICIAL LOS BERROA, MUNICIPIO SAN ANTONIO DE GUERRA, PROVINCIA SANTO DOMINGO."/>
    <s v="0012-DIRECCION DE INFRAESTRUCTURA ESCOLAR"/>
    <x v="0"/>
    <s v="2.7-OBRAS"/>
    <s v="2.7.1-OBRAS EN EDIFICACIONES"/>
    <s v="10-FONDO GENERAL"/>
  </r>
  <r>
    <s v="S"/>
    <n v="0"/>
    <n v="2479442"/>
    <s v="0206-MINISTERIO DE EDUCACIÓN"/>
    <x v="2"/>
    <x v="0"/>
    <x v="1"/>
    <s v="4-SERVICIOS SOCIALES"/>
    <s v="4.4-Educación"/>
    <s v="4.4.01-Educación inicial"/>
    <s v="32-SANTO DOMINGO"/>
    <s v="60-AMPLIACIÓN DEL PLANTEL EDUCATIVO PARA INICIAL PARROQUIAL MATECA (MADRE TERESA DE CALCUTA), MUNICIPIO SAN ANTONIO DE GUERRA, PROVINCIA SANTO DOMINGO."/>
    <s v="0012-DIRECCION DE INFRAESTRUCTURA ESCOLAR"/>
    <x v="0"/>
    <s v="2.7-OBRAS"/>
    <s v="2.7.1-OBRAS EN EDIFICACIONES"/>
    <s v="10-FONDO GENERAL"/>
  </r>
  <r>
    <s v="S"/>
    <n v="0"/>
    <n v="1691173"/>
    <s v="0206-MINISTERIO DE EDUCACIÓN"/>
    <x v="2"/>
    <x v="0"/>
    <x v="1"/>
    <s v="4-SERVICIOS SOCIALES"/>
    <s v="4.4-Educación"/>
    <s v="4.4.01-Educación inicial"/>
    <s v="32-SANTO DOMINGO"/>
    <s v="61-AMPLIACIÓN DEL PLANTEL EDUCATIVO PARA INICIAL TOMAS HERNÁNDEZ FRANCO, MUNICIPIO SAN ANTONIO DE GUERRA, PROVINCIA SANTO DOMINGO."/>
    <s v="0012-DIRECCION DE INFRAESTRUCTURA ESCOLAR"/>
    <x v="0"/>
    <s v="2.7-OBRAS"/>
    <s v="2.7.1-OBRAS EN EDIFICACIONES"/>
    <s v="10-FONDO GENERAL"/>
  </r>
  <r>
    <s v="S"/>
    <n v="0"/>
    <n v="1161728"/>
    <s v="0206-MINISTERIO DE EDUCACIÓN"/>
    <x v="2"/>
    <x v="0"/>
    <x v="1"/>
    <s v="4-SERVICIOS SOCIALES"/>
    <s v="4.4-Educación"/>
    <s v="4.4.01-Educación inicial"/>
    <s v="32-SANTO DOMINGO"/>
    <s v="62-AMPLIACIÓN DEL PLANTEL EDUCATIVO PARA INICIAL BASILIO FRÍAS, MUNICIPIO SAN ANTONIO DE GUERRA, PROVINCIA SANTO DOMINGO."/>
    <s v="0012-DIRECCION DE INFRAESTRUCTURA ESCOLAR"/>
    <x v="0"/>
    <s v="2.7-OBRAS"/>
    <s v="2.7.1-OBRAS EN EDIFICACIONES"/>
    <s v="10-FONDO GENERAL"/>
  </r>
  <r>
    <s v="S"/>
    <n v="0"/>
    <n v="1418878"/>
    <s v="0206-MINISTERIO DE EDUCACIÓN"/>
    <x v="2"/>
    <x v="0"/>
    <x v="1"/>
    <s v="4-SERVICIOS SOCIALES"/>
    <s v="4.4-Educación"/>
    <s v="4.4.01-Educación inicial"/>
    <s v="32-SANTO DOMINGO"/>
    <s v="63-AMPLIACIÓN DEL PLANTEL EDUCATIVO PARA INICIAL CAMILA HENRÍQUEZ UREÑA, MUNICIPIO SAN ANTONIO DE GUERRA, PROVINCIA SANTO DOMINGO."/>
    <s v="0012-DIRECCION DE INFRAESTRUCTURA ESCOLAR"/>
    <x v="0"/>
    <s v="2.7-OBRAS"/>
    <s v="2.7.1-OBRAS EN EDIFICACIONES"/>
    <s v="10-FONDO GENERAL"/>
  </r>
  <r>
    <s v="S"/>
    <n v="0"/>
    <n v="2429693"/>
    <s v="0206-MINISTERIO DE EDUCACIÓN"/>
    <x v="2"/>
    <x v="0"/>
    <x v="1"/>
    <s v="4-SERVICIOS SOCIALES"/>
    <s v="4.4-Educación"/>
    <s v="4.4.01-Educación inicial"/>
    <s v="32-SANTO DOMINGO"/>
    <s v="64-AMPLIACIÓN DEL PLANTEL EDUCATIVO PARA INICIAL JUAN ANTONIO ALIX - LUZ Y ESPERANZA, MUNICIPIO SAN ANTONIO DE GUERRA, PROVINCIA SANTO DOMINGO."/>
    <s v="0012-DIRECCION DE INFRAESTRUCTURA ESCOLAR"/>
    <x v="0"/>
    <s v="2.7-OBRAS"/>
    <s v="2.7.1-OBRAS EN EDIFICACIONES"/>
    <s v="10-FONDO GENERAL"/>
  </r>
  <r>
    <s v="S"/>
    <n v="0"/>
    <n v="1394224"/>
    <s v="0206-MINISTERIO DE EDUCACIÓN"/>
    <x v="2"/>
    <x v="0"/>
    <x v="1"/>
    <s v="4-SERVICIOS SOCIALES"/>
    <s v="4.4-Educación"/>
    <s v="4.4.01-Educación inicial"/>
    <s v="32-SANTO DOMINGO"/>
    <s v="65-AMPLIACIÓN DEL PLANTEL EDUCATIVO PARA INICIAL ELISEO CORDERO CASTILLO, MUNICIPIO SAN ANTONIO DE GUERRA, PROVINCIA SANTO DOMINGO."/>
    <s v="0012-DIRECCION DE INFRAESTRUCTURA ESCOLAR"/>
    <x v="0"/>
    <s v="2.7-OBRAS"/>
    <s v="2.7.1-OBRAS EN EDIFICACIONES"/>
    <s v="10-FONDO GENERAL"/>
  </r>
  <r>
    <s v="S"/>
    <n v="0"/>
    <n v="1394224"/>
    <s v="0206-MINISTERIO DE EDUCACIÓN"/>
    <x v="2"/>
    <x v="0"/>
    <x v="1"/>
    <s v="4-SERVICIOS SOCIALES"/>
    <s v="4.4-Educación"/>
    <s v="4.4.01-Educación inicial"/>
    <s v="32-SANTO DOMINGO"/>
    <s v="66-AMPLIACIÓN DEL PLANTEL EDUCATIVO PARA INICIAL AGUSTÍN SANTANA, MUNICIPIO SAN ANTONIO DE GUERRA, PROVINCIA SANTO DOMINGO."/>
    <s v="0012-DIRECCION DE INFRAESTRUCTURA ESCOLAR"/>
    <x v="0"/>
    <s v="2.7-OBRAS"/>
    <s v="2.7.1-OBRAS EN EDIFICACIONES"/>
    <s v="10-FONDO GENERAL"/>
  </r>
  <r>
    <s v="S"/>
    <n v="31920407.98"/>
    <n v="83536021"/>
    <s v="0206-MINISTERIO DE EDUCACIÓN"/>
    <x v="2"/>
    <x v="0"/>
    <x v="1"/>
    <s v="4-SERVICIOS SOCIALES"/>
    <s v="4.4-Educación"/>
    <s v="4.4.01-Educación inicial"/>
    <s v="32-SANTO DOMINGO"/>
    <s v="67-AMPLIACIÓN DEL PLANTEL EDUCATIVO PARA INICIAL MERCEDES KRAWINKEL, MUNICIPIO SAN ANTONIO DE GUERRA, PROVINCIA SANTO DOMINGO."/>
    <s v="0012-DIRECCION DE INFRAESTRUCTURA ESCOLAR"/>
    <x v="0"/>
    <s v="2.7-OBRAS"/>
    <s v="2.7.1-OBRAS EN EDIFICACIONES"/>
    <s v="10-FONDO GENERAL"/>
  </r>
  <r>
    <s v="S"/>
    <n v="0"/>
    <n v="3871361"/>
    <s v="0206-MINISTERIO DE EDUCACIÓN"/>
    <x v="2"/>
    <x v="0"/>
    <x v="1"/>
    <s v="4-SERVICIOS SOCIALES"/>
    <s v="4.4-Educación"/>
    <s v="4.4.01-Educación inicial"/>
    <s v="32-SANTO DOMINGO"/>
    <s v="68-AMPLIACIÓN DEL PLANTEL EDUCATIVO PARA INICIAL FRANCISCO DEL ROSARIO SÁNCHEZ, MUNICIPIO SAN ANTONIO DE GUERRA, PROVINCIA SANTO DOMINGO."/>
    <s v="0012-DIRECCION DE INFRAESTRUCTURA ESCOLAR"/>
    <x v="0"/>
    <s v="2.7-OBRAS"/>
    <s v="2.7.1-OBRAS EN EDIFICACIONES"/>
    <s v="10-FONDO GENERAL"/>
  </r>
  <r>
    <s v="S"/>
    <n v="0"/>
    <n v="1266771"/>
    <s v="0206-MINISTERIO DE EDUCACIÓN"/>
    <x v="2"/>
    <x v="0"/>
    <x v="1"/>
    <s v="4-SERVICIOS SOCIALES"/>
    <s v="4.4-Educación"/>
    <s v="4.4.01-Educación inicial"/>
    <s v="32-SANTO DOMINGO"/>
    <s v="69-AMPLIACIÓN DEL PLANTEL EDUCATIVO PARA INICIAL JUAN REYES SANTANA, MUNICIPIO SANTO DOMINGO ESTE, PROVINCIA SANTO DOMINGO."/>
    <s v="0012-DIRECCION DE INFRAESTRUCTURA ESCOLAR"/>
    <x v="0"/>
    <s v="2.7-OBRAS"/>
    <s v="2.7.1-OBRAS EN EDIFICACIONES"/>
    <s v="10-FONDO GENERAL"/>
  </r>
  <r>
    <s v="S"/>
    <n v="0"/>
    <n v="1487663"/>
    <s v="0206-MINISTERIO DE EDUCACIÓN"/>
    <x v="2"/>
    <x v="0"/>
    <x v="1"/>
    <s v="4-SERVICIOS SOCIALES"/>
    <s v="4.4-Educación"/>
    <s v="4.4.01-Educación inicial"/>
    <s v="32-SANTO DOMINGO"/>
    <s v="70-AMPLIACIÓN DEL PLANTEL EDUCATIVO PARA INICIAL JOBITA SORIANO, MUNICIPIO SAN ANTONIO DE GUERRA, PROVINCIA SANTO DOMINGO."/>
    <s v="0012-DIRECCION DE INFRAESTRUCTURA ESCOLAR"/>
    <x v="0"/>
    <s v="2.7-OBRAS"/>
    <s v="2.7.1-OBRAS EN EDIFICACIONES"/>
    <s v="10-FONDO GENERAL"/>
  </r>
  <r>
    <s v="S"/>
    <n v="0"/>
    <n v="7438315"/>
    <s v="0206-MINISTERIO DE EDUCACIÓN"/>
    <x v="2"/>
    <x v="0"/>
    <x v="1"/>
    <s v="4-SERVICIOS SOCIALES"/>
    <s v="4.4-Educación"/>
    <s v="4.4.01-Educación inicial"/>
    <s v="32-SANTO DOMINGO"/>
    <s v="71-AMPLIACIÓN DEL PLANTEL EDUCATIVO PARA INICIAL SANTIAGO LANOY, MUNICIPIO SAN ANTONIO DE GUERRA, PROVINCIA SANTO DOMINGO."/>
    <s v="0012-DIRECCION DE INFRAESTRUCTURA ESCOLAR"/>
    <x v="0"/>
    <s v="2.7-OBRAS"/>
    <s v="2.7.1-OBRAS EN EDIFICACIONES"/>
    <s v="10-FONDO GENERAL"/>
  </r>
  <r>
    <s v="S"/>
    <n v="0"/>
    <n v="1487663"/>
    <s v="0206-MINISTERIO DE EDUCACIÓN"/>
    <x v="2"/>
    <x v="0"/>
    <x v="1"/>
    <s v="4-SERVICIOS SOCIALES"/>
    <s v="4.4-Educación"/>
    <s v="4.4.01-Educación inicial"/>
    <s v="32-SANTO DOMINGO"/>
    <s v="72-AMPLIACIÓN DEL PLANTEL EDUCATIVO PARA INICIAL JUAN ANTONIO ALIX, MUNICIPIO SAN ANTONIO DE GUERRA, PROVINCIA SANTO DOMINGO."/>
    <s v="0012-DIRECCION DE INFRAESTRUCTURA ESCOLAR"/>
    <x v="0"/>
    <s v="2.7-OBRAS"/>
    <s v="2.7.1-OBRAS EN EDIFICACIONES"/>
    <s v="10-FONDO GENERAL"/>
  </r>
  <r>
    <s v="S"/>
    <n v="0"/>
    <n v="1635451"/>
    <s v="0206-MINISTERIO DE EDUCACIÓN"/>
    <x v="2"/>
    <x v="0"/>
    <x v="1"/>
    <s v="4-SERVICIOS SOCIALES"/>
    <s v="4.4-Educación"/>
    <s v="4.4.01-Educación inicial"/>
    <s v="32-SANTO DOMINGO"/>
    <s v="73-AMPLIACIÓN DEL PLANTEL EDUCATIVO PARA INICIAL PROF. JUAN FÉLIX ORTIZ, MUNICIPIO SAN ANTONIO DE GUERRA, PROVINCIA SANTO DOMINGO."/>
    <s v="0012-DIRECCION DE INFRAESTRUCTURA ESCOLAR"/>
    <x v="0"/>
    <s v="2.7-OBRAS"/>
    <s v="2.7.1-OBRAS EN EDIFICACIONES"/>
    <s v="10-FONDO GENERAL"/>
  </r>
  <r>
    <s v="S"/>
    <n v="0"/>
    <n v="1054100"/>
    <s v="0206-MINISTERIO DE EDUCACIÓN"/>
    <x v="2"/>
    <x v="0"/>
    <x v="1"/>
    <s v="4-SERVICIOS SOCIALES"/>
    <s v="4.4-Educación"/>
    <s v="4.4.01-Educación inicial"/>
    <s v="32-SANTO DOMINGO"/>
    <s v="74-AMPLIACIÓN DEL PLANTEL EDUCATIVO PARA INICIAL TANCREDO VÁSQUEZ, MUNICIPIO SAN ANTONIO DE GUERRA, PROVINCIA SANTO DOMINGO."/>
    <s v="0012-DIRECCION DE INFRAESTRUCTURA ESCOLAR"/>
    <x v="0"/>
    <s v="2.7-OBRAS"/>
    <s v="2.7.1-OBRAS EN EDIFICACIONES"/>
    <s v="10-FONDO GENERAL"/>
  </r>
  <r>
    <s v="S"/>
    <n v="0"/>
    <n v="1265068"/>
    <s v="0206-MINISTERIO DE EDUCACIÓN"/>
    <x v="2"/>
    <x v="0"/>
    <x v="1"/>
    <s v="4-SERVICIOS SOCIALES"/>
    <s v="4.4-Educación"/>
    <s v="4.4.01-Educación inicial"/>
    <s v="32-SANTO DOMINGO"/>
    <s v="75-AMPLIACIÓN DEL PLANTEL EDUCATIVO PARA INICIAL MÁXIMO ÁVILES BLONDA, MUNICIPIO SAN ANTONIO DE GUERRA, PROVINCIA SANTO DOMINGO."/>
    <s v="0012-DIRECCION DE INFRAESTRUCTURA ESCOLAR"/>
    <x v="0"/>
    <s v="2.7-OBRAS"/>
    <s v="2.7.1-OBRAS EN EDIFICACIONES"/>
    <s v="10-FONDO GENERAL"/>
  </r>
  <r>
    <s v="S"/>
    <n v="3075427.83"/>
    <n v="0"/>
    <s v="0206-MINISTERIO DE EDUCACIÓN"/>
    <x v="2"/>
    <x v="0"/>
    <x v="1"/>
    <s v="4-SERVICIOS SOCIALES"/>
    <s v="4.4-Educación"/>
    <s v="4.4.01-Educación inicial"/>
    <s v="32-SANTO DOMINGO"/>
    <s v="76-AMPLIACIÓN DEL PLANTEL EDUCATIVO PARA INICIAL PROF. JUANA TAVERAS LIRIANO, MUNICIPIO SAN ANTONIO DE GUERRA, PROVINCIA SANTO DOMINGO."/>
    <s v="0012-DIRECCION DE INFRAESTRUCTURA ESCOLAR"/>
    <x v="0"/>
    <s v="2.7-OBRAS"/>
    <s v="2.7.1-OBRAS EN EDIFICACIONES"/>
    <s v="10-FONDO GENERAL"/>
  </r>
  <r>
    <s v="S"/>
    <n v="0"/>
    <n v="3639698"/>
    <s v="0206-MINISTERIO DE EDUCACIÓN"/>
    <x v="2"/>
    <x v="0"/>
    <x v="1"/>
    <s v="4-SERVICIOS SOCIALES"/>
    <s v="4.4-Educación"/>
    <s v="4.4.01-Educación inicial"/>
    <s v="32-SANTO DOMINGO"/>
    <s v="77-AMPLIACIÓN DEL PLANTEL EDUCATIVO PARA INICIAL EL LICEY, MUNICIPIO SANTO DOMINGO NORTE, PROVINCIA SANTO DOMINGO."/>
    <s v="0012-DIRECCION DE INFRAESTRUCTURA ESCOLAR"/>
    <x v="0"/>
    <s v="2.7-OBRAS"/>
    <s v="2.7.1-OBRAS EN EDIFICACIONES"/>
    <s v="10-FONDO GENERAL"/>
  </r>
  <r>
    <s v="S"/>
    <n v="0"/>
    <n v="2476558"/>
    <s v="0206-MINISTERIO DE EDUCACIÓN"/>
    <x v="2"/>
    <x v="0"/>
    <x v="1"/>
    <s v="4-SERVICIOS SOCIALES"/>
    <s v="4.4-Educación"/>
    <s v="4.4.01-Educación inicial"/>
    <s v="32-SANTO DOMINGO"/>
    <s v="78-AMPLIACIÓN DEL PLANTEL EDUCATIVO PARA INICIAL ELDA JOSEFA REYES DE MUÑOZ, MUNICIPIO SANTO DOMINGO ESTE, PROVINCIA SANTO DOMINGO."/>
    <s v="0012-DIRECCION DE INFRAESTRUCTURA ESCOLAR"/>
    <x v="0"/>
    <s v="2.7-OBRAS"/>
    <s v="2.7.1-OBRAS EN EDIFICACIONES"/>
    <s v="10-FONDO GENERAL"/>
  </r>
  <r>
    <s v="S"/>
    <n v="0"/>
    <n v="2476559"/>
    <s v="0206-MINISTERIO DE EDUCACIÓN"/>
    <x v="2"/>
    <x v="0"/>
    <x v="1"/>
    <s v="4-SERVICIOS SOCIALES"/>
    <s v="4.4-Educación"/>
    <s v="4.4.01-Educación inicial"/>
    <s v="32-SANTO DOMINGO"/>
    <s v="79-AMPLIACIÓN DEL PLANTEL EDUCATIVO PARA INICIAL JAPÓN, MUNICIPIO SANTO DOMINGO ESTE, PROVINCIA SANTO DOMINGO."/>
    <s v="0012-DIRECCION DE INFRAESTRUCTURA ESCOLAR"/>
    <x v="0"/>
    <s v="2.7-OBRAS"/>
    <s v="2.7.1-OBRAS EN EDIFICACIONES"/>
    <s v="10-FONDO GENERAL"/>
  </r>
  <r>
    <s v="S"/>
    <n v="9067884.5999999996"/>
    <n v="1823763"/>
    <s v="0206-MINISTERIO DE EDUCACIÓN"/>
    <x v="2"/>
    <x v="0"/>
    <x v="1"/>
    <s v="4-SERVICIOS SOCIALES"/>
    <s v="4.4-Educación"/>
    <s v="4.4.01-Educación inicial"/>
    <s v="32-SANTO DOMINGO"/>
    <s v="85-AMPLIACIÓN DEL PLANTEL EDUCATIVO PARA INICIAL EMMA BALAGUER, MUNICIPIO SANTO DOMINGO OESTE, PROVINCIA SANTO DOMINGO."/>
    <s v="0012-DIRECCION DE INFRAESTRUCTURA ESCOLAR"/>
    <x v="0"/>
    <s v="2.7-OBRAS"/>
    <s v="2.7.1-OBRAS EN EDIFICACIONES"/>
    <s v="10-FONDO GENERAL"/>
  </r>
  <r>
    <s v="S"/>
    <n v="3780801.67"/>
    <n v="1823763"/>
    <s v="0206-MINISTERIO DE EDUCACIÓN"/>
    <x v="2"/>
    <x v="0"/>
    <x v="1"/>
    <s v="4-SERVICIOS SOCIALES"/>
    <s v="4.4-Educación"/>
    <s v="4.4.01-Educación inicial"/>
    <s v="32-SANTO DOMINGO"/>
    <s v="86-AMPLIACIÓN DEL PLANTEL EDUCATIVO PARA INICIAL ANTIGUA Y BARBUDA, MUNICIPIO SANTO DOMINGO OESTE, PROVINCIA SANTO DOMINGO."/>
    <s v="0012-DIRECCION DE INFRAESTRUCTURA ESCOLAR"/>
    <x v="0"/>
    <s v="2.7-OBRAS"/>
    <s v="2.7.1-OBRAS EN EDIFICACIONES"/>
    <s v="10-FONDO GENERAL"/>
  </r>
  <r>
    <s v="S"/>
    <n v="0"/>
    <n v="1151599"/>
    <s v="0206-MINISTERIO DE EDUCACIÓN"/>
    <x v="2"/>
    <x v="0"/>
    <x v="1"/>
    <s v="4-SERVICIOS SOCIALES"/>
    <s v="4.4-Educación"/>
    <s v="4.4.01-Educación inicial"/>
    <s v="32-SANTO DOMINGO"/>
    <s v="87-AMPLIACIÓN DEL PLANTEL EDUCATIVO PARA INICIAL ROSARIO EVANGELINA SOLANO - HATO NUEVO MANOGUAYABO, MUNICIPIO SANTO DOMINGO OESTE, PROVINCIA SANTO DOMINGO."/>
    <s v="0012-DIRECCION DE INFRAESTRUCTURA ESCOLAR"/>
    <x v="0"/>
    <s v="2.7-OBRAS"/>
    <s v="2.7.1-OBRAS EN EDIFICACIONES"/>
    <s v="10-FONDO GENERAL"/>
  </r>
  <r>
    <s v="S"/>
    <n v="0"/>
    <n v="1695413"/>
    <s v="0206-MINISTERIO DE EDUCACIÓN"/>
    <x v="2"/>
    <x v="0"/>
    <x v="1"/>
    <s v="4-SERVICIOS SOCIALES"/>
    <s v="4.4-Educación"/>
    <s v="4.4.01-Educación inicial"/>
    <s v="32-SANTO DOMINGO"/>
    <s v="88-AMPLIACIÓN DEL PLANTEL EDUCATIVO PARA INICIAL GRAL. JOSÉ FRANCISCO DE SAN MARTIN, MUNICIPIO SANTO DOMINGO OESTE, PROVINCIA SANTO DOMINGO."/>
    <s v="0012-DIRECCION DE INFRAESTRUCTURA ESCOLAR"/>
    <x v="0"/>
    <s v="2.7-OBRAS"/>
    <s v="2.7.1-OBRAS EN EDIFICACIONES"/>
    <s v="10-FONDO GENERAL"/>
  </r>
  <r>
    <s v="S"/>
    <n v="0"/>
    <n v="1155900"/>
    <s v="0206-MINISTERIO DE EDUCACIÓN"/>
    <x v="2"/>
    <x v="0"/>
    <x v="1"/>
    <s v="4-SERVICIOS SOCIALES"/>
    <s v="4.4-Educación"/>
    <s v="4.4.01-Educación inicial"/>
    <s v="32-SANTO DOMINGO"/>
    <s v="89-AMPLIACIÓN DEL PLANTEL EDUCATIVO PARA INICIAL PROF. MARÍA AMADA RAMÍREZ DÍAZ, MUNICIPIO SANTO DOMINGO OESTE, PROVINCIA SANTO DOMINGO."/>
    <s v="0012-DIRECCION DE INFRAESTRUCTURA ESCOLAR"/>
    <x v="0"/>
    <s v="2.7-OBRAS"/>
    <s v="2.7.1-OBRAS EN EDIFICACIONES"/>
    <s v="10-FONDO GENERAL"/>
  </r>
  <r>
    <s v="S"/>
    <n v="0"/>
    <n v="1695413"/>
    <s v="0206-MINISTERIO DE EDUCACIÓN"/>
    <x v="2"/>
    <x v="0"/>
    <x v="1"/>
    <s v="4-SERVICIOS SOCIALES"/>
    <s v="4.4-Educación"/>
    <s v="4.4.01-Educación inicial"/>
    <s v="32-SANTO DOMINGO"/>
    <s v="90-AMPLIACIÓN DEL PLANTEL EDUCATIVO PARA INICIAL BÁSICA LAS MALVINAS, MUNICIPIO SANTO DOMINGO OESTE, PROVINCIA SANTO DOMINGO."/>
    <s v="0012-DIRECCION DE INFRAESTRUCTURA ESCOLAR"/>
    <x v="0"/>
    <s v="2.7-OBRAS"/>
    <s v="2.7.1-OBRAS EN EDIFICACIONES"/>
    <s v="10-FONDO GENERAL"/>
  </r>
  <r>
    <s v="S"/>
    <n v="0"/>
    <n v="1695413"/>
    <s v="0206-MINISTERIO DE EDUCACIÓN"/>
    <x v="2"/>
    <x v="0"/>
    <x v="1"/>
    <s v="4-SERVICIOS SOCIALES"/>
    <s v="4.4-Educación"/>
    <s v="4.4.01-Educación inicial"/>
    <s v="32-SANTO DOMINGO"/>
    <s v="91-AMPLIACIÓN DEL PLANTEL EDUCATIVO PARA INICIAL PROF. PETRONILA TRINIDAD SUÁREZ, MUNICIPIO SANTO DOMINGO OESTE, PROVINCIA SANTO DOMINGO."/>
    <s v="0012-DIRECCION DE INFRAESTRUCTURA ESCOLAR"/>
    <x v="0"/>
    <s v="2.7-OBRAS"/>
    <s v="2.7.1-OBRAS EN EDIFICACIONES"/>
    <s v="10-FONDO GENERAL"/>
  </r>
  <r>
    <s v="S"/>
    <n v="0"/>
    <n v="10207251"/>
    <s v="0206-MINISTERIO DE EDUCACIÓN"/>
    <x v="2"/>
    <x v="0"/>
    <x v="1"/>
    <s v="4-SERVICIOS SOCIALES"/>
    <s v="4.4-Educación"/>
    <s v="4.4.01-Educación inicial"/>
    <s v="32-SANTO DOMINGO"/>
    <s v="92-AMPLIACIÓN DEL PLANTEL EDUCATIVO PARA INICIAL DON BOSCO, MUNICIPIO SANTO DOMINGO OESTE, PROVINCIA SANTO DOMINGO."/>
    <s v="0012-DIRECCION DE INFRAESTRUCTURA ESCOLAR"/>
    <x v="0"/>
    <s v="2.7-OBRAS"/>
    <s v="2.7.1-OBRAS EN EDIFICACIONES"/>
    <s v="10-FONDO GENERAL"/>
  </r>
  <r>
    <s v="S"/>
    <n v="0"/>
    <n v="0"/>
    <s v="0206-MINISTERIO DE EDUCACIÓN"/>
    <x v="2"/>
    <x v="0"/>
    <x v="1"/>
    <s v="4-SERVICIOS SOCIALES"/>
    <s v="4.4-Educación"/>
    <s v="4.4.01-Educación inicial"/>
    <s v="32-SANTO DOMINGO"/>
    <s v="93-AMPLIACIÓN DEL PLANTEL EDUCATIVO PARA INICIAL PROF. ALBA LUZ CASILLA DÍAZ, MUNICIPIO PEDRO BRAND, PROVINCIA SANTO DOMINGO."/>
    <s v="0012-DIRECCION DE INFRAESTRUCTURA ESCOLAR"/>
    <x v="0"/>
    <s v="2.7-OBRAS"/>
    <s v="2.7.1-OBRAS EN EDIFICACIONES"/>
    <s v="10-FONDO GENERAL"/>
  </r>
  <r>
    <s v="S"/>
    <n v="0"/>
    <n v="0"/>
    <s v="0206-MINISTERIO DE EDUCACIÓN"/>
    <x v="2"/>
    <x v="0"/>
    <x v="1"/>
    <s v="4-SERVICIOS SOCIALES"/>
    <s v="4.4-Educación"/>
    <s v="4.4.01-Educación inicial"/>
    <s v="32-SANTO DOMINGO"/>
    <s v="94-AMPLIACIÓN DEL PLANTEL EDUCATIVO PARA INICIAL MARINO MORENO GONZÁLEZ, MUNICIPIO PEDRO BRAND, PROVINCIA SANTO DOMINGO."/>
    <s v="0012-DIRECCION DE INFRAESTRUCTURA ESCOLAR"/>
    <x v="0"/>
    <s v="2.7-OBRAS"/>
    <s v="2.7.1-OBRAS EN EDIFICACIONES"/>
    <s v="10-FONDO GENERAL"/>
  </r>
  <r>
    <s v="S"/>
    <n v="0"/>
    <n v="734370"/>
    <s v="0206-MINISTERIO DE EDUCACIÓN"/>
    <x v="2"/>
    <x v="0"/>
    <x v="1"/>
    <s v="4-SERVICIOS SOCIALES"/>
    <s v="4.4-Educación"/>
    <s v="4.4.01-Educación inicial"/>
    <s v="32-SANTO DOMINGO"/>
    <s v="95-AMPLIACIÓN DEL PLANTEL EDUCATIVO PARA INICIAL JUANA DE ARCO, MUNICIPIO PEDRO BRAND, PROVINCIA SANTO DOMINGO."/>
    <s v="0012-DIRECCION DE INFRAESTRUCTURA ESCOLAR"/>
    <x v="0"/>
    <s v="2.7-OBRAS"/>
    <s v="2.7.1-OBRAS EN EDIFICACIONES"/>
    <s v="10-FONDO GENERAL"/>
  </r>
  <r>
    <s v="S"/>
    <n v="0"/>
    <n v="1271972"/>
    <s v="0206-MINISTERIO DE EDUCACIÓN"/>
    <x v="2"/>
    <x v="0"/>
    <x v="1"/>
    <s v="4-SERVICIOS SOCIALES"/>
    <s v="4.4-Educación"/>
    <s v="4.4.01-Educación inicial"/>
    <s v="32-SANTO DOMINGO"/>
    <s v="96-AMPLIACIÓN DEL PLANTEL EDUCATIVO PARA INICIAL GREGORIO SANTOS, MUNICIPIO PEDRO BRAND, PROVINCIA SANTO DOMINGO."/>
    <s v="0012-DIRECCION DE INFRAESTRUCTURA ESCOLAR"/>
    <x v="0"/>
    <s v="2.7-OBRAS"/>
    <s v="2.7.1-OBRAS EN EDIFICACIONES"/>
    <s v="10-FONDO GENERAL"/>
  </r>
  <r>
    <s v="S"/>
    <n v="0"/>
    <n v="868442"/>
    <s v="0206-MINISTERIO DE EDUCACIÓN"/>
    <x v="2"/>
    <x v="0"/>
    <x v="1"/>
    <s v="4-SERVICIOS SOCIALES"/>
    <s v="4.4-Educación"/>
    <s v="4.4.01-Educación inicial"/>
    <s v="32-SANTO DOMINGO"/>
    <s v="97-AMPLIACIÓN DEL PLANTEL EDUCATIVO PARA INICIAL CONCEPCIÓN BONA, MUNICIPIO SANTO DOMINGO OESTE, PROVINCIA SANTO DOMINGO."/>
    <s v="0012-DIRECCION DE INFRAESTRUCTURA ESCOLAR"/>
    <x v="0"/>
    <s v="2.7-OBRAS"/>
    <s v="2.7.1-OBRAS EN EDIFICACIONES"/>
    <s v="10-FONDO GENERAL"/>
  </r>
  <r>
    <s v="S"/>
    <n v="0"/>
    <n v="6989387"/>
    <s v="0206-MINISTERIO DE EDUCACIÓN"/>
    <x v="2"/>
    <x v="0"/>
    <x v="1"/>
    <s v="4-SERVICIOS SOCIALES"/>
    <s v="4.4-Educación"/>
    <s v="4.4.01-Educación inicial"/>
    <s v="32-SANTO DOMINGO"/>
    <s v="98-AMPLIACIÓN DEL PLANTEL EDUCATIVO PARA INICIAL PROF. FRANCIA MARGARITA AYALA SÁNCHEZ, MUNICIPIO PEDRO BRAND, PROVINCIA SANTO DOMINGO."/>
    <s v="0012-DIRECCION DE INFRAESTRUCTURA ESCOLAR"/>
    <x v="0"/>
    <s v="2.7-OBRAS"/>
    <s v="2.7.1-OBRAS EN EDIFICACIONES"/>
    <s v="10-FONDO GENERAL"/>
  </r>
  <r>
    <s v="S"/>
    <n v="0"/>
    <n v="7052163"/>
    <s v="0206-MINISTERIO DE EDUCACIÓN"/>
    <x v="2"/>
    <x v="0"/>
    <x v="1"/>
    <s v="4-SERVICIOS SOCIALES"/>
    <s v="4.4-Educación"/>
    <s v="4.4.01-Educación inicial"/>
    <s v="32-SANTO DOMINGO"/>
    <s v="99-AMPLIACIÓN DEL PLANTEL EDUCATIVO PARA INICIAL FÉLIX LOPE DE VEGA, MUNICIPIO PEDRO BRAND, PROVINCIA SANTO DOMINGO."/>
    <s v="0012-DIRECCION DE INFRAESTRUCTURA ESCOLAR"/>
    <x v="0"/>
    <s v="2.7-OBRAS"/>
    <s v="2.7.1-OBRAS EN EDIFICACIONES"/>
    <s v="10-FONDO GENERAL"/>
  </r>
  <r>
    <s v="N"/>
    <n v="0"/>
    <n v="186162195"/>
    <s v="0206-MINISTERIO DE EDUCACIÓN"/>
    <x v="2"/>
    <x v="0"/>
    <x v="1"/>
    <s v="4-SERVICIOS SOCIALES"/>
    <s v="4.4-Educación"/>
    <s v="4.4.01-Educación inicial"/>
    <s v="99-MULTIPROVINCIAL"/>
    <s v="00-N/A"/>
    <s v="0001-MINISTERIO DE EDUCACION"/>
    <x v="0"/>
    <s v="2.6-BIENES MUEBLES, INMUEBLES E INTANGIBLES"/>
    <s v="2.6.1-MOBILIARIO Y EQUIPO"/>
    <s v="10-FONDO GENERAL"/>
  </r>
  <r>
    <s v="N"/>
    <n v="31764669.190000001"/>
    <n v="73325200"/>
    <s v="0206-MINISTERIO DE EDUCACIÓN"/>
    <x v="2"/>
    <x v="0"/>
    <x v="1"/>
    <s v="4-SERVICIOS SOCIALES"/>
    <s v="4.4-Educación"/>
    <s v="4.4.01-Educación inicial"/>
    <s v="99-MULTIPROVINCIAL"/>
    <s v="00-N/A"/>
    <s v="0001-MINISTERIO DE EDUCACION"/>
    <x v="0"/>
    <s v="2.6-BIENES MUEBLES, INMUEBLES E INTANGIBLES"/>
    <s v="2.6.2-MOBILIARIO Y EQUIPO DE AUDIO, AUDIOVISUAL, RECREATIVO Y EDUCACIONAL"/>
    <s v="10-FONDO GENERAL"/>
  </r>
  <r>
    <s v="N"/>
    <n v="0"/>
    <n v="1581449"/>
    <s v="0206-MINISTERIO DE EDUCACIÓN"/>
    <x v="2"/>
    <x v="0"/>
    <x v="1"/>
    <s v="4-SERVICIOS SOCIALES"/>
    <s v="4.4-Educación"/>
    <s v="4.4.01-Educación inicial"/>
    <s v="99-MULTIPROVINCIAL"/>
    <s v="00-N/A"/>
    <s v="0001-MINISTERIO DE EDUCACION"/>
    <x v="0"/>
    <s v="2.6-BIENES MUEBLES, INMUEBLES E INTANGIBLES"/>
    <s v="2.6.8-BIENES INTANGIBLES"/>
    <s v="10-FONDO GENERAL"/>
  </r>
  <r>
    <s v="S"/>
    <n v="32516135.219999999"/>
    <n v="74617343"/>
    <s v="0206-MINISTERIO DE EDUCACIÓN"/>
    <x v="2"/>
    <x v="0"/>
    <x v="1"/>
    <s v="4-SERVICIOS SOCIALES"/>
    <s v="4.4-Educación"/>
    <s v="4.4.02-Educación primaria"/>
    <s v="01-DISTRITO NACIONAL"/>
    <s v="05-CONSTRUCCIÓN DE PLANTELES EDUCATIVOS EN LA PROVINCIA DISTRITO NACIONAL (FASE 3)"/>
    <s v="0012-DIRECCION DE INFRAESTRUCTURA ESCOLAR"/>
    <x v="0"/>
    <s v="2.7-OBRAS"/>
    <s v="2.7.1-OBRAS EN EDIFICACIONES"/>
    <s v="10-FONDO GENERAL"/>
  </r>
  <r>
    <s v="S"/>
    <n v="23296837.73"/>
    <n v="73761343"/>
    <s v="0206-MINISTERIO DE EDUCACIÓN"/>
    <x v="2"/>
    <x v="0"/>
    <x v="1"/>
    <s v="4-SERVICIOS SOCIALES"/>
    <s v="4.4-Educación"/>
    <s v="4.4.02-Educación primaria"/>
    <s v="01-DISTRITO NACIONAL"/>
    <s v="31-AMPLIACIÓN DE PLANTELES EDUCATIVOS EN LA PROVINCIA DISTRITO NACIONAL (FASE 3)"/>
    <s v="0012-DIRECCION DE INFRAESTRUCTURA ESCOLAR"/>
    <x v="0"/>
    <s v="2.7-OBRAS"/>
    <s v="2.7.1-OBRAS EN EDIFICACIONES"/>
    <s v="10-FONDO GENERAL"/>
  </r>
  <r>
    <s v="S"/>
    <n v="95295823.510000005"/>
    <n v="100000"/>
    <s v="0206-MINISTERIO DE EDUCACIÓN"/>
    <x v="2"/>
    <x v="0"/>
    <x v="1"/>
    <s v="4-SERVICIOS SOCIALES"/>
    <s v="4.4-Educación"/>
    <s v="4.4.02-Educación primaria"/>
    <s v="01-DISTRITO NACIONAL"/>
    <s v="35-CONSTRUCCIÓN DE PLANTELES EDUCATIVOS EN LA PROVINCIA DE DISTRITO NACIONAL (FASE 2)"/>
    <s v="0012-DIRECCION DE INFRAESTRUCTURA ESCOLAR"/>
    <x v="0"/>
    <s v="2.7-OBRAS"/>
    <s v="2.7.1-OBRAS EN EDIFICACIONES"/>
    <s v="10-FONDO GENERAL"/>
  </r>
  <r>
    <s v="S"/>
    <n v="0"/>
    <n v="0"/>
    <s v="0206-MINISTERIO DE EDUCACIÓN"/>
    <x v="2"/>
    <x v="0"/>
    <x v="1"/>
    <s v="4-SERVICIOS SOCIALES"/>
    <s v="4.4-Educación"/>
    <s v="4.4.02-Educación primaria"/>
    <s v="01-DISTRITO NACIONAL"/>
    <s v="48-AMPLIACIÓN Y REHABILITACION DE 4 PLANTELES ESCOLARES EN EL DISTRITO NACIONAL"/>
    <s v="0012-DIRECCION DE INFRAESTRUCTURA ESCOLAR"/>
    <x v="0"/>
    <s v="2.7-OBRAS"/>
    <s v="2.7.1-OBRAS EN EDIFICACIONES"/>
    <s v="10-FONDO GENERAL"/>
  </r>
  <r>
    <s v="S"/>
    <n v="0"/>
    <n v="2945047"/>
    <s v="0206-MINISTERIO DE EDUCACIÓN"/>
    <x v="2"/>
    <x v="0"/>
    <x v="1"/>
    <s v="4-SERVICIOS SOCIALES"/>
    <s v="4.4-Educación"/>
    <s v="4.4.02-Educación primaria"/>
    <s v="01-DISTRITO NACIONAL"/>
    <s v="49-CONSTRUCCIÓN DE 26 PLANTELES ESCOLARES EN EL DISTRITO NACIONAL"/>
    <s v="0012-DIRECCION DE INFRAESTRUCTURA ESCOLAR"/>
    <x v="0"/>
    <s v="2.7-OBRAS"/>
    <s v="2.7.1-OBRAS EN EDIFICACIONES"/>
    <s v="10-FONDO GENERAL"/>
  </r>
  <r>
    <s v="S"/>
    <n v="27396216.57"/>
    <n v="27300136"/>
    <s v="0206-MINISTERIO DE EDUCACIÓN"/>
    <x v="2"/>
    <x v="0"/>
    <x v="1"/>
    <s v="4-SERVICIOS SOCIALES"/>
    <s v="4.4-Educación"/>
    <s v="4.4.02-Educación primaria"/>
    <s v="02-AZUA"/>
    <s v="01-CONSTRUCCIÓN DE PLANTELES ESCOLARES EN LA PROVINCIA AZUA (FASE 3)"/>
    <s v="0012-DIRECCION DE INFRAESTRUCTURA ESCOLAR"/>
    <x v="0"/>
    <s v="2.7-OBRAS"/>
    <s v="2.7.1-OBRAS EN EDIFICACIONES"/>
    <s v="10-FONDO GENERAL"/>
  </r>
  <r>
    <s v="S"/>
    <n v="0"/>
    <n v="17228026"/>
    <s v="0206-MINISTERIO DE EDUCACIÓN"/>
    <x v="2"/>
    <x v="0"/>
    <x v="1"/>
    <s v="4-SERVICIOS SOCIALES"/>
    <s v="4.4-Educación"/>
    <s v="4.4.02-Educación primaria"/>
    <s v="02-AZUA"/>
    <s v="11-CONSTRUCCIÓN DE 17 PLANTELES ESCOLARES EN LA PROVINCIA AZUA"/>
    <s v="0012-DIRECCION DE INFRAESTRUCTURA ESCOLAR"/>
    <x v="0"/>
    <s v="2.7-OBRAS"/>
    <s v="2.7.1-OBRAS EN EDIFICACIONES"/>
    <s v="10-FONDO GENERAL"/>
  </r>
  <r>
    <s v="S"/>
    <n v="31629545.82"/>
    <n v="8652964"/>
    <s v="0206-MINISTERIO DE EDUCACIÓN"/>
    <x v="2"/>
    <x v="0"/>
    <x v="1"/>
    <s v="4-SERVICIOS SOCIALES"/>
    <s v="4.4-Educación"/>
    <s v="4.4.02-Educación primaria"/>
    <s v="02-AZUA"/>
    <s v="31-CONSTRUCCIÓN DE PLANTELES EDUCATIVOS EN LA PROVINCIA DE AZUA (FASE 2)"/>
    <s v="0012-DIRECCION DE INFRAESTRUCTURA ESCOLAR"/>
    <x v="0"/>
    <s v="2.7-OBRAS"/>
    <s v="2.7.1-OBRAS EN EDIFICACIONES"/>
    <s v="10-FONDO GENERAL"/>
  </r>
  <r>
    <s v="S"/>
    <n v="0"/>
    <n v="3955517"/>
    <s v="0206-MINISTERIO DE EDUCACIÓN"/>
    <x v="2"/>
    <x v="0"/>
    <x v="1"/>
    <s v="4-SERVICIOS SOCIALES"/>
    <s v="4.4-Educación"/>
    <s v="4.4.02-Educación primaria"/>
    <s v="02-AZUA"/>
    <s v="41-AMPLIACIÓN Y REHABILITACION DE 17 PLANTELES ESCOLARES EN LA PROVINCIA AZUA"/>
    <s v="0012-DIRECCION DE INFRAESTRUCTURA ESCOLAR"/>
    <x v="0"/>
    <s v="2.7-OBRAS"/>
    <s v="2.7.1-OBRAS EN EDIFICACIONES"/>
    <s v="10-FONDO GENERAL"/>
  </r>
  <r>
    <s v="S"/>
    <n v="4403640.03"/>
    <n v="1204728"/>
    <s v="0206-MINISTERIO DE EDUCACIÓN"/>
    <x v="2"/>
    <x v="0"/>
    <x v="1"/>
    <s v="4-SERVICIOS SOCIALES"/>
    <s v="4.4-Educación"/>
    <s v="4.4.02-Educación primaria"/>
    <s v="02-AZUA"/>
    <s v="77-AMPLIACIÓN  Y REHABILITACION DE 18 PLANTELES ESCOLARES EN LA PROVINCIA BARAHONA"/>
    <s v="0012-DIRECCION DE INFRAESTRUCTURA ESCOLAR"/>
    <x v="0"/>
    <s v="2.7-OBRAS"/>
    <s v="2.7.1-OBRAS EN EDIFICACIONES"/>
    <s v="10-FONDO GENERAL"/>
  </r>
  <r>
    <s v="S"/>
    <n v="6193832.7300000004"/>
    <n v="29890837"/>
    <s v="0206-MINISTERIO DE EDUCACIÓN"/>
    <x v="2"/>
    <x v="0"/>
    <x v="1"/>
    <s v="4-SERVICIOS SOCIALES"/>
    <s v="4.4-Educación"/>
    <s v="4.4.02-Educación primaria"/>
    <s v="03-BAHORUCO"/>
    <s v="02-CONSTRUCCIÓN DE PLANTELES EDUCATIVOS EN LA PROVINCIA BAHORUCO (FASE 3)"/>
    <s v="0012-DIRECCION DE INFRAESTRUCTURA ESCOLAR"/>
    <x v="0"/>
    <s v="2.7-OBRAS"/>
    <s v="2.7.1-OBRAS EN EDIFICACIONES"/>
    <s v="10-FONDO GENERAL"/>
  </r>
  <r>
    <s v="S"/>
    <n v="5684116.5199999996"/>
    <n v="1136823"/>
    <s v="0206-MINISTERIO DE EDUCACIÓN"/>
    <x v="2"/>
    <x v="0"/>
    <x v="1"/>
    <s v="4-SERVICIOS SOCIALES"/>
    <s v="4.4-Educación"/>
    <s v="4.4.02-Educación primaria"/>
    <s v="03-BAHORUCO"/>
    <s v="32-CONSTRUCCIÓN DE PLANTELES EDUCATIVOS EN LA PROVINCIA DE BAHORUCO (FASE 2)"/>
    <s v="0012-DIRECCION DE INFRAESTRUCTURA ESCOLAR"/>
    <x v="0"/>
    <s v="2.7-OBRAS"/>
    <s v="2.7.1-OBRAS EN EDIFICACIONES"/>
    <s v="10-FONDO GENERAL"/>
  </r>
  <r>
    <s v="S"/>
    <n v="24585196.870000001"/>
    <n v="80027982"/>
    <s v="0206-MINISTERIO DE EDUCACIÓN"/>
    <x v="2"/>
    <x v="0"/>
    <x v="1"/>
    <s v="4-SERVICIOS SOCIALES"/>
    <s v="4.4-Educación"/>
    <s v="4.4.02-Educación primaria"/>
    <s v="04-BARAHONA"/>
    <s v="03-CONSTRUCCIÓN DE PLANTELES EDUCATIVOS EN LA PROVINCIA BARAHONA (FASE 3)"/>
    <s v="0012-DIRECCION DE INFRAESTRUCTURA ESCOLAR"/>
    <x v="0"/>
    <s v="2.7-OBRAS"/>
    <s v="2.7.1-OBRAS EN EDIFICACIONES"/>
    <s v="10-FONDO GENERAL"/>
  </r>
  <r>
    <s v="S"/>
    <n v="0"/>
    <n v="1697132"/>
    <s v="0206-MINISTERIO DE EDUCACIÓN"/>
    <x v="2"/>
    <x v="0"/>
    <x v="1"/>
    <s v="4-SERVICIOS SOCIALES"/>
    <s v="4.4-Educación"/>
    <s v="4.4.02-Educación primaria"/>
    <s v="04-BARAHONA"/>
    <s v="33-CONSTRUCCIÓN DE PLANTELES EDUCATIVOS EN LA PROVINCIA DE BARAHONA (FASE 2)"/>
    <s v="0012-DIRECCION DE INFRAESTRUCTURA ESCOLAR"/>
    <x v="0"/>
    <s v="2.7-OBRAS"/>
    <s v="2.7.1-OBRAS EN EDIFICACIONES"/>
    <s v="10-FONDO GENERAL"/>
  </r>
  <r>
    <s v="S"/>
    <n v="0"/>
    <n v="3787500"/>
    <s v="0206-MINISTERIO DE EDUCACIÓN"/>
    <x v="2"/>
    <x v="0"/>
    <x v="1"/>
    <s v="4-SERVICIOS SOCIALES"/>
    <s v="4.4-Educación"/>
    <s v="4.4.02-Educación primaria"/>
    <s v="04-BARAHONA"/>
    <s v="77-AMPLIACIÓN  Y REHABILITACION DE 18 PLANTELES ESCOLARES EN LA PROVINCIA BARAHONA"/>
    <s v="0012-DIRECCION DE INFRAESTRUCTURA ESCOLAR"/>
    <x v="0"/>
    <s v="2.7-OBRAS"/>
    <s v="2.7.1-OBRAS EN EDIFICACIONES"/>
    <s v="10-FONDO GENERAL"/>
  </r>
  <r>
    <s v="S"/>
    <n v="45574077.479999997"/>
    <n v="44763887"/>
    <s v="0206-MINISTERIO DE EDUCACIÓN"/>
    <x v="2"/>
    <x v="0"/>
    <x v="1"/>
    <s v="4-SERVICIOS SOCIALES"/>
    <s v="4.4-Educación"/>
    <s v="4.4.02-Educación primaria"/>
    <s v="05-DAJABON"/>
    <s v="04-CONSTRUCCIÓN DE PLANTELES EDUCATIVOS EN LA PROVINCIA DAJABÓN (FASE 3)"/>
    <s v="0012-DIRECCION DE INFRAESTRUCTURA ESCOLAR"/>
    <x v="0"/>
    <s v="2.7-OBRAS"/>
    <s v="2.7.1-OBRAS EN EDIFICACIONES"/>
    <s v="10-FONDO GENERAL"/>
  </r>
  <r>
    <s v="S"/>
    <n v="0"/>
    <n v="3779637"/>
    <s v="0206-MINISTERIO DE EDUCACIÓN"/>
    <x v="2"/>
    <x v="0"/>
    <x v="1"/>
    <s v="4-SERVICIOS SOCIALES"/>
    <s v="4.4-Educación"/>
    <s v="4.4.02-Educación primaria"/>
    <s v="05-DAJABON"/>
    <s v="13-AMPLIACIÓN Y REHABILITACION DE 12 PLANTELES ESCOLARES EN LA PROVINCIA DAJABON"/>
    <s v="0012-DIRECCION DE INFRAESTRUCTURA ESCOLAR"/>
    <x v="0"/>
    <s v="2.7-OBRAS"/>
    <s v="2.7.1-OBRAS EN EDIFICACIONES"/>
    <s v="10-FONDO GENERAL"/>
  </r>
  <r>
    <s v="S"/>
    <n v="0"/>
    <n v="5054925"/>
    <s v="0206-MINISTERIO DE EDUCACIÓN"/>
    <x v="2"/>
    <x v="0"/>
    <x v="1"/>
    <s v="4-SERVICIOS SOCIALES"/>
    <s v="4.4-Educación"/>
    <s v="4.4.02-Educación primaria"/>
    <s v="05-DAJABON"/>
    <s v="34-CONSTRUCCIÓN DE PLANTELES EDUCATIVOS EN LA PROVINCIA DE DAJABÓN (FASE 2)"/>
    <s v="0012-DIRECCION DE INFRAESTRUCTURA ESCOLAR"/>
    <x v="0"/>
    <s v="2.7-OBRAS"/>
    <s v="2.7.1-OBRAS EN EDIFICACIONES"/>
    <s v="10-FONDO GENERAL"/>
  </r>
  <r>
    <s v="S"/>
    <n v="0"/>
    <n v="4228542"/>
    <s v="0206-MINISTERIO DE EDUCACIÓN"/>
    <x v="2"/>
    <x v="0"/>
    <x v="1"/>
    <s v="4-SERVICIOS SOCIALES"/>
    <s v="4.4-Educación"/>
    <s v="4.4.02-Educación primaria"/>
    <s v="05-DAJABON"/>
    <s v="47-CONSTRUCCIÓN DE 3 PLANTELES ESCOLARES EN LA PROVINCIA DAJABON"/>
    <s v="0012-DIRECCION DE INFRAESTRUCTURA ESCOLAR"/>
    <x v="0"/>
    <s v="2.7-OBRAS"/>
    <s v="2.7.1-OBRAS EN EDIFICACIONES"/>
    <s v="10-FONDO GENERAL"/>
  </r>
  <r>
    <s v="S"/>
    <n v="0"/>
    <n v="10945349"/>
    <s v="0206-MINISTERIO DE EDUCACIÓN"/>
    <x v="2"/>
    <x v="0"/>
    <x v="1"/>
    <s v="4-SERVICIOS SOCIALES"/>
    <s v="4.4-Educación"/>
    <s v="4.4.02-Educación primaria"/>
    <s v="06-DUARTE"/>
    <s v="06-CONSTRUCCIÓN DE PLANTELES EDUCATIVOS EN LA PROVINCIA DUARTE (FASE 3)"/>
    <s v="0012-DIRECCION DE INFRAESTRUCTURA ESCOLAR"/>
    <x v="0"/>
    <s v="2.7-OBRAS"/>
    <s v="2.7.1-OBRAS EN EDIFICACIONES"/>
    <s v="10-FONDO GENERAL"/>
  </r>
  <r>
    <s v="S"/>
    <n v="12405900.880000001"/>
    <n v="26204967"/>
    <s v="0206-MINISTERIO DE EDUCACIÓN"/>
    <x v="2"/>
    <x v="0"/>
    <x v="1"/>
    <s v="4-SERVICIOS SOCIALES"/>
    <s v="4.4-Educación"/>
    <s v="4.4.02-Educación primaria"/>
    <s v="06-DUARTE"/>
    <s v="32-AMPLIACIÓN DE PLANTELES EDUCATIVOS EN LA PROVINCIA DUARTE (FASE 3)"/>
    <s v="0012-DIRECCION DE INFRAESTRUCTURA ESCOLAR"/>
    <x v="0"/>
    <s v="2.7-OBRAS"/>
    <s v="2.7.1-OBRAS EN EDIFICACIONES"/>
    <s v="10-FONDO GENERAL"/>
  </r>
  <r>
    <s v="S"/>
    <n v="6504683.3700000001"/>
    <n v="6902575"/>
    <s v="0206-MINISTERIO DE EDUCACIÓN"/>
    <x v="2"/>
    <x v="0"/>
    <x v="1"/>
    <s v="4-SERVICIOS SOCIALES"/>
    <s v="4.4-Educación"/>
    <s v="4.4.02-Educación primaria"/>
    <s v="06-DUARTE"/>
    <s v="36-CONSTRUCCIÓN  DE PLANTELES EDUCATIVOS EN LA PROVINCIA DE DUARTE (FASE 2)"/>
    <s v="0012-DIRECCION DE INFRAESTRUCTURA ESCOLAR"/>
    <x v="0"/>
    <s v="2.7-OBRAS"/>
    <s v="2.7.1-OBRAS EN EDIFICACIONES"/>
    <s v="10-FONDO GENERAL"/>
  </r>
  <r>
    <s v="S"/>
    <n v="0"/>
    <n v="5295987"/>
    <s v="0206-MINISTERIO DE EDUCACIÓN"/>
    <x v="2"/>
    <x v="0"/>
    <x v="1"/>
    <s v="4-SERVICIOS SOCIALES"/>
    <s v="4.4-Educación"/>
    <s v="4.4.02-Educación primaria"/>
    <s v="06-DUARTE"/>
    <s v="50-AMPLIACIÓN  Y REHABILITACION DE 29 PLANTELES ESCOLARES EN LA PROVINCIA DUARTE"/>
    <s v="0012-DIRECCION DE INFRAESTRUCTURA ESCOLAR"/>
    <x v="0"/>
    <s v="2.7-OBRAS"/>
    <s v="2.7.1-OBRAS EN EDIFICACIONES"/>
    <s v="10-FONDO GENERAL"/>
  </r>
  <r>
    <s v="S"/>
    <n v="6660678.7300000004"/>
    <n v="4966671"/>
    <s v="0206-MINISTERIO DE EDUCACIÓN"/>
    <x v="2"/>
    <x v="0"/>
    <x v="1"/>
    <s v="4-SERVICIOS SOCIALES"/>
    <s v="4.4-Educación"/>
    <s v="4.4.02-Educación primaria"/>
    <s v="07-ELIAS PINA"/>
    <s v="08-CONSTRUCCIÓN DE PLANTELES EDUCATIVOS EN LA PROVINCIA ELÍAS PIÑA (FASE 3)"/>
    <s v="0012-DIRECCION DE INFRAESTRUCTURA ESCOLAR"/>
    <x v="0"/>
    <s v="2.7-OBRAS"/>
    <s v="2.7.1-OBRAS EN EDIFICACIONES"/>
    <s v="10-FONDO GENERAL"/>
  </r>
  <r>
    <s v="S"/>
    <n v="7903334.1399999997"/>
    <n v="0"/>
    <s v="0206-MINISTERIO DE EDUCACIÓN"/>
    <x v="2"/>
    <x v="0"/>
    <x v="1"/>
    <s v="4-SERVICIOS SOCIALES"/>
    <s v="4.4-Educación"/>
    <s v="4.4.02-Educación primaria"/>
    <s v="07-ELIAS PINA"/>
    <s v="28-CONSTRUCCIÓN DE 5 PLANTELES ESCOLARES EN LA PROVINCIA ELIAS PIÑA"/>
    <s v="0012-DIRECCION DE INFRAESTRUCTURA ESCOLAR"/>
    <x v="0"/>
    <s v="2.7-OBRAS"/>
    <s v="2.7.1-OBRAS EN EDIFICACIONES"/>
    <s v="10-FONDO GENERAL"/>
  </r>
  <r>
    <s v="S"/>
    <n v="8954414.25"/>
    <n v="4907476"/>
    <s v="0206-MINISTERIO DE EDUCACIÓN"/>
    <x v="2"/>
    <x v="0"/>
    <x v="1"/>
    <s v="4-SERVICIOS SOCIALES"/>
    <s v="4.4-Educación"/>
    <s v="4.4.02-Educación primaria"/>
    <s v="07-ELIAS PINA"/>
    <s v="38-CONSTRUCCIÓN DE PLANTELES EDUCATIVOS EN LA PROVINCIA DE ELIAS PIÑA (FASE 2)"/>
    <s v="0012-DIRECCION DE INFRAESTRUCTURA ESCOLAR"/>
    <x v="0"/>
    <s v="2.7-OBRAS"/>
    <s v="2.7.1-OBRAS EN EDIFICACIONES"/>
    <s v="10-FONDO GENERAL"/>
  </r>
  <r>
    <s v="S"/>
    <n v="0"/>
    <n v="8856691"/>
    <s v="0206-MINISTERIO DE EDUCACIÓN"/>
    <x v="2"/>
    <x v="0"/>
    <x v="1"/>
    <s v="4-SERVICIOS SOCIALES"/>
    <s v="4.4-Educación"/>
    <s v="4.4.02-Educación primaria"/>
    <s v="07-ELIAS PINA"/>
    <s v="51-AMPLIACIÓN Y REHABILITACION DE 12 PLANTELES ESCOLARES  EN LA PROVINCIA ELIAS PIÑA"/>
    <s v="0012-DIRECCION DE INFRAESTRUCTURA ESCOLAR"/>
    <x v="0"/>
    <s v="2.7-OBRAS"/>
    <s v="2.7.1-OBRAS EN EDIFICACIONES"/>
    <s v="10-FONDO GENERAL"/>
  </r>
  <r>
    <s v="S"/>
    <n v="0"/>
    <n v="1341855"/>
    <s v="0206-MINISTERIO DE EDUCACIÓN"/>
    <x v="2"/>
    <x v="0"/>
    <x v="1"/>
    <s v="4-SERVICIOS SOCIALES"/>
    <s v="4.4-Educación"/>
    <s v="4.4.02-Educación primaria"/>
    <s v="08-EL SEIBO"/>
    <s v="07-CONSTRUCCIÓN DE PLANTELES EDUCATIVOS EN LA PROVINCIA EL SEIBO (FASE 3)"/>
    <s v="0012-DIRECCION DE INFRAESTRUCTURA ESCOLAR"/>
    <x v="0"/>
    <s v="2.7-OBRAS"/>
    <s v="2.7.1-OBRAS EN EDIFICACIONES"/>
    <s v="10-FONDO GENERAL"/>
  </r>
  <r>
    <s v="S"/>
    <n v="9378813.4700000007"/>
    <n v="15612348"/>
    <s v="0206-MINISTERIO DE EDUCACIÓN"/>
    <x v="2"/>
    <x v="0"/>
    <x v="1"/>
    <s v="4-SERVICIOS SOCIALES"/>
    <s v="4.4-Educación"/>
    <s v="4.4.02-Educación primaria"/>
    <s v="08-EL SEIBO"/>
    <s v="61-CONSTRUCCIÓN DE PLANTELES EDUCATIVOS EN LA PROVINCIA DE EL SEIBO (FASE 2)"/>
    <s v="0012-DIRECCION DE INFRAESTRUCTURA ESCOLAR"/>
    <x v="0"/>
    <s v="2.7-OBRAS"/>
    <s v="2.7.1-OBRAS EN EDIFICACIONES"/>
    <s v="10-FONDO GENERAL"/>
  </r>
  <r>
    <s v="S"/>
    <n v="3255292.4"/>
    <n v="7492480"/>
    <s v="0206-MINISTERIO DE EDUCACIÓN"/>
    <x v="2"/>
    <x v="0"/>
    <x v="1"/>
    <s v="4-SERVICIOS SOCIALES"/>
    <s v="4.4-Educación"/>
    <s v="4.4.02-Educación primaria"/>
    <s v="09-ESPAILLAT"/>
    <s v="09-CONSTRUCCIÓN DE PLANTELES EDUCATIVOS EN LA PROVINCIA ESPAILLAT (FASE 3)"/>
    <s v="0012-DIRECCION DE INFRAESTRUCTURA ESCOLAR"/>
    <x v="0"/>
    <s v="2.7-OBRAS"/>
    <s v="2.7.1-OBRAS EN EDIFICACIONES"/>
    <s v="10-FONDO GENERAL"/>
  </r>
  <r>
    <s v="S"/>
    <n v="8410012.3499999996"/>
    <n v="28670626"/>
    <s v="0206-MINISTERIO DE EDUCACIÓN"/>
    <x v="2"/>
    <x v="0"/>
    <x v="1"/>
    <s v="4-SERVICIOS SOCIALES"/>
    <s v="4.4-Educación"/>
    <s v="4.4.02-Educación primaria"/>
    <s v="09-ESPAILLAT"/>
    <s v="37-CONSTRUCCIÓN DE PLANTELES EDUCATIVOS EN LA PROVINCIA DE ESPAILLAT (FASE 2)"/>
    <s v="0012-DIRECCION DE INFRAESTRUCTURA ESCOLAR"/>
    <x v="0"/>
    <s v="2.7-OBRAS"/>
    <s v="2.7.1-OBRAS EN EDIFICACIONES"/>
    <s v="10-FONDO GENERAL"/>
  </r>
  <r>
    <s v="S"/>
    <n v="52763761.759999998"/>
    <n v="0"/>
    <s v="0206-MINISTERIO DE EDUCACIÓN"/>
    <x v="2"/>
    <x v="0"/>
    <x v="1"/>
    <s v="4-SERVICIOS SOCIALES"/>
    <s v="4.4-Educación"/>
    <s v="4.4.02-Educación primaria"/>
    <s v="10-INDEPENDENCIA"/>
    <s v="20-CONSTRUCCIÓN DE 3 PLANTELES ESCOLARES EN LA PROVINCIA INDEPENDENCIA"/>
    <s v="0012-DIRECCION DE INFRAESTRUCTURA ESCOLAR"/>
    <x v="0"/>
    <s v="2.7-OBRAS"/>
    <s v="2.7.1-OBRAS EN EDIFICACIONES"/>
    <s v="10-FONDO GENERAL"/>
  </r>
  <r>
    <s v="S"/>
    <n v="4738359.7300000004"/>
    <n v="0"/>
    <s v="0206-MINISTERIO DE EDUCACIÓN"/>
    <x v="2"/>
    <x v="0"/>
    <x v="1"/>
    <s v="4-SERVICIOS SOCIALES"/>
    <s v="4.4-Educación"/>
    <s v="4.4.02-Educación primaria"/>
    <s v="10-INDEPENDENCIA"/>
    <s v="41-CONSTRUCCIÓN DE PLANTELES EDUCATIVOS EN LA PROVINCIA DE INDEPENDENCIA (FASE 2)"/>
    <s v="0012-DIRECCION DE INFRAESTRUCTURA ESCOLAR"/>
    <x v="0"/>
    <s v="2.7-OBRAS"/>
    <s v="2.7.1-OBRAS EN EDIFICACIONES"/>
    <s v="10-FONDO GENERAL"/>
  </r>
  <r>
    <s v="S"/>
    <n v="20745812.07"/>
    <n v="38330024"/>
    <s v="0206-MINISTERIO DE EDUCACIÓN"/>
    <x v="2"/>
    <x v="0"/>
    <x v="1"/>
    <s v="4-SERVICIOS SOCIALES"/>
    <s v="4.4-Educación"/>
    <s v="4.4.02-Educación primaria"/>
    <s v="11-LA ALTAGRACIA"/>
    <s v="12-CONSTRUCCIÓN DE PLANTELES EDUCATIVOS EN LA PROVINCIA LA ALTAGRACIA (FASE 3)"/>
    <s v="0012-DIRECCION DE INFRAESTRUCTURA ESCOLAR"/>
    <x v="0"/>
    <s v="2.7-OBRAS"/>
    <s v="2.7.1-OBRAS EN EDIFICACIONES"/>
    <s v="10-FONDO GENERAL"/>
  </r>
  <r>
    <s v="S"/>
    <n v="9319385.7100000009"/>
    <n v="6799536"/>
    <s v="0206-MINISTERIO DE EDUCACIÓN"/>
    <x v="2"/>
    <x v="0"/>
    <x v="1"/>
    <s v="4-SERVICIOS SOCIALES"/>
    <s v="4.4-Educación"/>
    <s v="4.4.02-Educación primaria"/>
    <s v="11-LA ALTAGRACIA"/>
    <s v="21-AMPLIACIÓN Y REHABILITACION DE 10 PLANTELES ESCOLARES EN LA PROVINCIA LA ALTAGRACIA"/>
    <s v="0012-DIRECCION DE INFRAESTRUCTURA ESCOLAR"/>
    <x v="0"/>
    <s v="2.7-OBRAS"/>
    <s v="2.7.1-OBRAS EN EDIFICACIONES"/>
    <s v="10-FONDO GENERAL"/>
  </r>
  <r>
    <s v="S"/>
    <n v="0"/>
    <n v="29017934"/>
    <s v="0206-MINISTERIO DE EDUCACIÓN"/>
    <x v="2"/>
    <x v="0"/>
    <x v="1"/>
    <s v="4-SERVICIOS SOCIALES"/>
    <s v="4.4-Educación"/>
    <s v="4.4.02-Educación primaria"/>
    <s v="11-LA ALTAGRACIA"/>
    <s v="23-CONSTRUCCIÓN DE 12 PLANTELES ESCOLARES EN LA PROVINCIA LA ALTAGRACIA"/>
    <s v="0012-DIRECCION DE INFRAESTRUCTURA ESCOLAR"/>
    <x v="0"/>
    <s v="2.7-OBRAS"/>
    <s v="2.7.1-OBRAS EN EDIFICACIONES"/>
    <s v="10-FONDO GENERAL"/>
  </r>
  <r>
    <s v="S"/>
    <n v="0"/>
    <n v="14181836"/>
    <s v="0206-MINISTERIO DE EDUCACIÓN"/>
    <x v="2"/>
    <x v="0"/>
    <x v="1"/>
    <s v="4-SERVICIOS SOCIALES"/>
    <s v="4.4-Educación"/>
    <s v="4.4.02-Educación primaria"/>
    <s v="11-LA ALTAGRACIA"/>
    <s v="38-AMPLIACIÓN DE PLANTELES EDUCATIVOS EN LA PROVINCIA DE LA ALTAGRACIA (FASE 3)"/>
    <s v="0012-DIRECCION DE INFRAESTRUCTURA ESCOLAR"/>
    <x v="0"/>
    <s v="2.7-OBRAS"/>
    <s v="2.7.1-OBRAS EN EDIFICACIONES"/>
    <s v="10-FONDO GENERAL"/>
  </r>
  <r>
    <s v="S"/>
    <n v="8932597.5099999998"/>
    <n v="47149424"/>
    <s v="0206-MINISTERIO DE EDUCACIÓN"/>
    <x v="2"/>
    <x v="0"/>
    <x v="1"/>
    <s v="4-SERVICIOS SOCIALES"/>
    <s v="4.4-Educación"/>
    <s v="4.4.02-Educación primaria"/>
    <s v="11-LA ALTAGRACIA"/>
    <s v="42-CONSTRUCCIÓN DE PLANTELES EDUCATIVOS EN LA PROVINCIA DE LA ALTAGRACIA (FASE 2)"/>
    <s v="0012-DIRECCION DE INFRAESTRUCTURA ESCOLAR"/>
    <x v="0"/>
    <s v="2.7-OBRAS"/>
    <s v="2.7.1-OBRAS EN EDIFICACIONES"/>
    <s v="10-FONDO GENERAL"/>
  </r>
  <r>
    <s v="S"/>
    <n v="0"/>
    <n v="6867626"/>
    <s v="0206-MINISTERIO DE EDUCACIÓN"/>
    <x v="2"/>
    <x v="0"/>
    <x v="1"/>
    <s v="4-SERVICIOS SOCIALES"/>
    <s v="4.4-Educación"/>
    <s v="4.4.02-Educación primaria"/>
    <s v="12-LA ROMANA"/>
    <s v="13-CONSTRUCCIÓN DE PLANTELES EDUCATIVOS EN LA PROVINCIA LA ROMANA (FASE 3)"/>
    <s v="0012-DIRECCION DE INFRAESTRUCTURA ESCOLAR"/>
    <x v="0"/>
    <s v="2.7-OBRAS"/>
    <s v="2.7.1-OBRAS EN EDIFICACIONES"/>
    <s v="10-FONDO GENERAL"/>
  </r>
  <r>
    <s v="S"/>
    <n v="0"/>
    <n v="4853794"/>
    <s v="0206-MINISTERIO DE EDUCACIÓN"/>
    <x v="2"/>
    <x v="0"/>
    <x v="1"/>
    <s v="4-SERVICIOS SOCIALES"/>
    <s v="4.4-Educación"/>
    <s v="4.4.02-Educación primaria"/>
    <s v="12-LA ROMANA"/>
    <s v="43-CONSTRUCCIÓN DE PLANTELES EDUCATIVOS EN LA PROVINCIA DE LA ROMANA (FASE 2)"/>
    <s v="0012-DIRECCION DE INFRAESTRUCTURA ESCOLAR"/>
    <x v="0"/>
    <s v="2.7-OBRAS"/>
    <s v="2.7.1-OBRAS EN EDIFICACIONES"/>
    <s v="10-FONDO GENERAL"/>
  </r>
  <r>
    <s v="S"/>
    <n v="0"/>
    <n v="7970896"/>
    <s v="0206-MINISTERIO DE EDUCACIÓN"/>
    <x v="2"/>
    <x v="0"/>
    <x v="1"/>
    <s v="4-SERVICIOS SOCIALES"/>
    <s v="4.4-Educación"/>
    <s v="4.4.02-Educación primaria"/>
    <s v="12-LA ROMANA"/>
    <s v="44-CONSTRUCCIÓN DE 10 PLANTELES ESCOLARES EN LA PROVINCIA LA ROMANA"/>
    <s v="0012-DIRECCION DE INFRAESTRUCTURA ESCOLAR"/>
    <x v="0"/>
    <s v="2.7-OBRAS"/>
    <s v="2.7.1-OBRAS EN EDIFICACIONES"/>
    <s v="10-FONDO GENERAL"/>
  </r>
  <r>
    <s v="S"/>
    <n v="35801981.659999996"/>
    <n v="21666254"/>
    <s v="0206-MINISTERIO DE EDUCACIÓN"/>
    <x v="2"/>
    <x v="0"/>
    <x v="1"/>
    <s v="4-SERVICIOS SOCIALES"/>
    <s v="4.4-Educación"/>
    <s v="4.4.02-Educación primaria"/>
    <s v="13-LA VEGA"/>
    <s v="14-CONSTRUCCIÓN DE PLANTELES EDUCATIVOS EN LA PROVINCIA LA VEGA (FASE 3)"/>
    <s v="0012-DIRECCION DE INFRAESTRUCTURA ESCOLAR"/>
    <x v="0"/>
    <s v="2.7-OBRAS"/>
    <s v="2.7.1-OBRAS EN EDIFICACIONES"/>
    <s v="10-FONDO GENERAL"/>
  </r>
  <r>
    <s v="S"/>
    <n v="0"/>
    <n v="1794317"/>
    <s v="0206-MINISTERIO DE EDUCACIÓN"/>
    <x v="2"/>
    <x v="0"/>
    <x v="1"/>
    <s v="4-SERVICIOS SOCIALES"/>
    <s v="4.4-Educación"/>
    <s v="4.4.02-Educación primaria"/>
    <s v="13-LA VEGA"/>
    <s v="20-AMPLIACIÓN DE PLANTELES EDUCATIVOS EN LA PROVINCIA DE LA VEGA (FASE 2)"/>
    <s v="0012-DIRECCION DE INFRAESTRUCTURA ESCOLAR"/>
    <x v="0"/>
    <s v="2.7-OBRAS"/>
    <s v="2.7.1-OBRAS EN EDIFICACIONES"/>
    <s v="10-FONDO GENERAL"/>
  </r>
  <r>
    <s v="S"/>
    <n v="31786611.34"/>
    <n v="21819316"/>
    <s v="0206-MINISTERIO DE EDUCACIÓN"/>
    <x v="2"/>
    <x v="0"/>
    <x v="1"/>
    <s v="4-SERVICIOS SOCIALES"/>
    <s v="4.4-Educación"/>
    <s v="4.4.02-Educación primaria"/>
    <s v="13-LA VEGA"/>
    <s v="22-CONSTRUCCIÓN DE 35 PLANTELES ESCOLARES EN LA PROVINCIA LA VEGA"/>
    <s v="0012-DIRECCION DE INFRAESTRUCTURA ESCOLAR"/>
    <x v="0"/>
    <s v="2.7-OBRAS"/>
    <s v="2.7.1-OBRAS EN EDIFICACIONES"/>
    <s v="10-FONDO GENERAL"/>
  </r>
  <r>
    <s v="S"/>
    <n v="0"/>
    <n v="4777562"/>
    <s v="0206-MINISTERIO DE EDUCACIÓN"/>
    <x v="2"/>
    <x v="0"/>
    <x v="1"/>
    <s v="4-SERVICIOS SOCIALES"/>
    <s v="4.4-Educación"/>
    <s v="4.4.02-Educación primaria"/>
    <s v="13-LA VEGA"/>
    <s v="41-AMPLIACIÓN DE PLANTELES EDUCATIVOS EN LA PROVINCIA DE LA VEGA (FASE 3)"/>
    <s v="0012-DIRECCION DE INFRAESTRUCTURA ESCOLAR"/>
    <x v="0"/>
    <s v="2.7-OBRAS"/>
    <s v="2.7.1-OBRAS EN EDIFICACIONES"/>
    <s v="10-FONDO GENERAL"/>
  </r>
  <r>
    <s v="S"/>
    <n v="19477274.59"/>
    <n v="0"/>
    <s v="0206-MINISTERIO DE EDUCACIÓN"/>
    <x v="2"/>
    <x v="0"/>
    <x v="1"/>
    <s v="4-SERVICIOS SOCIALES"/>
    <s v="4.4-Educación"/>
    <s v="4.4.02-Educación primaria"/>
    <s v="13-LA VEGA"/>
    <s v="44-CONSTRUCCIÓN DE PLANTELES EDUCATIVOS EN LA PROVINCIA DE LA VEGA (FASE 2)"/>
    <s v="0012-DIRECCION DE INFRAESTRUCTURA ESCOLAR"/>
    <x v="0"/>
    <s v="2.7-OBRAS"/>
    <s v="2.7.1-OBRAS EN EDIFICACIONES"/>
    <s v="10-FONDO GENERAL"/>
  </r>
  <r>
    <s v="S"/>
    <n v="0"/>
    <n v="17008298"/>
    <s v="0206-MINISTERIO DE EDUCACIÓN"/>
    <x v="2"/>
    <x v="0"/>
    <x v="1"/>
    <s v="4-SERVICIOS SOCIALES"/>
    <s v="4.4-Educación"/>
    <s v="4.4.02-Educación primaria"/>
    <s v="13-LA VEGA"/>
    <s v="57-AMPLIACIÓN Y REHABILITACION DE 22 PLANTELES ECOLARES EN LA PROVINCIA DE LA VEGA"/>
    <s v="0012-DIRECCION DE INFRAESTRUCTURA ESCOLAR"/>
    <x v="0"/>
    <s v="2.7-OBRAS"/>
    <s v="2.7.1-OBRAS EN EDIFICACIONES"/>
    <s v="10-FONDO GENERAL"/>
  </r>
  <r>
    <s v="S"/>
    <n v="0"/>
    <n v="54572186"/>
    <s v="0206-MINISTERIO DE EDUCACIÓN"/>
    <x v="2"/>
    <x v="0"/>
    <x v="1"/>
    <s v="4-SERVICIOS SOCIALES"/>
    <s v="4.4-Educación"/>
    <s v="4.4.02-Educación primaria"/>
    <s v="14-MARIA TRINIDAD SANCHEZ"/>
    <s v="15-CONSTRUCCIÓN DE PLANTELES EDUCATIVOS EN LA PROVINCIA MARIA TRINIDAD SÁNCHEZ (FASE 3 )"/>
    <s v="0012-DIRECCION DE INFRAESTRUCTURA ESCOLAR"/>
    <x v="0"/>
    <s v="2.7-OBRAS"/>
    <s v="2.7.1-OBRAS EN EDIFICACIONES"/>
    <s v="10-FONDO GENERAL"/>
  </r>
  <r>
    <s v="S"/>
    <n v="5253468.33"/>
    <n v="13966319"/>
    <s v="0206-MINISTERIO DE EDUCACIÓN"/>
    <x v="2"/>
    <x v="0"/>
    <x v="1"/>
    <s v="4-SERVICIOS SOCIALES"/>
    <s v="4.4-Educación"/>
    <s v="4.4.02-Educación primaria"/>
    <s v="14-MARIA TRINIDAD SANCHEZ"/>
    <s v="24-CONSTRUCCIÓN DE 12 PLANTELES ESCOLARES EN LA PROVINCIA MARIA TRINIDAD SANCHEZ"/>
    <s v="0012-DIRECCION DE INFRAESTRUCTURA ESCOLAR"/>
    <x v="0"/>
    <s v="2.7-OBRAS"/>
    <s v="2.7.1-OBRAS EN EDIFICACIONES"/>
    <s v="10-FONDO GENERAL"/>
  </r>
  <r>
    <s v="S"/>
    <n v="15454978.35"/>
    <n v="33747251"/>
    <s v="0206-MINISTERIO DE EDUCACIÓN"/>
    <x v="2"/>
    <x v="0"/>
    <x v="1"/>
    <s v="4-SERVICIOS SOCIALES"/>
    <s v="4.4-Educación"/>
    <s v="4.4.02-Educación primaria"/>
    <s v="14-MARIA TRINIDAD SANCHEZ"/>
    <s v="45-AMPLIACIÓN DE PLANTELES EDUCATIVOS EN LA PROVINCIA DE MARIA TRINIDAD SANCHEZ (FASE 3)"/>
    <s v="0012-DIRECCION DE INFRAESTRUCTURA ESCOLAR"/>
    <x v="0"/>
    <s v="2.7-OBRAS"/>
    <s v="2.7.1-OBRAS EN EDIFICACIONES"/>
    <s v="10-FONDO GENERAL"/>
  </r>
  <r>
    <s v="S"/>
    <n v="0"/>
    <n v="1340629"/>
    <s v="0206-MINISTERIO DE EDUCACIÓN"/>
    <x v="2"/>
    <x v="0"/>
    <x v="1"/>
    <s v="4-SERVICIOS SOCIALES"/>
    <s v="4.4-Educación"/>
    <s v="4.4.02-Educación primaria"/>
    <s v="15-MONTE CRISTI"/>
    <s v="17-CONSTRUCCIÓN DE PLANTELES EDUCATIVOS EN LA PROVINCIA MONTE CRISTI (FASE 3)"/>
    <s v="0012-DIRECCION DE INFRAESTRUCTURA ESCOLAR"/>
    <x v="0"/>
    <s v="2.7-OBRAS"/>
    <s v="2.7.1-OBRAS EN EDIFICACIONES"/>
    <s v="10-FONDO GENERAL"/>
  </r>
  <r>
    <s v="S"/>
    <n v="0"/>
    <n v="1160000"/>
    <s v="0206-MINISTERIO DE EDUCACIÓN"/>
    <x v="2"/>
    <x v="0"/>
    <x v="1"/>
    <s v="4-SERVICIOS SOCIALES"/>
    <s v="4.4-Educación"/>
    <s v="4.4.02-Educación primaria"/>
    <s v="15-MONTE CRISTI"/>
    <s v="26-CONSTRUCCIÓN DE 9 PLANTELES ESCOLARES EN LA PROVINCIA MONTECRISTI"/>
    <s v="0012-DIRECCION DE INFRAESTRUCTURA ESCOLAR"/>
    <x v="0"/>
    <s v="2.7-OBRAS"/>
    <s v="2.7.1-OBRAS EN EDIFICACIONES"/>
    <s v="10-FONDO GENERAL"/>
  </r>
  <r>
    <s v="S"/>
    <n v="0"/>
    <n v="1138581"/>
    <s v="0206-MINISTERIO DE EDUCACIÓN"/>
    <x v="2"/>
    <x v="0"/>
    <x v="1"/>
    <s v="4-SERVICIOS SOCIALES"/>
    <s v="4.4-Educación"/>
    <s v="4.4.02-Educación primaria"/>
    <s v="15-MONTE CRISTI"/>
    <s v="47-CONSTRUCCIÓN  DE PLANTELES EDUCATIVOS EN LA PROVINCIA DE MONTE CRISTI (FASE 2)"/>
    <s v="0012-DIRECCION DE INFRAESTRUCTURA ESCOLAR"/>
    <x v="0"/>
    <s v="2.7-OBRAS"/>
    <s v="2.7.1-OBRAS EN EDIFICACIONES"/>
    <s v="10-FONDO GENERAL"/>
  </r>
  <r>
    <s v="S"/>
    <n v="6177896.0099999998"/>
    <n v="0"/>
    <s v="0206-MINISTERIO DE EDUCACIÓN"/>
    <x v="2"/>
    <x v="0"/>
    <x v="1"/>
    <s v="4-SERVICIOS SOCIALES"/>
    <s v="4.4-Educación"/>
    <s v="4.4.02-Educación primaria"/>
    <s v="15-MONTE CRISTI"/>
    <s v="59-AMPLIACIÓN Y REHABILITACION DE 19 PLANTELES ESCOLARES EN LA PROVINCIA MONTECRISTI"/>
    <s v="0012-DIRECCION DE INFRAESTRUCTURA ESCOLAR"/>
    <x v="0"/>
    <s v="2.7-OBRAS"/>
    <s v="2.7.1-OBRAS EN EDIFICACIONES"/>
    <s v="10-FONDO GENERAL"/>
  </r>
  <r>
    <s v="S"/>
    <n v="0"/>
    <n v="1517426"/>
    <s v="0206-MINISTERIO DE EDUCACIÓN"/>
    <x v="2"/>
    <x v="0"/>
    <x v="1"/>
    <s v="4-SERVICIOS SOCIALES"/>
    <s v="4.4-Educación"/>
    <s v="4.4.02-Educación primaria"/>
    <s v="17-PERAVIA"/>
    <s v="19-CONSTRUCCIÓN DE PLANTELES EDUCATIVOS EN LA PROVINCIA PERAVIA (FASE 3)"/>
    <s v="0012-DIRECCION DE INFRAESTRUCTURA ESCOLAR"/>
    <x v="0"/>
    <s v="2.7-OBRAS"/>
    <s v="2.7.1-OBRAS EN EDIFICACIONES"/>
    <s v="10-FONDO GENERAL"/>
  </r>
  <r>
    <s v="S"/>
    <n v="0"/>
    <n v="1244476"/>
    <s v="0206-MINISTERIO DE EDUCACIÓN"/>
    <x v="2"/>
    <x v="0"/>
    <x v="1"/>
    <s v="4-SERVICIOS SOCIALES"/>
    <s v="4.4-Educación"/>
    <s v="4.4.02-Educación primaria"/>
    <s v="17-PERAVIA"/>
    <s v="30-CONSTRUCCIÓN DE 15 PLANTELES ESCOLARES EN LA PROVINCIA PERAVIA"/>
    <s v="0012-DIRECCION DE INFRAESTRUCTURA ESCOLAR"/>
    <x v="0"/>
    <s v="2.7-OBRAS"/>
    <s v="2.7.1-OBRAS EN EDIFICACIONES"/>
    <s v="10-FONDO GENERAL"/>
  </r>
  <r>
    <s v="S"/>
    <n v="52688239.210000001"/>
    <n v="63579672"/>
    <s v="0206-MINISTERIO DE EDUCACIÓN"/>
    <x v="2"/>
    <x v="0"/>
    <x v="1"/>
    <s v="4-SERVICIOS SOCIALES"/>
    <s v="4.4-Educación"/>
    <s v="4.4.02-Educación primaria"/>
    <s v="18-PUERTO PLATA"/>
    <s v="20-CONSTRUCCIÓN DE PLANTELES EDUCATIVOS EN LA PROVINCIA PUERTO PLATA (FASE 3)"/>
    <s v="0012-DIRECCION DE INFRAESTRUCTURA ESCOLAR"/>
    <x v="0"/>
    <s v="2.7-OBRAS"/>
    <s v="2.7.1-OBRAS EN EDIFICACIONES"/>
    <s v="10-FONDO GENERAL"/>
  </r>
  <r>
    <s v="S"/>
    <n v="0"/>
    <n v="0"/>
    <s v="0206-MINISTERIO DE EDUCACIÓN"/>
    <x v="2"/>
    <x v="0"/>
    <x v="1"/>
    <s v="4-SERVICIOS SOCIALES"/>
    <s v="4.4-Educación"/>
    <s v="4.4.02-Educación primaria"/>
    <s v="18-PUERTO PLATA"/>
    <s v="31-CONSTRUCCIÓN DE 18 PLANTELES ESCOLARES EN LA PROVINCIA PUERTO PLATA"/>
    <s v="0012-DIRECCION DE INFRAESTRUCTURA ESCOLAR"/>
    <x v="0"/>
    <s v="2.7-OBRAS"/>
    <s v="2.7.1-OBRAS EN EDIFICACIONES"/>
    <s v="10-FONDO GENERAL"/>
  </r>
  <r>
    <s v="S"/>
    <n v="9636117.75"/>
    <n v="62263555"/>
    <s v="0206-MINISTERIO DE EDUCACIÓN"/>
    <x v="2"/>
    <x v="0"/>
    <x v="1"/>
    <s v="4-SERVICIOS SOCIALES"/>
    <s v="4.4-Educación"/>
    <s v="4.4.02-Educación primaria"/>
    <s v="18-PUERTO PLATA"/>
    <s v="36-AMPLIACIÓN DE PLANTELES DUCATIVOS EN LA PROVINCA PUERTO PLATA (FASE 3)"/>
    <s v="0012-DIRECCION DE INFRAESTRUCTURA ESCOLAR"/>
    <x v="0"/>
    <s v="2.7-OBRAS"/>
    <s v="2.7.1-OBRAS EN EDIFICACIONES"/>
    <s v="10-FONDO GENERAL"/>
  </r>
  <r>
    <s v="S"/>
    <n v="0"/>
    <n v="3769211"/>
    <s v="0206-MINISTERIO DE EDUCACIÓN"/>
    <x v="2"/>
    <x v="0"/>
    <x v="1"/>
    <s v="4-SERVICIOS SOCIALES"/>
    <s v="4.4-Educación"/>
    <s v="4.4.02-Educación primaria"/>
    <s v="18-PUERTO PLATA"/>
    <s v="50-CONSTRUCCIÓN DE PLANTELES EDUCATIVOS EN LA PROVINCIA DE PUERTO PLATA (FASE 2)"/>
    <s v="0012-DIRECCION DE INFRAESTRUCTURA ESCOLAR"/>
    <x v="0"/>
    <s v="2.7-OBRAS"/>
    <s v="2.7.1-OBRAS EN EDIFICACIONES"/>
    <s v="10-FONDO GENERAL"/>
  </r>
  <r>
    <s v="S"/>
    <n v="0"/>
    <n v="9225931"/>
    <s v="0206-MINISTERIO DE EDUCACIÓN"/>
    <x v="2"/>
    <x v="0"/>
    <x v="1"/>
    <s v="4-SERVICIOS SOCIALES"/>
    <s v="4.4-Educación"/>
    <s v="4.4.02-Educación primaria"/>
    <s v="18-PUERTO PLATA"/>
    <s v="63-AMPLIACIÓN Y REHABILITACION DE 15 PLANTELES ESCOLARES  EN LA PROVINCIA PUERTO PLATA"/>
    <s v="0012-DIRECCION DE INFRAESTRUCTURA ESCOLAR"/>
    <x v="0"/>
    <s v="2.7-OBRAS"/>
    <s v="2.7.1-OBRAS EN EDIFICACIONES"/>
    <s v="10-FONDO GENERAL"/>
  </r>
  <r>
    <s v="S"/>
    <n v="0"/>
    <n v="2526576"/>
    <s v="0206-MINISTERIO DE EDUCACIÓN"/>
    <x v="2"/>
    <x v="0"/>
    <x v="1"/>
    <s v="4-SERVICIOS SOCIALES"/>
    <s v="4.4-Educación"/>
    <s v="4.4.02-Educación primaria"/>
    <s v="19-HERMANAS MIRABAL"/>
    <s v="11-CONSTRUCCIÓN DE PLANTELES EDUCATIVOS EN LA PROVINCIA HERMANAS MIRABAL (FASE 3)"/>
    <s v="0012-DIRECCION DE INFRAESTRUCTURA ESCOLAR"/>
    <x v="0"/>
    <s v="2.7-OBRAS"/>
    <s v="2.7.1-OBRAS EN EDIFICACIONES"/>
    <s v="10-FONDO GENERAL"/>
  </r>
  <r>
    <s v="S"/>
    <n v="0"/>
    <n v="9135638"/>
    <s v="0206-MINISTERIO DE EDUCACIÓN"/>
    <x v="2"/>
    <x v="0"/>
    <x v="1"/>
    <s v="4-SERVICIOS SOCIALES"/>
    <s v="4.4-Educación"/>
    <s v="4.4.02-Educación primaria"/>
    <s v="19-HERMANAS MIRABAL"/>
    <s v="18-CONSTRUCCIÓN DE 11 PLANTELES ESCOLARES EN LA PROVINCIA HERMANAS MIRABAL"/>
    <s v="0012-DIRECCION DE INFRAESTRUCTURA ESCOLAR"/>
    <x v="0"/>
    <s v="2.7-OBRAS"/>
    <s v="2.7.1-OBRAS EN EDIFICACIONES"/>
    <s v="10-FONDO GENERAL"/>
  </r>
  <r>
    <s v="S"/>
    <n v="3320757.81"/>
    <n v="27190722"/>
    <s v="0206-MINISTERIO DE EDUCACIÓN"/>
    <x v="2"/>
    <x v="0"/>
    <x v="1"/>
    <s v="4-SERVICIOS SOCIALES"/>
    <s v="4.4-Educación"/>
    <s v="4.4.02-Educación primaria"/>
    <s v="19-HERMANAS MIRABAL"/>
    <s v="35-AMPLIACIÓN DE PLANTELES EDUCATIVOS EN LA PROVINCIA HERMANAS MIRABAL (FASE 3)"/>
    <s v="0012-DIRECCION DE INFRAESTRUCTURA ESCOLAR"/>
    <x v="0"/>
    <s v="2.7-OBRAS"/>
    <s v="2.7.1-OBRAS EN EDIFICACIONES"/>
    <s v="10-FONDO GENERAL"/>
  </r>
  <r>
    <s v="S"/>
    <n v="6721566.8300000001"/>
    <n v="2502760"/>
    <s v="0206-MINISTERIO DE EDUCACIÓN"/>
    <x v="2"/>
    <x v="0"/>
    <x v="1"/>
    <s v="4-SERVICIOS SOCIALES"/>
    <s v="4.4-Educación"/>
    <s v="4.4.02-Educación primaria"/>
    <s v="19-HERMANAS MIRABAL"/>
    <s v="40-CONSTRUCCIÓN DE PLANTELES EDUCATIVOS EN LA PROVINCIA DE HERMANAS MIRABAL (FASE 2)"/>
    <s v="0012-DIRECCION DE INFRAESTRUCTURA ESCOLAR"/>
    <x v="0"/>
    <s v="2.7-OBRAS"/>
    <s v="2.7.1-OBRAS EN EDIFICACIONES"/>
    <s v="10-FONDO GENERAL"/>
  </r>
  <r>
    <s v="S"/>
    <n v="0"/>
    <n v="5076540"/>
    <s v="0206-MINISTERIO DE EDUCACIÓN"/>
    <x v="2"/>
    <x v="0"/>
    <x v="1"/>
    <s v="4-SERVICIOS SOCIALES"/>
    <s v="4.4-Educación"/>
    <s v="4.4.02-Educación primaria"/>
    <s v="19-HERMANAS MIRABAL"/>
    <s v="54-AMPLIACIÓN Y REHABILITACION DE 17 PLANTELES ESCOLARES EN LA PROVINCIA HERMANAS MIRABAL"/>
    <s v="0012-DIRECCION DE INFRAESTRUCTURA ESCOLAR"/>
    <x v="0"/>
    <s v="2.7-OBRAS"/>
    <s v="2.7.1-OBRAS EN EDIFICACIONES"/>
    <s v="10-FONDO GENERAL"/>
  </r>
  <r>
    <s v="S"/>
    <n v="0"/>
    <n v="6310564"/>
    <s v="0206-MINISTERIO DE EDUCACIÓN"/>
    <x v="2"/>
    <x v="0"/>
    <x v="1"/>
    <s v="4-SERVICIOS SOCIALES"/>
    <s v="4.4-Educación"/>
    <s v="4.4.02-Educación primaria"/>
    <s v="20-SAMANA"/>
    <s v="21-CONSTRUCCIÓN DE PLANTELES EDUCATIVOS EN LA PROVINCIA SAMANÁ (FASE 3)"/>
    <s v="0012-DIRECCION DE INFRAESTRUCTURA ESCOLAR"/>
    <x v="0"/>
    <s v="2.7-OBRAS"/>
    <s v="2.7.1-OBRAS EN EDIFICACIONES"/>
    <s v="10-FONDO GENERAL"/>
  </r>
  <r>
    <s v="S"/>
    <n v="0"/>
    <n v="5079880"/>
    <s v="0206-MINISTERIO DE EDUCACIÓN"/>
    <x v="2"/>
    <x v="0"/>
    <x v="1"/>
    <s v="4-SERVICIOS SOCIALES"/>
    <s v="4.4-Educación"/>
    <s v="4.4.02-Educación primaria"/>
    <s v="20-SAMANA"/>
    <s v="32-CONSTRUCCIÓN DE 12 PLANTELES ESCOLARES EN LA PROVINCIA SAMANA"/>
    <s v="0012-DIRECCION DE INFRAESTRUCTURA ESCOLAR"/>
    <x v="0"/>
    <s v="2.7-OBRAS"/>
    <s v="2.7.1-OBRAS EN EDIFICACIONES"/>
    <s v="10-FONDO GENERAL"/>
  </r>
  <r>
    <s v="S"/>
    <n v="0"/>
    <n v="0"/>
    <s v="0206-MINISTERIO DE EDUCACIÓN"/>
    <x v="2"/>
    <x v="0"/>
    <x v="1"/>
    <s v="4-SERVICIOS SOCIALES"/>
    <s v="4.4-Educación"/>
    <s v="4.4.02-Educación primaria"/>
    <s v="20-SAMANA"/>
    <s v="51-CONSTRUCCIÓN DE PLANTELES EDUCATIVOS EN LA PROVINCIA DE SAMANÁ (FASE 2)"/>
    <s v="0012-DIRECCION DE INFRAESTRUCTURA ESCOLAR"/>
    <x v="0"/>
    <s v="2.7-OBRAS"/>
    <s v="2.7.1-OBRAS EN EDIFICACIONES"/>
    <s v="10-FONDO GENERAL"/>
  </r>
  <r>
    <s v="S"/>
    <n v="0"/>
    <n v="1697292"/>
    <s v="0206-MINISTERIO DE EDUCACIÓN"/>
    <x v="2"/>
    <x v="0"/>
    <x v="1"/>
    <s v="4-SERVICIOS SOCIALES"/>
    <s v="4.4-Educación"/>
    <s v="4.4.02-Educación primaria"/>
    <s v="20-SAMANA"/>
    <s v="64-AMPLIACIÓN Y REHABILITACION DE 11 PLANTELES ESCOLARES E EN LA PROVINCIA SAMANA"/>
    <s v="0012-DIRECCION DE INFRAESTRUCTURA ESCOLAR"/>
    <x v="0"/>
    <s v="2.7-OBRAS"/>
    <s v="2.7.1-OBRAS EN EDIFICACIONES"/>
    <s v="10-FONDO GENERAL"/>
  </r>
  <r>
    <s v="S"/>
    <n v="82754427.329999998"/>
    <n v="72972303"/>
    <s v="0206-MINISTERIO DE EDUCACIÓN"/>
    <x v="2"/>
    <x v="0"/>
    <x v="1"/>
    <s v="4-SERVICIOS SOCIALES"/>
    <s v="4.4-Educación"/>
    <s v="4.4.02-Educación primaria"/>
    <s v="21-SAN CRISTOBAL"/>
    <s v="22-CONSTRUCCIÓN DE PLANTELES EDUCATIVOS EN LA PROVINCIA SAN CRISTÓBAL (FASE 3)"/>
    <s v="0012-DIRECCION DE INFRAESTRUCTURA ESCOLAR"/>
    <x v="0"/>
    <s v="2.7-OBRAS"/>
    <s v="2.7.1-OBRAS EN EDIFICACIONES"/>
    <s v="10-FONDO GENERAL"/>
  </r>
  <r>
    <s v="S"/>
    <n v="7173704.7599999998"/>
    <n v="2100000"/>
    <s v="0206-MINISTERIO DE EDUCACIÓN"/>
    <x v="2"/>
    <x v="0"/>
    <x v="1"/>
    <s v="4-SERVICIOS SOCIALES"/>
    <s v="4.4-Educación"/>
    <s v="4.4.02-Educación primaria"/>
    <s v="21-SAN CRISTOBAL"/>
    <s v="29-AMPLIACIÓN DE PLANTELES EDUCATIVOS EN LA PROVINCIA DE SAN CRISTÓBAL (FASE 2)"/>
    <s v="0012-DIRECCION DE INFRAESTRUCTURA ESCOLAR"/>
    <x v="0"/>
    <s v="2.7-OBRAS"/>
    <s v="2.7.1-OBRAS EN EDIFICACIONES"/>
    <s v="10-FONDO GENERAL"/>
  </r>
  <r>
    <s v="S"/>
    <n v="28994305.940000001"/>
    <n v="5472250"/>
    <s v="0206-MINISTERIO DE EDUCACIÓN"/>
    <x v="2"/>
    <x v="0"/>
    <x v="1"/>
    <s v="4-SERVICIOS SOCIALES"/>
    <s v="4.4-Educación"/>
    <s v="4.4.02-Educación primaria"/>
    <s v="21-SAN CRISTOBAL"/>
    <s v="33-CONSTRUCCIÓN DE 43 PLANTELES ESCOLARES EN LA PROVINCIA SAN CRISTOBAL"/>
    <s v="0012-DIRECCION DE INFRAESTRUCTURA ESCOLAR"/>
    <x v="0"/>
    <s v="2.7-OBRAS"/>
    <s v="2.7.1-OBRAS EN EDIFICACIONES"/>
    <s v="10-FONDO GENERAL"/>
  </r>
  <r>
    <s v="S"/>
    <n v="75388172.469999999"/>
    <n v="88295858"/>
    <s v="0206-MINISTERIO DE EDUCACIÓN"/>
    <x v="2"/>
    <x v="0"/>
    <x v="1"/>
    <s v="4-SERVICIOS SOCIALES"/>
    <s v="4.4-Educación"/>
    <s v="4.4.02-Educación primaria"/>
    <s v="21-SAN CRISTOBAL"/>
    <s v="52-CONSTRUCCIÓN DE PLANTELES EDUCATIVOS EN LA PROVINCIA DE SAN CRISTÓBAL (FASE 2)"/>
    <s v="0012-DIRECCION DE INFRAESTRUCTURA ESCOLAR"/>
    <x v="0"/>
    <s v="2.7-OBRAS"/>
    <s v="2.7.1-OBRAS EN EDIFICACIONES"/>
    <s v="10-FONDO GENERAL"/>
  </r>
  <r>
    <s v="S"/>
    <n v="0"/>
    <n v="6700450"/>
    <s v="0206-MINISTERIO DE EDUCACIÓN"/>
    <x v="2"/>
    <x v="0"/>
    <x v="1"/>
    <s v="4-SERVICIOS SOCIALES"/>
    <s v="4.4-Educación"/>
    <s v="4.4.02-Educación primaria"/>
    <s v="21-SAN CRISTOBAL"/>
    <s v="66-AMPLIACIÓN Y REHABILITACION DE 14 PLANTELES ESCOLARES  EN LA PROVINCIA SAN CRISTOBAL"/>
    <s v="0012-DIRECCION DE INFRAESTRUCTURA ESCOLAR"/>
    <x v="0"/>
    <s v="2.7-OBRAS"/>
    <s v="2.7.1-OBRAS EN EDIFICACIONES"/>
    <s v="10-FONDO GENERAL"/>
  </r>
  <r>
    <s v="S"/>
    <n v="0"/>
    <n v="2273773"/>
    <s v="0206-MINISTERIO DE EDUCACIÓN"/>
    <x v="2"/>
    <x v="0"/>
    <x v="1"/>
    <s v="4-SERVICIOS SOCIALES"/>
    <s v="4.4-Educación"/>
    <s v="4.4.02-Educación primaria"/>
    <s v="22-SAN JUAN"/>
    <s v="34-CONSTRUCCIÓN DE 18 PLANTELES ESCOLARES EN LA PROVINCIA SAN JUAN"/>
    <s v="0012-DIRECCION DE INFRAESTRUCTURA ESCOLAR"/>
    <x v="0"/>
    <s v="2.7-OBRAS"/>
    <s v="2.7.1-OBRAS EN EDIFICACIONES"/>
    <s v="10-FONDO GENERAL"/>
  </r>
  <r>
    <s v="S"/>
    <n v="3227099.74"/>
    <n v="2000000"/>
    <s v="0206-MINISTERIO DE EDUCACIÓN"/>
    <x v="2"/>
    <x v="0"/>
    <x v="1"/>
    <s v="4-SERVICIOS SOCIALES"/>
    <s v="4.4-Educación"/>
    <s v="4.4.02-Educación primaria"/>
    <s v="22-SAN JUAN"/>
    <s v="54-CONSTRUCCIÓN DE PLANTELES EDUCATIVOS EN LA PROVINCIA DE SAN JUAN (FASE 2)"/>
    <s v="0012-DIRECCION DE INFRAESTRUCTURA ESCOLAR"/>
    <x v="0"/>
    <s v="2.7-OBRAS"/>
    <s v="2.7.1-OBRAS EN EDIFICACIONES"/>
    <s v="10-FONDO GENERAL"/>
  </r>
  <r>
    <s v="S"/>
    <n v="7654858.1100000003"/>
    <n v="8264361"/>
    <s v="0206-MINISTERIO DE EDUCACIÓN"/>
    <x v="2"/>
    <x v="0"/>
    <x v="1"/>
    <s v="4-SERVICIOS SOCIALES"/>
    <s v="4.4-Educación"/>
    <s v="4.4.02-Educación primaria"/>
    <s v="22-SAN JUAN"/>
    <s v="56-CONSTRUCCIÓN DE PLANTELES EDUCATIVOS EN LA PROVINCIA SAN JUAN (FASE 3)"/>
    <s v="0012-DIRECCION DE INFRAESTRUCTURA ESCOLAR"/>
    <x v="0"/>
    <s v="2.7-OBRAS"/>
    <s v="2.7.1-OBRAS EN EDIFICACIONES"/>
    <s v="10-FONDO GENERAL"/>
  </r>
  <r>
    <s v="S"/>
    <n v="0"/>
    <n v="4841110"/>
    <s v="0206-MINISTERIO DE EDUCACIÓN"/>
    <x v="2"/>
    <x v="0"/>
    <x v="1"/>
    <s v="4-SERVICIOS SOCIALES"/>
    <s v="4.4-Educación"/>
    <s v="4.4.02-Educación primaria"/>
    <s v="22-SAN JUAN"/>
    <s v="68-AMPLIACIÓN Y REHABILITACION DE 16 PLANTELES ESCOLARES EN LA PROVINCIA SAN JUAN"/>
    <s v="0012-DIRECCION DE INFRAESTRUCTURA ESCOLAR"/>
    <x v="0"/>
    <s v="2.7-OBRAS"/>
    <s v="2.7.1-OBRAS EN EDIFICACIONES"/>
    <s v="10-FONDO GENERAL"/>
  </r>
  <r>
    <s v="S"/>
    <n v="0"/>
    <n v="1310327"/>
    <s v="0206-MINISTERIO DE EDUCACIÓN"/>
    <x v="2"/>
    <x v="0"/>
    <x v="1"/>
    <s v="4-SERVICIOS SOCIALES"/>
    <s v="4.4-Educación"/>
    <s v="4.4.02-Educación primaria"/>
    <s v="23-SAN PEDRO DE MACORIS"/>
    <s v="12-AMPLIACIÓN DE PLANTELES EDUCATIVOS EN LA PROVINCIA DE SAN PEDRO DE MACORÍS (FASE 2)"/>
    <s v="0012-DIRECCION DE INFRAESTRUCTURA ESCOLAR"/>
    <x v="0"/>
    <s v="2.7-OBRAS"/>
    <s v="2.7.1-OBRAS EN EDIFICACIONES"/>
    <s v="10-FONDO GENERAL"/>
  </r>
  <r>
    <s v="S"/>
    <n v="6686245.8200000003"/>
    <n v="2347098"/>
    <s v="0206-MINISTERIO DE EDUCACIÓN"/>
    <x v="2"/>
    <x v="0"/>
    <x v="1"/>
    <s v="4-SERVICIOS SOCIALES"/>
    <s v="4.4-Educación"/>
    <s v="4.4.02-Educación primaria"/>
    <s v="23-SAN PEDRO DE MACORIS"/>
    <s v="36-CONSTRUCCIÓN DE 16 PLANTELES ESCOLARES EN LA PROVINCIA SAN PEDRO DE MACORIS"/>
    <s v="0012-DIRECCION DE INFRAESTRUCTURA ESCOLAR"/>
    <x v="0"/>
    <s v="2.7-OBRAS"/>
    <s v="2.7.1-OBRAS EN EDIFICACIONES"/>
    <s v="10-FONDO GENERAL"/>
  </r>
  <r>
    <s v="S"/>
    <n v="0"/>
    <n v="61053890"/>
    <s v="0206-MINISTERIO DE EDUCACIÓN"/>
    <x v="2"/>
    <x v="0"/>
    <x v="1"/>
    <s v="4-SERVICIOS SOCIALES"/>
    <s v="4.4-Educación"/>
    <s v="4.4.02-Educación primaria"/>
    <s v="23-SAN PEDRO DE MACORIS"/>
    <s v="55-CONSTRUCCIÓN DE PLANTELES EDUCATIVOS EN LA PROVINCIA DE SAN PEDRO DE MACORÍS (FASE 2)"/>
    <s v="0012-DIRECCION DE INFRAESTRUCTURA ESCOLAR"/>
    <x v="0"/>
    <s v="2.7-OBRAS"/>
    <s v="2.7.1-OBRAS EN EDIFICACIONES"/>
    <s v="10-FONDO GENERAL"/>
  </r>
  <r>
    <s v="S"/>
    <n v="0"/>
    <n v="177387225"/>
    <s v="0206-MINISTERIO DE EDUCACIÓN"/>
    <x v="2"/>
    <x v="0"/>
    <x v="1"/>
    <s v="4-SERVICIOS SOCIALES"/>
    <s v="4.4-Educación"/>
    <s v="4.4.02-Educación primaria"/>
    <s v="23-SAN PEDRO DE MACORIS"/>
    <s v="57-CONSTRUCCIÓN DE PLANTELES EDUCATIVOS EN LA PROVINCIA SAN PEDRO DE MACORÍS (FASE 3)"/>
    <s v="0012-DIRECCION DE INFRAESTRUCTURA ESCOLAR"/>
    <x v="0"/>
    <s v="2.7-OBRAS"/>
    <s v="2.7.1-OBRAS EN EDIFICACIONES"/>
    <s v="10-FONDO GENERAL"/>
  </r>
  <r>
    <s v="S"/>
    <n v="0"/>
    <n v="12751040"/>
    <s v="0206-MINISTERIO DE EDUCACIÓN"/>
    <x v="2"/>
    <x v="0"/>
    <x v="1"/>
    <s v="4-SERVICIOS SOCIALES"/>
    <s v="4.4-Educación"/>
    <s v="4.4.02-Educación primaria"/>
    <s v="23-SAN PEDRO DE MACORIS"/>
    <s v="69-AMPLIACIÓN Y REHABILITACION DE 16 PLANTELES ESCOLARES EN LA PROVINCIA SAN PEDRO DE MACORIS."/>
    <s v="0012-DIRECCION DE INFRAESTRUCTURA ESCOLAR"/>
    <x v="0"/>
    <s v="2.7-OBRAS"/>
    <s v="2.7.1-OBRAS EN EDIFICACIONES"/>
    <s v="10-FONDO GENERAL"/>
  </r>
  <r>
    <s v="S"/>
    <n v="0"/>
    <n v="2226849"/>
    <s v="0206-MINISTERIO DE EDUCACIÓN"/>
    <x v="2"/>
    <x v="0"/>
    <x v="1"/>
    <s v="4-SERVICIOS SOCIALES"/>
    <s v="4.4-Educación"/>
    <s v="4.4.02-Educación primaria"/>
    <s v="24-SANCHEZ RAMIREZ"/>
    <s v="58-CONSTRUCCIÓN DE PLANTELES EDUCATIVOS EN LA PROVINCIA SÁNCHEZ RAMÍREZ (FASE 3)"/>
    <s v="0012-DIRECCION DE INFRAESTRUCTURA ESCOLAR"/>
    <x v="0"/>
    <s v="2.7-OBRAS"/>
    <s v="2.7.1-OBRAS EN EDIFICACIONES"/>
    <s v="10-FONDO GENERAL"/>
  </r>
  <r>
    <s v="S"/>
    <n v="0"/>
    <n v="3072506"/>
    <s v="0206-MINISTERIO DE EDUCACIÓN"/>
    <x v="2"/>
    <x v="0"/>
    <x v="1"/>
    <s v="4-SERVICIOS SOCIALES"/>
    <s v="4.4-Educación"/>
    <s v="4.4.02-Educación primaria"/>
    <s v="24-SANCHEZ RAMIREZ"/>
    <s v="65-AMPLIACIÓN Y REHABILITACION DE 6 PLANTELES ESCOLARES  EN LA PROVINCIA SANCHEZ RAMIREZ"/>
    <s v="0012-DIRECCION DE INFRAESTRUCTURA ESCOLAR"/>
    <x v="0"/>
    <s v="2.7-OBRAS"/>
    <s v="2.7.1-OBRAS EN EDIFICACIONES"/>
    <s v="10-FONDO GENERAL"/>
  </r>
  <r>
    <s v="S"/>
    <n v="3277399.57"/>
    <n v="15240863"/>
    <s v="0206-MINISTERIO DE EDUCACIÓN"/>
    <x v="2"/>
    <x v="0"/>
    <x v="1"/>
    <s v="4-SERVICIOS SOCIALES"/>
    <s v="4.4-Educación"/>
    <s v="4.4.02-Educación primaria"/>
    <s v="24-SANCHEZ RAMIREZ"/>
    <s v="75-CONSTRUCCIÓN DE 11 PLANTELES ESCOLARES EN LA PROVINCIA SANCHEZ RAMIREZ"/>
    <s v="0012-DIRECCION DE INFRAESTRUCTURA ESCOLAR"/>
    <x v="0"/>
    <s v="2.7-OBRAS"/>
    <s v="2.7.1-OBRAS EN EDIFICACIONES"/>
    <s v="10-FONDO GENERAL"/>
  </r>
  <r>
    <s v="S"/>
    <n v="4956705.1500000004"/>
    <n v="14398867"/>
    <s v="0206-MINISTERIO DE EDUCACIÓN"/>
    <x v="2"/>
    <x v="0"/>
    <x v="1"/>
    <s v="4-SERVICIOS SOCIALES"/>
    <s v="4.4-Educación"/>
    <s v="4.4.02-Educación primaria"/>
    <s v="25-SANTIAGO"/>
    <s v="38-CONSTRUCCIÓN DE 46 PLANTELES ESCOLARES EN LA PROVINCIA SANTIAGO"/>
    <s v="0012-DIRECCION DE INFRAESTRUCTURA ESCOLAR"/>
    <x v="0"/>
    <s v="2.7-OBRAS"/>
    <s v="2.7.1-OBRAS EN EDIFICACIONES"/>
    <s v="10-FONDO GENERAL"/>
  </r>
  <r>
    <s v="S"/>
    <n v="30634643.800000001"/>
    <n v="126237650"/>
    <s v="0206-MINISTERIO DE EDUCACIÓN"/>
    <x v="2"/>
    <x v="0"/>
    <x v="1"/>
    <s v="4-SERVICIOS SOCIALES"/>
    <s v="4.4-Educación"/>
    <s v="4.4.02-Educación primaria"/>
    <s v="25-SANTIAGO"/>
    <s v="50-AMPLIACIÓN DE PLANTELES EDUCATIVOS EN LA PROVINCIA SANTIAGO (FASE 3)"/>
    <s v="0012-DIRECCION DE INFRAESTRUCTURA ESCOLAR"/>
    <x v="0"/>
    <s v="2.7-OBRAS"/>
    <s v="2.7.1-OBRAS EN EDIFICACIONES"/>
    <s v="10-FONDO GENERAL"/>
  </r>
  <r>
    <s v="S"/>
    <n v="0"/>
    <n v="0"/>
    <s v="0206-MINISTERIO DE EDUCACIÓN"/>
    <x v="2"/>
    <x v="0"/>
    <x v="1"/>
    <s v="4-SERVICIOS SOCIALES"/>
    <s v="4.4-Educación"/>
    <s v="4.4.02-Educación primaria"/>
    <s v="25-SANTIAGO"/>
    <s v="56-CONSTRUCCIÓN DE PLANTELES EDUCATIVOS EN LA PROVINCIA DE SANTIAGO (FASE 2)"/>
    <s v="0012-DIRECCION DE INFRAESTRUCTURA ESCOLAR"/>
    <x v="0"/>
    <s v="2.7-OBRAS"/>
    <s v="2.7.1-OBRAS EN EDIFICACIONES"/>
    <s v="10-FONDO GENERAL"/>
  </r>
  <r>
    <s v="S"/>
    <n v="84539638.019999996"/>
    <n v="17912610"/>
    <s v="0206-MINISTERIO DE EDUCACIÓN"/>
    <x v="2"/>
    <x v="0"/>
    <x v="1"/>
    <s v="4-SERVICIOS SOCIALES"/>
    <s v="4.4-Educación"/>
    <s v="4.4.02-Educación primaria"/>
    <s v="25-SANTIAGO"/>
    <s v="60-CONSTRUCCIÓN DE PLANTELES EDUCATIVOS EN LA PROVINCIA SANTIAGO (FASE 3)"/>
    <s v="0012-DIRECCION DE INFRAESTRUCTURA ESCOLAR"/>
    <x v="0"/>
    <s v="2.7-OBRAS"/>
    <s v="2.7.1-OBRAS EN EDIFICACIONES"/>
    <s v="10-FONDO GENERAL"/>
  </r>
  <r>
    <s v="S"/>
    <n v="0"/>
    <n v="1656834"/>
    <s v="0206-MINISTERIO DE EDUCACIÓN"/>
    <x v="2"/>
    <x v="0"/>
    <x v="1"/>
    <s v="4-SERVICIOS SOCIALES"/>
    <s v="4.4-Educación"/>
    <s v="4.4.02-Educación primaria"/>
    <s v="25-SANTIAGO"/>
    <s v="70-AMPLIACIÓN  Y REHABILITACION DE 12 PLANTELES ESCOLARES EN LA PROVINCIA SANTIAGO"/>
    <s v="0012-DIRECCION DE INFRAESTRUCTURA ESCOLAR"/>
    <x v="0"/>
    <s v="2.7-OBRAS"/>
    <s v="2.7.1-OBRAS EN EDIFICACIONES"/>
    <s v="10-FONDO GENERAL"/>
  </r>
  <r>
    <s v="S"/>
    <n v="0"/>
    <n v="1330203"/>
    <s v="0206-MINISTERIO DE EDUCACIÓN"/>
    <x v="2"/>
    <x v="0"/>
    <x v="1"/>
    <s v="4-SERVICIOS SOCIALES"/>
    <s v="4.4-Educación"/>
    <s v="4.4.02-Educación primaria"/>
    <s v="26-SANTIAGO RODRIGUEZ"/>
    <s v="58-CONSTRUCCIÓN DE PLANTELES EDUCATIVOS EN LA PROVINCIA DE SANTIAGO RODRÍGUEZ (FASE 2)"/>
    <s v="0012-DIRECCION DE INFRAESTRUCTURA ESCOLAR"/>
    <x v="0"/>
    <s v="2.7-OBRAS"/>
    <s v="2.7.1-OBRAS EN EDIFICACIONES"/>
    <s v="10-FONDO GENERAL"/>
  </r>
  <r>
    <s v="S"/>
    <n v="0"/>
    <n v="1162125"/>
    <s v="0206-MINISTERIO DE EDUCACIÓN"/>
    <x v="2"/>
    <x v="0"/>
    <x v="1"/>
    <s v="4-SERVICIOS SOCIALES"/>
    <s v="4.4-Educación"/>
    <s v="4.4.02-Educación primaria"/>
    <s v="26-SANTIAGO RODRIGUEZ"/>
    <s v="59-CONSTRUCCIÓN DE PLANTELES EDUCATIVOS EN LA PROVINCIA SANTIAGO RODRÍGUEZ (FASE 3)"/>
    <s v="0012-DIRECCION DE INFRAESTRUCTURA ESCOLAR"/>
    <x v="0"/>
    <s v="2.7-OBRAS"/>
    <s v="2.7.1-OBRAS EN EDIFICACIONES"/>
    <s v="10-FONDO GENERAL"/>
  </r>
  <r>
    <s v="S"/>
    <n v="0"/>
    <n v="7507685"/>
    <s v="0206-MINISTERIO DE EDUCACIÓN"/>
    <x v="2"/>
    <x v="0"/>
    <x v="1"/>
    <s v="4-SERVICIOS SOCIALES"/>
    <s v="4.4-Educación"/>
    <s v="4.4.02-Educación primaria"/>
    <s v="27-VALVERDE"/>
    <s v="40-CONSTRUCCIÓN DE 13 PLANTELES ESCOLARES EN LA PROVINCIA VALVERDE"/>
    <s v="0012-DIRECCION DE INFRAESTRUCTURA ESCOLAR"/>
    <x v="0"/>
    <s v="2.7-OBRAS"/>
    <s v="2.7.1-OBRAS EN EDIFICACIONES"/>
    <s v="10-FONDO GENERAL"/>
  </r>
  <r>
    <s v="S"/>
    <n v="0"/>
    <n v="1712423"/>
    <s v="0206-MINISTERIO DE EDUCACIÓN"/>
    <x v="2"/>
    <x v="0"/>
    <x v="1"/>
    <s v="4-SERVICIOS SOCIALES"/>
    <s v="4.4-Educación"/>
    <s v="4.4.02-Educación primaria"/>
    <s v="27-VALVERDE"/>
    <s v="60-CONSTRUCCIÓN DE PLANTELES EDUCATIVOS EN LA PROVINCIA DE VALVERDE (FASE 2)"/>
    <s v="0012-DIRECCION DE INFRAESTRUCTURA ESCOLAR"/>
    <x v="0"/>
    <s v="2.7-OBRAS"/>
    <s v="2.7.1-OBRAS EN EDIFICACIONES"/>
    <s v="10-FONDO GENERAL"/>
  </r>
  <r>
    <s v="S"/>
    <n v="0"/>
    <n v="7077556"/>
    <s v="0206-MINISTERIO DE EDUCACIÓN"/>
    <x v="2"/>
    <x v="0"/>
    <x v="1"/>
    <s v="4-SERVICIOS SOCIALES"/>
    <s v="4.4-Educación"/>
    <s v="4.4.02-Educación primaria"/>
    <s v="27-VALVERDE"/>
    <s v="62-CONSTRUCCIÓN DE PLANTELES EDUCATIVOS EN LA PROVINCIA VALVERDE (FASE 3)"/>
    <s v="0012-DIRECCION DE INFRAESTRUCTURA ESCOLAR"/>
    <x v="0"/>
    <s v="2.7-OBRAS"/>
    <s v="2.7.1-OBRAS EN EDIFICACIONES"/>
    <s v="10-FONDO GENERAL"/>
  </r>
  <r>
    <s v="S"/>
    <n v="0"/>
    <n v="5000000"/>
    <s v="0206-MINISTERIO DE EDUCACIÓN"/>
    <x v="2"/>
    <x v="0"/>
    <x v="1"/>
    <s v="4-SERVICIOS SOCIALES"/>
    <s v="4.4-Educación"/>
    <s v="4.4.02-Educación primaria"/>
    <s v="27-VALVERDE"/>
    <s v="73-AMPLIACIÓN Y REHABILITACION DE 5 PLANTELES ESCOLARES EN LA PROVINCIA VALVERDE"/>
    <s v="0012-DIRECCION DE INFRAESTRUCTURA ESCOLAR"/>
    <x v="0"/>
    <s v="2.7-OBRAS"/>
    <s v="2.7.1-OBRAS EN EDIFICACIONES"/>
    <s v="10-FONDO GENERAL"/>
  </r>
  <r>
    <s v="S"/>
    <n v="16016741.140000001"/>
    <n v="43984811"/>
    <s v="0206-MINISTERIO DE EDUCACIÓN"/>
    <x v="2"/>
    <x v="0"/>
    <x v="1"/>
    <s v="4-SERVICIOS SOCIALES"/>
    <s v="4.4-Educación"/>
    <s v="4.4.02-Educación primaria"/>
    <s v="28-MONSENOR NOUEL"/>
    <s v="16-CONSTRUCCIÓN DE PLANTELES EDUCATIVOS EN LA PROVINCIA MONSEÑOR NOUEL (FASE 3)"/>
    <s v="0012-DIRECCION DE INFRAESTRUCTURA ESCOLAR"/>
    <x v="0"/>
    <s v="2.7-OBRAS"/>
    <s v="2.7.1-OBRAS EN EDIFICACIONES"/>
    <s v="10-FONDO GENERAL"/>
  </r>
  <r>
    <s v="S"/>
    <n v="0"/>
    <n v="2057250"/>
    <s v="0206-MINISTERIO DE EDUCACIÓN"/>
    <x v="2"/>
    <x v="0"/>
    <x v="1"/>
    <s v="4-SERVICIOS SOCIALES"/>
    <s v="4.4-Educación"/>
    <s v="4.4.02-Educación primaria"/>
    <s v="28-MONSENOR NOUEL"/>
    <s v="25-CONSTRUCCIÓN DE 11 PLANTELES ESCOLARES EN LA PROVINCIA MONSEÑOR NOUEL"/>
    <s v="0012-DIRECCION DE INFRAESTRUCTURA ESCOLAR"/>
    <x v="0"/>
    <s v="2.7-OBRAS"/>
    <s v="2.7.1-OBRAS EN EDIFICACIONES"/>
    <s v="10-FONDO GENERAL"/>
  </r>
  <r>
    <s v="S"/>
    <n v="0"/>
    <n v="1985061"/>
    <s v="0206-MINISTERIO DE EDUCACIÓN"/>
    <x v="2"/>
    <x v="0"/>
    <x v="1"/>
    <s v="4-SERVICIOS SOCIALES"/>
    <s v="4.4-Educación"/>
    <s v="4.4.02-Educación primaria"/>
    <s v="28-MONSENOR NOUEL"/>
    <s v="46-CONSTRUCCIÓN DE PLANTELES EDUCATIVOS EN LA PROVINCIA DE MONSEÑOR NOUEL (FASE 2)"/>
    <s v="0012-DIRECCION DE INFRAESTRUCTURA ESCOLAR"/>
    <x v="0"/>
    <s v="2.7-OBRAS"/>
    <s v="2.7.1-OBRAS EN EDIFICACIONES"/>
    <s v="10-FONDO GENERAL"/>
  </r>
  <r>
    <s v="S"/>
    <n v="3268589.46"/>
    <n v="2448273"/>
    <s v="0206-MINISTERIO DE EDUCACIÓN"/>
    <x v="2"/>
    <x v="0"/>
    <x v="1"/>
    <s v="4-SERVICIOS SOCIALES"/>
    <s v="4.4-Educación"/>
    <s v="4.4.02-Educación primaria"/>
    <s v="28-MONSENOR NOUEL"/>
    <s v="47-AMPLIACIÓN DE PLANTELES EDUCATIVOS EN LA PROVINCIA DE MONSEÑOR NOUEL (FASE 3)"/>
    <s v="0012-DIRECCION DE INFRAESTRUCTURA ESCOLAR"/>
    <x v="0"/>
    <s v="2.7-OBRAS"/>
    <s v="2.7.1-OBRAS EN EDIFICACIONES"/>
    <s v="10-FONDO GENERAL"/>
  </r>
  <r>
    <s v="S"/>
    <n v="0"/>
    <n v="0"/>
    <s v="0206-MINISTERIO DE EDUCACIÓN"/>
    <x v="2"/>
    <x v="0"/>
    <x v="1"/>
    <s v="4-SERVICIOS SOCIALES"/>
    <s v="4.4-Educación"/>
    <s v="4.4.02-Educación primaria"/>
    <s v="28-MONSENOR NOUEL"/>
    <s v="58-AMPLIACIÓN Y REHABILITACION DE 6 PLANTELES ESCOLARES EN LA  PROVINCIA MONSEÑOR NOUEL"/>
    <s v="0012-DIRECCION DE INFRAESTRUCTURA ESCOLAR"/>
    <x v="0"/>
    <s v="2.7-OBRAS"/>
    <s v="2.7.1-OBRAS EN EDIFICACIONES"/>
    <s v="10-FONDO GENERAL"/>
  </r>
  <r>
    <s v="S"/>
    <n v="0"/>
    <n v="2760158"/>
    <s v="0206-MINISTERIO DE EDUCACIÓN"/>
    <x v="2"/>
    <x v="0"/>
    <x v="1"/>
    <s v="4-SERVICIOS SOCIALES"/>
    <s v="4.4-Educación"/>
    <s v="4.4.02-Educación primaria"/>
    <s v="29-MONTE PLATA"/>
    <s v="18-CONSTRUCCIÓN DE PLANTELES EDUCATIVOS EN LA PROVINCIA MONTE PLATA (FASE 3)"/>
    <s v="0012-DIRECCION DE INFRAESTRUCTURA ESCOLAR"/>
    <x v="0"/>
    <s v="2.7-OBRAS"/>
    <s v="2.7.1-OBRAS EN EDIFICACIONES"/>
    <s v="10-FONDO GENERAL"/>
  </r>
  <r>
    <s v="S"/>
    <n v="0"/>
    <n v="0"/>
    <s v="0206-MINISTERIO DE EDUCACIÓN"/>
    <x v="2"/>
    <x v="0"/>
    <x v="1"/>
    <s v="4-SERVICIOS SOCIALES"/>
    <s v="4.4-Educación"/>
    <s v="4.4.02-Educación primaria"/>
    <s v="29-MONTE PLATA"/>
    <s v="27-CONSTRUCCIÓN DE 7 PLANTELES ESCOLARES EN LA PROVINCIA MONTE PLATA"/>
    <s v="0012-DIRECCION DE INFRAESTRUCTURA ESCOLAR"/>
    <x v="0"/>
    <s v="2.7-OBRAS"/>
    <s v="2.7.1-OBRAS EN EDIFICACIONES"/>
    <s v="10-FONDO GENERAL"/>
  </r>
  <r>
    <s v="S"/>
    <n v="24274450.91"/>
    <n v="0"/>
    <s v="0206-MINISTERIO DE EDUCACIÓN"/>
    <x v="2"/>
    <x v="0"/>
    <x v="1"/>
    <s v="4-SERVICIOS SOCIALES"/>
    <s v="4.4-Educación"/>
    <s v="4.4.02-Educación primaria"/>
    <s v="29-MONTE PLATA"/>
    <s v="48-CONSTRUCCIÓN DE PLANTELES EDUCATIVOS EN LA PROVINCIA DE MONTE PLATA (FASE 2)"/>
    <s v="0012-DIRECCION DE INFRAESTRUCTURA ESCOLAR"/>
    <x v="0"/>
    <s v="2.7-OBRAS"/>
    <s v="2.7.1-OBRAS EN EDIFICACIONES"/>
    <s v="10-FONDO GENERAL"/>
  </r>
  <r>
    <s v="S"/>
    <n v="2252077.54"/>
    <n v="3759181"/>
    <s v="0206-MINISTERIO DE EDUCACIÓN"/>
    <x v="2"/>
    <x v="0"/>
    <x v="1"/>
    <s v="4-SERVICIOS SOCIALES"/>
    <s v="4.4-Educación"/>
    <s v="4.4.02-Educación primaria"/>
    <s v="29-MONTE PLATA"/>
    <s v="60-AMPLIACIÓN Y REHABILITACION DE 15 PLANTELES ESCOLARES  EN LA PROVINCIA MONTE PLATA"/>
    <s v="0012-DIRECCION DE INFRAESTRUCTURA ESCOLAR"/>
    <x v="0"/>
    <s v="2.7-OBRAS"/>
    <s v="2.7.1-OBRAS EN EDIFICACIONES"/>
    <s v="10-FONDO GENERAL"/>
  </r>
  <r>
    <s v="S"/>
    <n v="36028605.659999996"/>
    <n v="11963442"/>
    <s v="0206-MINISTERIO DE EDUCACIÓN"/>
    <x v="2"/>
    <x v="0"/>
    <x v="1"/>
    <s v="4-SERVICIOS SOCIALES"/>
    <s v="4.4-Educación"/>
    <s v="4.4.02-Educación primaria"/>
    <s v="30-HATO MAYOR"/>
    <s v="10-CONSTRUCCIÓN DE PLANTELES EDUCATIVOS EN LA PROVINCIA HATO MAYOR (FASE 3)"/>
    <s v="0012-DIRECCION DE INFRAESTRUCTURA ESCOLAR"/>
    <x v="0"/>
    <s v="2.7-OBRAS"/>
    <s v="2.7.1-OBRAS EN EDIFICACIONES"/>
    <s v="10-FONDO GENERAL"/>
  </r>
  <r>
    <s v="S"/>
    <n v="0"/>
    <n v="4823521"/>
    <s v="0206-MINISTERIO DE EDUCACIÓN"/>
    <x v="2"/>
    <x v="0"/>
    <x v="1"/>
    <s v="4-SERVICIOS SOCIALES"/>
    <s v="4.4-Educación"/>
    <s v="4.4.02-Educación primaria"/>
    <s v="30-HATO MAYOR"/>
    <s v="19-CONSTRUCCIÓN DE 5 PLANTELES ESCOLARES EN LA PROVINCIA HATO MAYOR"/>
    <s v="0012-DIRECCION DE INFRAESTRUCTURA ESCOLAR"/>
    <x v="0"/>
    <s v="2.7-OBRAS"/>
    <s v="2.7.1-OBRAS EN EDIFICACIONES"/>
    <s v="10-FONDO GENERAL"/>
  </r>
  <r>
    <s v="S"/>
    <n v="0"/>
    <n v="4280090"/>
    <s v="0206-MINISTERIO DE EDUCACIÓN"/>
    <x v="2"/>
    <x v="0"/>
    <x v="1"/>
    <s v="4-SERVICIOS SOCIALES"/>
    <s v="4.4-Educación"/>
    <s v="4.4.02-Educación primaria"/>
    <s v="30-HATO MAYOR"/>
    <s v="39-CONSTRUCCIÓN DE PLANTELES EDUCATIVOS EN LA PROVINCIA DE HATO MAYOR (FASE 2)"/>
    <s v="0012-DIRECCION DE INFRAESTRUCTURA ESCOLAR"/>
    <x v="0"/>
    <s v="2.7-OBRAS"/>
    <s v="2.7.1-OBRAS EN EDIFICACIONES"/>
    <s v="10-FONDO GENERAL"/>
  </r>
  <r>
    <s v="S"/>
    <n v="0"/>
    <n v="1380000"/>
    <s v="0206-MINISTERIO DE EDUCACIÓN"/>
    <x v="2"/>
    <x v="0"/>
    <x v="1"/>
    <s v="4-SERVICIOS SOCIALES"/>
    <s v="4.4-Educación"/>
    <s v="4.4.02-Educación primaria"/>
    <s v="30-HATO MAYOR"/>
    <s v="42-AMPLIACIÓN Y REHABILITACION DE 8 PLANTELES ESCOLARES EN LA PROVINCIAHATO MAYOR"/>
    <s v="0012-DIRECCION DE INFRAESTRUCTURA ESCOLAR"/>
    <x v="0"/>
    <s v="2.7-OBRAS"/>
    <s v="2.7.1-OBRAS EN EDIFICACIONES"/>
    <s v="10-FONDO GENERAL"/>
  </r>
  <r>
    <s v="S"/>
    <n v="2041543.08"/>
    <n v="4671949"/>
    <s v="0206-MINISTERIO DE EDUCACIÓN"/>
    <x v="2"/>
    <x v="0"/>
    <x v="1"/>
    <s v="4-SERVICIOS SOCIALES"/>
    <s v="4.4-Educación"/>
    <s v="4.4.02-Educación primaria"/>
    <s v="31-SAN JOSE DE OCOA"/>
    <s v="53-CONSTRUCCIÓN DE PLANTELES EDUCATIVOS EN LA PROVINCIA DE SAN JOSÉ DE OCOA (FASE 2)"/>
    <s v="0012-DIRECCION DE INFRAESTRUCTURA ESCOLAR"/>
    <x v="0"/>
    <s v="2.7-OBRAS"/>
    <s v="2.7.1-OBRAS EN EDIFICACIONES"/>
    <s v="10-FONDO GENERAL"/>
  </r>
  <r>
    <s v="S"/>
    <n v="0"/>
    <n v="4425620"/>
    <s v="0206-MINISTERIO DE EDUCACIÓN"/>
    <x v="2"/>
    <x v="0"/>
    <x v="1"/>
    <s v="4-SERVICIOS SOCIALES"/>
    <s v="4.4-Educación"/>
    <s v="4.4.02-Educación primaria"/>
    <s v="32-SANTO DOMINGO"/>
    <s v="01-CONSTRUCCIÓN DEL PLANTEL EDUCATIVO DE EDUCACIÓN ESPECIAL Y DE APOYOS MÚLTIPLES DOÑA MANUELA DIEZ, MUNICIPIO SANTO DOMINGO OESTE, PROVINCIA SANTO DOMINGO."/>
    <s v="0012-DIRECCION DE INFRAESTRUCTURA ESCOLAR"/>
    <x v="0"/>
    <s v="2.6-BIENES MUEBLES, INMUEBLES E INTANGIBLES"/>
    <s v="2.6.1-MOBILIARIO Y EQUIPO"/>
    <s v="10-FONDO GENERAL"/>
  </r>
  <r>
    <s v="S"/>
    <n v="0"/>
    <n v="22030023"/>
    <s v="0206-MINISTERIO DE EDUCACIÓN"/>
    <x v="2"/>
    <x v="0"/>
    <x v="1"/>
    <s v="4-SERVICIOS SOCIALES"/>
    <s v="4.4-Educación"/>
    <s v="4.4.02-Educación primaria"/>
    <s v="32-SANTO DOMINGO"/>
    <s v="01-CONSTRUCCIÓN DEL PLANTEL EDUCATIVO DE EDUCACIÓN ESPECIAL Y DE APOYOS MÚLTIPLES DOÑA MANUELA DIEZ, MUNICIPIO SANTO DOMINGO OESTE, PROVINCIA SANTO DOMINGO."/>
    <s v="0012-DIRECCION DE INFRAESTRUCTURA ESCOLAR"/>
    <x v="0"/>
    <s v="2.7-OBRAS"/>
    <s v="2.7.1-OBRAS EN EDIFICACIONES"/>
    <s v="10-FONDO GENERAL"/>
  </r>
  <r>
    <s v="S"/>
    <n v="15572921.9"/>
    <n v="136791551"/>
    <s v="0206-MINISTERIO DE EDUCACIÓN"/>
    <x v="2"/>
    <x v="0"/>
    <x v="1"/>
    <s v="4-SERVICIOS SOCIALES"/>
    <s v="4.4-Educación"/>
    <s v="4.4.02-Educación primaria"/>
    <s v="32-SANTO DOMINGO"/>
    <s v="16-AMPLIACIÓN DE PLANTELES EDUCATIVOS EN LA PROVINCIA DE SANTO DOMINGO (FASE 2)"/>
    <s v="0012-DIRECCION DE INFRAESTRUCTURA ESCOLAR"/>
    <x v="0"/>
    <s v="2.7-OBRAS"/>
    <s v="2.7.1-OBRAS EN EDIFICACIONES"/>
    <s v="10-FONDO GENERAL"/>
  </r>
  <r>
    <s v="S"/>
    <n v="17789881.949999999"/>
    <n v="12000000"/>
    <s v="0206-MINISTERIO DE EDUCACIÓN"/>
    <x v="2"/>
    <x v="0"/>
    <x v="1"/>
    <s v="4-SERVICIOS SOCIALES"/>
    <s v="4.4-Educación"/>
    <s v="4.4.02-Educación primaria"/>
    <s v="32-SANTO DOMINGO"/>
    <s v="39-CONSTRUCCIÓN DE 78 PLANTELES ESCOLARES EN LA PROVINCIA SANTO DOMINGO"/>
    <s v="0012-DIRECCION DE INFRAESTRUCTURA ESCOLAR"/>
    <x v="0"/>
    <s v="2.7-OBRAS"/>
    <s v="2.7.1-OBRAS EN EDIFICACIONES"/>
    <s v="10-FONDO GENERAL"/>
  </r>
  <r>
    <s v="S"/>
    <n v="3009208.39"/>
    <n v="66803816"/>
    <s v="0206-MINISTERIO DE EDUCACIÓN"/>
    <x v="2"/>
    <x v="0"/>
    <x v="1"/>
    <s v="4-SERVICIOS SOCIALES"/>
    <s v="4.4-Educación"/>
    <s v="4.4.02-Educación primaria"/>
    <s v="32-SANTO DOMINGO"/>
    <s v="54-AMPLIACIÓN DE PLANTELES EDUCATIVOS EN LA PROVINCIA SANTO DOMINGO (FASE 3)"/>
    <s v="0012-DIRECCION DE INFRAESTRUCTURA ESCOLAR"/>
    <x v="0"/>
    <s v="2.7-OBRAS"/>
    <s v="2.7.1-OBRAS EN EDIFICACIONES"/>
    <s v="10-FONDO GENERAL"/>
  </r>
  <r>
    <s v="S"/>
    <n v="64333072.060000002"/>
    <n v="242043314"/>
    <s v="0206-MINISTERIO DE EDUCACIÓN"/>
    <x v="2"/>
    <x v="0"/>
    <x v="1"/>
    <s v="4-SERVICIOS SOCIALES"/>
    <s v="4.4-Educación"/>
    <s v="4.4.02-Educación primaria"/>
    <s v="32-SANTO DOMINGO"/>
    <s v="59-CONSTRUCCIÓN DE PLANTELES EDUCATIVOS EN LA PROVINCIA DE SANTO DOMINGO (FASE 2)"/>
    <s v="0012-DIRECCION DE INFRAESTRUCTURA ESCOLAR"/>
    <x v="0"/>
    <s v="2.7-OBRAS"/>
    <s v="2.7.1-OBRAS EN EDIFICACIONES"/>
    <s v="10-FONDO GENERAL"/>
  </r>
  <r>
    <s v="S"/>
    <n v="257256854.33000001"/>
    <n v="409574383"/>
    <s v="0206-MINISTERIO DE EDUCACIÓN"/>
    <x v="2"/>
    <x v="0"/>
    <x v="1"/>
    <s v="4-SERVICIOS SOCIALES"/>
    <s v="4.4-Educación"/>
    <s v="4.4.02-Educación primaria"/>
    <s v="32-SANTO DOMINGO"/>
    <s v="61-CONSTRUCCIÓN DE PLANTELES EDUCATIVOS EN LA PROVINCIA SANTO DOMINGO (FASE 3)"/>
    <s v="0012-DIRECCION DE INFRAESTRUCTURA ESCOLAR"/>
    <x v="0"/>
    <s v="2.7-OBRAS"/>
    <s v="2.7.1-OBRAS EN EDIFICACIONES"/>
    <s v="10-FONDO GENERAL"/>
  </r>
  <r>
    <s v="S"/>
    <n v="33790327.390000001"/>
    <n v="155102429"/>
    <s v="0206-MINISTERIO DE EDUCACIÓN"/>
    <x v="2"/>
    <x v="0"/>
    <x v="1"/>
    <s v="4-SERVICIOS SOCIALES"/>
    <s v="4.4-Educación"/>
    <s v="4.4.02-Educación primaria"/>
    <s v="32-SANTO DOMINGO"/>
    <s v="72-AMPLIACIÓN Y REHABILITACION DE 28 PLANTELES ESCOLARES EN LA PROVINCIA SANTO DOMINGO"/>
    <s v="0012-DIRECCION DE INFRAESTRUCTURA ESCOLAR"/>
    <x v="0"/>
    <s v="2.7-OBRAS"/>
    <s v="2.7.1-OBRAS EN EDIFICACIONES"/>
    <s v="10-FONDO GENERAL"/>
  </r>
  <r>
    <s v="N"/>
    <n v="0"/>
    <n v="93587000"/>
    <s v="0206-MINISTERIO DE EDUCACIÓN"/>
    <x v="2"/>
    <x v="0"/>
    <x v="1"/>
    <s v="4-SERVICIOS SOCIALES"/>
    <s v="4.4-Educación"/>
    <s v="4.4.02-Educación primaria"/>
    <s v="99-MULTIPROVINCIAL"/>
    <s v="00-N/A"/>
    <s v="0001-MINISTERIO DE EDUCACION"/>
    <x v="0"/>
    <s v="2.6-BIENES MUEBLES, INMUEBLES E INTANGIBLES"/>
    <s v="2.6.1-MOBILIARIO Y EQUIPO"/>
    <s v="10-FONDO GENERAL"/>
  </r>
  <r>
    <s v="N"/>
    <n v="61633702.719999999"/>
    <n v="76683276"/>
    <s v="0206-MINISTERIO DE EDUCACIÓN"/>
    <x v="2"/>
    <x v="0"/>
    <x v="1"/>
    <s v="4-SERVICIOS SOCIALES"/>
    <s v="4.4-Educación"/>
    <s v="4.4.02-Educación primaria"/>
    <s v="99-MULTIPROVINCIAL"/>
    <s v="00-N/A"/>
    <s v="0001-MINISTERIO DE EDUCACION"/>
    <x v="0"/>
    <s v="2.6-BIENES MUEBLES, INMUEBLES E INTANGIBLES"/>
    <s v="2.6.2-MOBILIARIO Y EQUIPO DE AUDIO, AUDIOVISUAL, RECREATIVO Y EDUCACIONAL"/>
    <s v="10-FONDO GENERAL"/>
  </r>
  <r>
    <s v="N"/>
    <n v="2485080"/>
    <n v="0"/>
    <s v="0206-MINISTERIO DE EDUCACIÓN"/>
    <x v="2"/>
    <x v="0"/>
    <x v="1"/>
    <s v="4-SERVICIOS SOCIALES"/>
    <s v="4.4-Educación"/>
    <s v="4.4.02-Educación primaria"/>
    <s v="99-MULTIPROVINCIAL"/>
    <s v="00-N/A"/>
    <s v="0001-MINISTERIO DE EDUCACION"/>
    <x v="0"/>
    <s v="2.6-BIENES MUEBLES, INMUEBLES E INTANGIBLES"/>
    <s v="2.6.3-EQUIPO E INSTRUMENTAL, CIENTÍFICO Y LABORATORIO"/>
    <s v="10-FONDO GENERAL"/>
  </r>
  <r>
    <s v="N"/>
    <n v="829422"/>
    <n v="0"/>
    <s v="0206-MINISTERIO DE EDUCACIÓN"/>
    <x v="2"/>
    <x v="0"/>
    <x v="1"/>
    <s v="4-SERVICIOS SOCIALES"/>
    <s v="4.4-Educación"/>
    <s v="4.4.02-Educación primaria"/>
    <s v="99-MULTIPROVINCIAL"/>
    <s v="00-N/A"/>
    <s v="0001-MINISTERIO DE EDUCACION"/>
    <x v="0"/>
    <s v="2.6-BIENES MUEBLES, INMUEBLES E INTANGIBLES"/>
    <s v="2.6.5-MAQUINARIA, OTROS EQUIPOS Y HERRAMIENTAS"/>
    <s v="10-FONDO GENERAL"/>
  </r>
  <r>
    <s v="N"/>
    <n v="0"/>
    <n v="100444"/>
    <s v="0206-MINISTERIO DE EDUCACIÓN"/>
    <x v="2"/>
    <x v="0"/>
    <x v="1"/>
    <s v="4-SERVICIOS SOCIALES"/>
    <s v="4.4-Educación"/>
    <s v="4.4.02-Educación primaria"/>
    <s v="99-MULTIPROVINCIAL"/>
    <s v="00-N/A"/>
    <s v="0001-MINISTERIO DE EDUCACION"/>
    <x v="0"/>
    <s v="2.6-BIENES MUEBLES, INMUEBLES E INTANGIBLES"/>
    <s v="2.6.8-BIENES INTANGIBLES"/>
    <s v="10-FONDO GENERAL"/>
  </r>
  <r>
    <s v="N"/>
    <n v="33327.58"/>
    <n v="20603500"/>
    <s v="0206-MINISTERIO DE EDUCACIÓN"/>
    <x v="2"/>
    <x v="0"/>
    <x v="1"/>
    <s v="4-SERVICIOS SOCIALES"/>
    <s v="4.4-Educación"/>
    <s v="4.4.03-Educación secundaria"/>
    <s v="99-MULTIPROVINCIAL"/>
    <s v="00-N/A"/>
    <s v="0001-MINISTERIO DE EDUCACION"/>
    <x v="0"/>
    <s v="2.6-BIENES MUEBLES, INMUEBLES E INTANGIBLES"/>
    <s v="2.6.1-MOBILIARIO Y EQUIPO"/>
    <s v="10-FONDO GENERAL"/>
  </r>
  <r>
    <s v="N"/>
    <n v="84010889.920000002"/>
    <n v="55159500"/>
    <s v="0206-MINISTERIO DE EDUCACIÓN"/>
    <x v="2"/>
    <x v="0"/>
    <x v="1"/>
    <s v="4-SERVICIOS SOCIALES"/>
    <s v="4.4-Educación"/>
    <s v="4.4.03-Educación secundaria"/>
    <s v="99-MULTIPROVINCIAL"/>
    <s v="00-N/A"/>
    <s v="0001-MINISTERIO DE EDUCACION"/>
    <x v="0"/>
    <s v="2.6-BIENES MUEBLES, INMUEBLES E INTANGIBLES"/>
    <s v="2.6.2-MOBILIARIO Y EQUIPO DE AUDIO, AUDIOVISUAL, RECREATIVO Y EDUCACIONAL"/>
    <s v="10-FONDO GENERAL"/>
  </r>
  <r>
    <s v="N"/>
    <n v="4511436.7"/>
    <n v="0"/>
    <s v="0206-MINISTERIO DE EDUCACIÓN"/>
    <x v="2"/>
    <x v="0"/>
    <x v="1"/>
    <s v="4-SERVICIOS SOCIALES"/>
    <s v="4.4-Educación"/>
    <s v="4.4.03-Educación secundaria"/>
    <s v="99-MULTIPROVINCIAL"/>
    <s v="00-N/A"/>
    <s v="0001-MINISTERIO DE EDUCACION"/>
    <x v="0"/>
    <s v="2.6-BIENES MUEBLES, INMUEBLES E INTANGIBLES"/>
    <s v="2.6.3-EQUIPO E INSTRUMENTAL, CIENTÍFICO Y LABORATORIO"/>
    <s v="10-FONDO GENERAL"/>
  </r>
  <r>
    <s v="N"/>
    <n v="16261241.84"/>
    <n v="0"/>
    <s v="0206-MINISTERIO DE EDUCACIÓN"/>
    <x v="2"/>
    <x v="0"/>
    <x v="1"/>
    <s v="4-SERVICIOS SOCIALES"/>
    <s v="4.4-Educación"/>
    <s v="4.4.03-Educación secundaria"/>
    <s v="99-MULTIPROVINCIAL"/>
    <s v="00-N/A"/>
    <s v="0001-MINISTERIO DE EDUCACION"/>
    <x v="0"/>
    <s v="2.6-BIENES MUEBLES, INMUEBLES E INTANGIBLES"/>
    <s v="2.6.5-MAQUINARIA, OTROS EQUIPOS Y HERRAMIENTAS"/>
    <s v="10-FONDO GENERAL"/>
  </r>
  <r>
    <s v="N"/>
    <n v="0"/>
    <n v="3375590"/>
    <s v="0206-MINISTERIO DE EDUCACIÓN"/>
    <x v="2"/>
    <x v="0"/>
    <x v="1"/>
    <s v="4-SERVICIOS SOCIALES"/>
    <s v="4.4-Educación"/>
    <s v="4.4.03-Educación secundaria"/>
    <s v="99-MULTIPROVINCIAL"/>
    <s v="00-N/A"/>
    <s v="0001-MINISTERIO DE EDUCACION"/>
    <x v="0"/>
    <s v="2.6-BIENES MUEBLES, INMUEBLES E INTANGIBLES"/>
    <s v="2.6.6-EQUIPOS DE DEFENSA Y SEGURIDAD"/>
    <s v="10-FONDO GENERAL"/>
  </r>
  <r>
    <s v="N"/>
    <n v="0"/>
    <n v="1986600"/>
    <s v="0206-MINISTERIO DE EDUCACIÓN"/>
    <x v="2"/>
    <x v="0"/>
    <x v="1"/>
    <s v="4-SERVICIOS SOCIALES"/>
    <s v="4.4-Educación"/>
    <s v="4.4.03-Educación secundaria"/>
    <s v="99-MULTIPROVINCIAL"/>
    <s v="00-N/A"/>
    <s v="0001-MINISTERIO DE EDUCACION"/>
    <x v="0"/>
    <s v="2.6-BIENES MUEBLES, INMUEBLES E INTANGIBLES"/>
    <s v="2.6.8-BIENES INTANGIBLES"/>
    <s v="10-FONDO GENERAL"/>
  </r>
  <r>
    <s v="N"/>
    <n v="2905985.67"/>
    <n v="94127876"/>
    <s v="0206-MINISTERIO DE EDUCACIÓN"/>
    <x v="2"/>
    <x v="0"/>
    <x v="1"/>
    <s v="4-SERVICIOS SOCIALES"/>
    <s v="4.4-Educación"/>
    <s v="4.4.04-Educación superior"/>
    <s v="99-MULTIPROVINCIAL"/>
    <s v="00-N/A"/>
    <s v="0008-INSTITUTO SUPERIOR DE FORMACIÓN DOCENTE  SALOME UREÑA"/>
    <x v="0"/>
    <s v="2.6-BIENES MUEBLES, INMUEBLES E INTANGIBLES"/>
    <s v="2.6.1-MOBILIARIO Y EQUIPO"/>
    <s v="10-FONDO GENERAL"/>
  </r>
  <r>
    <s v="N"/>
    <n v="1489353.57"/>
    <n v="9223948"/>
    <s v="0206-MINISTERIO DE EDUCACIÓN"/>
    <x v="2"/>
    <x v="0"/>
    <x v="1"/>
    <s v="4-SERVICIOS SOCIALES"/>
    <s v="4.4-Educación"/>
    <s v="4.4.04-Educación superior"/>
    <s v="99-MULTIPROVINCIAL"/>
    <s v="00-N/A"/>
    <s v="0008-INSTITUTO SUPERIOR DE FORMACIÓN DOCENTE  SALOME UREÑA"/>
    <x v="0"/>
    <s v="2.6-BIENES MUEBLES, INMUEBLES E INTANGIBLES"/>
    <s v="2.6.2-MOBILIARIO Y EQUIPO DE AUDIO, AUDIOVISUAL, RECREATIVO Y EDUCACIONAL"/>
    <s v="10-FONDO GENERAL"/>
  </r>
  <r>
    <s v="N"/>
    <n v="0"/>
    <n v="623690"/>
    <s v="0206-MINISTERIO DE EDUCACIÓN"/>
    <x v="2"/>
    <x v="0"/>
    <x v="1"/>
    <s v="4-SERVICIOS SOCIALES"/>
    <s v="4.4-Educación"/>
    <s v="4.4.04-Educación superior"/>
    <s v="99-MULTIPROVINCIAL"/>
    <s v="00-N/A"/>
    <s v="0008-INSTITUTO SUPERIOR DE FORMACIÓN DOCENTE  SALOME UREÑA"/>
    <x v="0"/>
    <s v="2.6-BIENES MUEBLES, INMUEBLES E INTANGIBLES"/>
    <s v="2.6.3-EQUIPO E INSTRUMENTAL, CIENTÍFICO Y LABORATORIO"/>
    <s v="10-FONDO GENERAL"/>
  </r>
  <r>
    <s v="N"/>
    <n v="0"/>
    <n v="14782840"/>
    <s v="0206-MINISTERIO DE EDUCACIÓN"/>
    <x v="2"/>
    <x v="0"/>
    <x v="1"/>
    <s v="4-SERVICIOS SOCIALES"/>
    <s v="4.4-Educación"/>
    <s v="4.4.04-Educación superior"/>
    <s v="99-MULTIPROVINCIAL"/>
    <s v="00-N/A"/>
    <s v="0008-INSTITUTO SUPERIOR DE FORMACIÓN DOCENTE  SALOME UREÑA"/>
    <x v="0"/>
    <s v="2.6-BIENES MUEBLES, INMUEBLES E INTANGIBLES"/>
    <s v="2.6.4-VEHÍCULOS Y EQUIPO DE TRANSPORTE, TRACCIÓN Y ELEVACIÓN"/>
    <s v="10-FONDO GENERAL"/>
  </r>
  <r>
    <s v="N"/>
    <n v="1896068.47"/>
    <n v="4776250"/>
    <s v="0206-MINISTERIO DE EDUCACIÓN"/>
    <x v="2"/>
    <x v="0"/>
    <x v="1"/>
    <s v="4-SERVICIOS SOCIALES"/>
    <s v="4.4-Educación"/>
    <s v="4.4.04-Educación superior"/>
    <s v="99-MULTIPROVINCIAL"/>
    <s v="00-N/A"/>
    <s v="0008-INSTITUTO SUPERIOR DE FORMACIÓN DOCENTE  SALOME UREÑA"/>
    <x v="0"/>
    <s v="2.6-BIENES MUEBLES, INMUEBLES E INTANGIBLES"/>
    <s v="2.6.5-MAQUINARIA, OTROS EQUIPOS Y HERRAMIENTAS"/>
    <s v="10-FONDO GENERAL"/>
  </r>
  <r>
    <s v="N"/>
    <n v="0"/>
    <n v="250000"/>
    <s v="0206-MINISTERIO DE EDUCACIÓN"/>
    <x v="2"/>
    <x v="0"/>
    <x v="1"/>
    <s v="4-SERVICIOS SOCIALES"/>
    <s v="4.4-Educación"/>
    <s v="4.4.04-Educación superior"/>
    <s v="99-MULTIPROVINCIAL"/>
    <s v="00-N/A"/>
    <s v="0008-INSTITUTO SUPERIOR DE FORMACIÓN DOCENTE  SALOME UREÑA"/>
    <x v="0"/>
    <s v="2.6-BIENES MUEBLES, INMUEBLES E INTANGIBLES"/>
    <s v="2.6.6-EQUIPOS DE DEFENSA Y SEGURIDAD"/>
    <s v="10-FONDO GENERAL"/>
  </r>
  <r>
    <s v="N"/>
    <n v="0"/>
    <n v="5156590"/>
    <s v="0206-MINISTERIO DE EDUCACIÓN"/>
    <x v="2"/>
    <x v="0"/>
    <x v="1"/>
    <s v="4-SERVICIOS SOCIALES"/>
    <s v="4.4-Educación"/>
    <s v="4.4.04-Educación superior"/>
    <s v="99-MULTIPROVINCIAL"/>
    <s v="00-N/A"/>
    <s v="0008-INSTITUTO SUPERIOR DE FORMACIÓN DOCENTE  SALOME UREÑA"/>
    <x v="0"/>
    <s v="2.6-BIENES MUEBLES, INMUEBLES E INTANGIBLES"/>
    <s v="2.6.8-BIENES INTANGIBLES"/>
    <s v="10-FONDO GENERAL"/>
  </r>
  <r>
    <s v="N"/>
    <n v="4369964.37"/>
    <n v="50000000"/>
    <s v="0206-MINISTERIO DE EDUCACIÓN"/>
    <x v="2"/>
    <x v="0"/>
    <x v="1"/>
    <s v="4-SERVICIOS SOCIALES"/>
    <s v="4.4-Educación"/>
    <s v="4.4.04-Educación superior"/>
    <s v="99-MULTIPROVINCIAL"/>
    <s v="00-N/A"/>
    <s v="0008-INSTITUTO SUPERIOR DE FORMACIÓN DOCENTE  SALOME UREÑA"/>
    <x v="0"/>
    <s v="2.7-OBRAS"/>
    <s v="2.7.1-OBRAS EN EDIFICACIONES"/>
    <s v="10-FONDO GENERAL"/>
  </r>
  <r>
    <s v="N"/>
    <n v="0"/>
    <n v="11241525"/>
    <s v="0206-MINISTERIO DE EDUCACIÓN"/>
    <x v="2"/>
    <x v="0"/>
    <x v="1"/>
    <s v="4-SERVICIOS SOCIALES"/>
    <s v="4.4-Educación"/>
    <s v="4.4.05-Educación de adultos"/>
    <s v="99-MULTIPROVINCIAL"/>
    <s v="00-N/A"/>
    <s v="0001-MINISTERIO DE EDUCACION"/>
    <x v="0"/>
    <s v="2.6-BIENES MUEBLES, INMUEBLES E INTANGIBLES"/>
    <s v="2.6.1-MOBILIARIO Y EQUIPO"/>
    <s v="10-FONDO GENERAL"/>
  </r>
  <r>
    <s v="N"/>
    <n v="0"/>
    <n v="2500000"/>
    <s v="0206-MINISTERIO DE EDUCACIÓN"/>
    <x v="2"/>
    <x v="0"/>
    <x v="1"/>
    <s v="4-SERVICIOS SOCIALES"/>
    <s v="4.4-Educación"/>
    <s v="4.4.05-Educación de adultos"/>
    <s v="99-MULTIPROVINCIAL"/>
    <s v="00-N/A"/>
    <s v="0001-MINISTERIO DE EDUCACION"/>
    <x v="0"/>
    <s v="2.6-BIENES MUEBLES, INMUEBLES E INTANGIBLES"/>
    <s v="2.6.4-VEHÍCULOS Y EQUIPO DE TRANSPORTE, TRACCIÓN Y ELEVACIÓN"/>
    <s v="10-FONDO GENERAL"/>
  </r>
  <r>
    <s v="N"/>
    <n v="0"/>
    <n v="6000000"/>
    <s v="0206-MINISTERIO DE EDUCACIÓN"/>
    <x v="2"/>
    <x v="0"/>
    <x v="1"/>
    <s v="4-SERVICIOS SOCIALES"/>
    <s v="4.4-Educación"/>
    <s v="4.4.05-Educación de adultos"/>
    <s v="99-MULTIPROVINCIAL"/>
    <s v="00-N/A"/>
    <s v="0001-MINISTERIO DE EDUCACION"/>
    <x v="0"/>
    <s v="2.6-BIENES MUEBLES, INMUEBLES E INTANGIBLES"/>
    <s v="2.6.8-BIENES INTANGIBLES"/>
    <s v="10-FONDO GENERAL"/>
  </r>
  <r>
    <s v="S"/>
    <n v="0"/>
    <n v="0"/>
    <s v="0206-MINISTERIO DE EDUCACIÓN"/>
    <x v="2"/>
    <x v="0"/>
    <x v="1"/>
    <s v="4-SERVICIOS SOCIALES"/>
    <s v="4.4-Educación"/>
    <s v="4.4.06-Educación técnica"/>
    <s v="21-SAN CRISTOBAL"/>
    <s v="85-AMPLIACIÓN DEL INSTITUTO PREPARATORIO DE MENORES SC &quot;REFOR&quot;, PROVINCIA DE SAN CRISTÓBAL."/>
    <s v="0012-DIRECCION DE INFRAESTRUCTURA ESCOLAR"/>
    <x v="0"/>
    <s v="2.7-OBRAS"/>
    <s v="2.7.1-OBRAS EN EDIFICACIONES"/>
    <s v="10-FONDO GENERAL"/>
  </r>
  <r>
    <s v="S"/>
    <n v="0"/>
    <n v="5100000"/>
    <s v="0206-MINISTERIO DE EDUCACIÓN"/>
    <x v="2"/>
    <x v="0"/>
    <x v="1"/>
    <s v="4-SERVICIOS SOCIALES"/>
    <s v="4.4-Educación"/>
    <s v="4.4.06-Educación técnica"/>
    <s v="29-MONTE PLATA"/>
    <s v="51-AMPLIACIÓN DE PLANTELES EDUCATIVOS EN LA PROVINCIA DE MONTE PLATA (FASE 3)"/>
    <s v="0012-DIRECCION DE INFRAESTRUCTURA ESCOLAR"/>
    <x v="0"/>
    <s v="2.7-OBRAS"/>
    <s v="2.7.1-OBRAS EN EDIFICACIONES"/>
    <s v="10-FONDO GENERAL"/>
  </r>
  <r>
    <s v="N"/>
    <n v="0"/>
    <n v="1700610"/>
    <s v="0206-MINISTERIO DE EDUCACIÓN"/>
    <x v="2"/>
    <x v="0"/>
    <x v="1"/>
    <s v="4-SERVICIOS SOCIALES"/>
    <s v="4.4-Educación"/>
    <s v="4.4.06-Educación técnica"/>
    <s v="99-MULTIPROVINCIAL"/>
    <s v="00-N/A"/>
    <s v="0001-MINISTERIO DE EDUCACION"/>
    <x v="0"/>
    <s v="2.6-BIENES MUEBLES, INMUEBLES E INTANGIBLES"/>
    <s v="2.6.1-MOBILIARIO Y EQUIPO"/>
    <s v="10-FONDO GENERAL"/>
  </r>
  <r>
    <s v="N"/>
    <n v="0"/>
    <n v="150000"/>
    <s v="0206-MINISTERIO DE EDUCACIÓN"/>
    <x v="2"/>
    <x v="0"/>
    <x v="1"/>
    <s v="4-SERVICIOS SOCIALES"/>
    <s v="4.4-Educación"/>
    <s v="4.4.06-Educación técnica"/>
    <s v="99-MULTIPROVINCIAL"/>
    <s v="00-N/A"/>
    <s v="0001-MINISTERIO DE EDUCACION"/>
    <x v="0"/>
    <s v="2.6-BIENES MUEBLES, INMUEBLES E INTANGIBLES"/>
    <s v="2.6.2-MOBILIARIO Y EQUIPO DE AUDIO, AUDIOVISUAL, RECREATIVO Y EDUCACIONAL"/>
    <s v="10-FONDO GENERAL"/>
  </r>
  <r>
    <s v="N"/>
    <n v="0"/>
    <n v="7001820"/>
    <s v="0206-MINISTERIO DE EDUCACIÓN"/>
    <x v="2"/>
    <x v="0"/>
    <x v="1"/>
    <s v="4-SERVICIOS SOCIALES"/>
    <s v="4.4-Educación"/>
    <s v="4.4.06-Educación técnica"/>
    <s v="99-MULTIPROVINCIAL"/>
    <s v="00-N/A"/>
    <s v="0001-MINISTERIO DE EDUCACION"/>
    <x v="0"/>
    <s v="2.6-BIENES MUEBLES, INMUEBLES E INTANGIBLES"/>
    <s v="2.6.4-VEHÍCULOS Y EQUIPO DE TRANSPORTE, TRACCIÓN Y ELEVACIÓN"/>
    <s v="10-FONDO GENERAL"/>
  </r>
  <r>
    <s v="N"/>
    <n v="0"/>
    <n v="289488861"/>
    <s v="0206-MINISTERIO DE EDUCACIÓN"/>
    <x v="2"/>
    <x v="0"/>
    <x v="1"/>
    <s v="4-SERVICIOS SOCIALES"/>
    <s v="4.4-Educación"/>
    <s v="4.4.06-Educación técnica"/>
    <s v="99-MULTIPROVINCIAL"/>
    <s v="00-N/A"/>
    <s v="0001-MINISTERIO DE EDUCACION"/>
    <x v="0"/>
    <s v="2.6-BIENES MUEBLES, INMUEBLES E INTANGIBLES"/>
    <s v="2.6.5-MAQUINARIA, OTROS EQUIPOS Y HERRAMIENTAS"/>
    <s v="10-FONDO GENERAL"/>
  </r>
  <r>
    <s v="N"/>
    <n v="0"/>
    <n v="80000"/>
    <s v="0206-MINISTERIO DE EDUCACIÓN"/>
    <x v="2"/>
    <x v="0"/>
    <x v="1"/>
    <s v="4-SERVICIOS SOCIALES"/>
    <s v="4.4-Educación"/>
    <s v="4.4.06-Educación técnica"/>
    <s v="99-MULTIPROVINCIAL"/>
    <s v="00-N/A"/>
    <s v="0001-MINISTERIO DE EDUCACION"/>
    <x v="0"/>
    <s v="2.6-BIENES MUEBLES, INMUEBLES E INTANGIBLES"/>
    <s v="2.6.6-EQUIPOS DE DEFENSA Y SEGURIDAD"/>
    <s v="10-FONDO GENERAL"/>
  </r>
  <r>
    <s v="N"/>
    <n v="0"/>
    <n v="413710167"/>
    <s v="0206-MINISTERIO DE EDUCACIÓN"/>
    <x v="2"/>
    <x v="0"/>
    <x v="1"/>
    <s v="4-SERVICIOS SOCIALES"/>
    <s v="4.4-Educación"/>
    <s v="4.4.06-Educación técnica"/>
    <s v="99-MULTIPROVINCIAL"/>
    <s v="00-N/A"/>
    <s v="0001-MINISTERIO DE EDUCACION"/>
    <x v="0"/>
    <s v="2.6-BIENES MUEBLES, INMUEBLES E INTANGIBLES"/>
    <s v="2.6.8-BIENES INTANGIBLES"/>
    <s v="10-FONDO GENERAL"/>
  </r>
  <r>
    <s v="N"/>
    <n v="7434"/>
    <n v="20967452"/>
    <s v="0206-MINISTERIO DE EDUCACIÓN"/>
    <x v="2"/>
    <x v="0"/>
    <x v="1"/>
    <s v="4-SERVICIOS SOCIALES"/>
    <s v="4.4-Educación"/>
    <s v="4.4.07-Educación vocacional"/>
    <s v="99-MULTIPROVINCIAL"/>
    <s v="00-N/A"/>
    <s v="0001-MINISTERIO DE EDUCACION"/>
    <x v="0"/>
    <s v="2.6-BIENES MUEBLES, INMUEBLES E INTANGIBLES"/>
    <s v="2.6.1-MOBILIARIO Y EQUIPO"/>
    <s v="10-FONDO GENERAL"/>
  </r>
  <r>
    <s v="N"/>
    <n v="115231.72"/>
    <n v="52695750"/>
    <s v="0206-MINISTERIO DE EDUCACIÓN"/>
    <x v="2"/>
    <x v="0"/>
    <x v="1"/>
    <s v="4-SERVICIOS SOCIALES"/>
    <s v="4.4-Educación"/>
    <s v="4.4.07-Educación vocacional"/>
    <s v="99-MULTIPROVINCIAL"/>
    <s v="00-N/A"/>
    <s v="0001-MINISTERIO DE EDUCACION"/>
    <x v="0"/>
    <s v="2.6-BIENES MUEBLES, INMUEBLES E INTANGIBLES"/>
    <s v="2.6.2-MOBILIARIO Y EQUIPO DE AUDIO, AUDIOVISUAL, RECREATIVO Y EDUCACIONAL"/>
    <s v="10-FONDO GENERAL"/>
  </r>
  <r>
    <s v="N"/>
    <n v="0"/>
    <n v="322000"/>
    <s v="0206-MINISTERIO DE EDUCACIÓN"/>
    <x v="2"/>
    <x v="0"/>
    <x v="1"/>
    <s v="4-SERVICIOS SOCIALES"/>
    <s v="4.4-Educación"/>
    <s v="4.4.07-Educación vocacional"/>
    <s v="99-MULTIPROVINCIAL"/>
    <s v="00-N/A"/>
    <s v="0001-MINISTERIO DE EDUCACION"/>
    <x v="0"/>
    <s v="2.6-BIENES MUEBLES, INMUEBLES E INTANGIBLES"/>
    <s v="2.6.3-EQUIPO E INSTRUMENTAL, CIENTÍFICO Y LABORATORIO"/>
    <s v="10-FONDO GENERAL"/>
  </r>
  <r>
    <s v="N"/>
    <n v="0"/>
    <n v="17500000"/>
    <s v="0206-MINISTERIO DE EDUCACIÓN"/>
    <x v="2"/>
    <x v="0"/>
    <x v="1"/>
    <s v="4-SERVICIOS SOCIALES"/>
    <s v="4.4-Educación"/>
    <s v="4.4.07-Educación vocacional"/>
    <s v="99-MULTIPROVINCIAL"/>
    <s v="00-N/A"/>
    <s v="0001-MINISTERIO DE EDUCACION"/>
    <x v="0"/>
    <s v="2.6-BIENES MUEBLES, INMUEBLES E INTANGIBLES"/>
    <s v="2.6.4-VEHÍCULOS Y EQUIPO DE TRANSPORTE, TRACCIÓN Y ELEVACIÓN"/>
    <s v="10-FONDO GENERAL"/>
  </r>
  <r>
    <s v="N"/>
    <n v="0"/>
    <n v="23719006"/>
    <s v="0206-MINISTERIO DE EDUCACIÓN"/>
    <x v="2"/>
    <x v="0"/>
    <x v="1"/>
    <s v="4-SERVICIOS SOCIALES"/>
    <s v="4.4-Educación"/>
    <s v="4.4.07-Educación vocacional"/>
    <s v="99-MULTIPROVINCIAL"/>
    <s v="00-N/A"/>
    <s v="0001-MINISTERIO DE EDUCACION"/>
    <x v="0"/>
    <s v="2.6-BIENES MUEBLES, INMUEBLES E INTANGIBLES"/>
    <s v="2.6.5-MAQUINARIA, OTROS EQUIPOS Y HERRAMIENTAS"/>
    <s v="10-FONDO GENERAL"/>
  </r>
  <r>
    <s v="N"/>
    <n v="0"/>
    <n v="1500000"/>
    <s v="0206-MINISTERIO DE EDUCACIÓN"/>
    <x v="2"/>
    <x v="0"/>
    <x v="1"/>
    <s v="4-SERVICIOS SOCIALES"/>
    <s v="4.4-Educación"/>
    <s v="4.4.07-Educación vocacional"/>
    <s v="99-MULTIPROVINCIAL"/>
    <s v="00-N/A"/>
    <s v="0001-MINISTERIO DE EDUCACION"/>
    <x v="0"/>
    <s v="2.6-BIENES MUEBLES, INMUEBLES E INTANGIBLES"/>
    <s v="2.6.6-EQUIPOS DE DEFENSA Y SEGURIDAD"/>
    <s v="10-FONDO GENERAL"/>
  </r>
  <r>
    <s v="N"/>
    <n v="0"/>
    <n v="0"/>
    <s v="0206-MINISTERIO DE EDUCACIÓN"/>
    <x v="2"/>
    <x v="0"/>
    <x v="1"/>
    <s v="4-SERVICIOS SOCIALES"/>
    <s v="4.4-Educación"/>
    <s v="4.4.07-Educación vocacional"/>
    <s v="99-MULTIPROVINCIAL"/>
    <s v="00-N/A"/>
    <s v="0001-MINISTERIO DE EDUCACION"/>
    <x v="0"/>
    <s v="2.6-BIENES MUEBLES, INMUEBLES E INTANGIBLES"/>
    <s v="2.6.9-EDIFICIOS, ESTRUCTURAS, TIERRAS, TERRENOS Y OBJETOS DE VALOR"/>
    <s v="10-FONDO GENERAL"/>
  </r>
  <r>
    <s v="N"/>
    <n v="0"/>
    <n v="2112960"/>
    <s v="0206-MINISTERIO DE EDUCACIÓN"/>
    <x v="2"/>
    <x v="0"/>
    <x v="1"/>
    <s v="4-SERVICIOS SOCIALES"/>
    <s v="4.4-Educación"/>
    <s v="4.4.09-Enseñanza no atribuible a ningún nivel"/>
    <s v="99-MULTIPROVINCIAL"/>
    <s v="00-N/A"/>
    <s v="0001-MINISTERIO DE EDUCACION"/>
    <x v="0"/>
    <s v="2.6-BIENES MUEBLES, INMUEBLES E INTANGIBLES"/>
    <s v="2.6.1-MOBILIARIO Y EQUIPO"/>
    <s v="10-FONDO GENERAL"/>
  </r>
  <r>
    <s v="N"/>
    <n v="0"/>
    <n v="330000"/>
    <s v="0206-MINISTERIO DE EDUCACIÓN"/>
    <x v="2"/>
    <x v="0"/>
    <x v="1"/>
    <s v="4-SERVICIOS SOCIALES"/>
    <s v="4.4-Educación"/>
    <s v="4.4.09-Enseñanza no atribuible a ningún nivel"/>
    <s v="99-MULTIPROVINCIAL"/>
    <s v="00-N/A"/>
    <s v="0001-MINISTERIO DE EDUCACION"/>
    <x v="0"/>
    <s v="2.6-BIENES MUEBLES, INMUEBLES E INTANGIBLES"/>
    <s v="2.6.2-MOBILIARIO Y EQUIPO DE AUDIO, AUDIOVISUAL, RECREATIVO Y EDUCACIONAL"/>
    <s v="10-FONDO GENERAL"/>
  </r>
  <r>
    <s v="N"/>
    <n v="2033300.69"/>
    <n v="5816000"/>
    <s v="0206-MINISTERIO DE EDUCACIÓN"/>
    <x v="2"/>
    <x v="0"/>
    <x v="1"/>
    <s v="4-SERVICIOS SOCIALES"/>
    <s v="4.4-Educación"/>
    <s v="4.4.98-Investigación y desarrollo relacionados con la educación"/>
    <s v="99-MULTIPROVINCIAL"/>
    <s v="00-N/A"/>
    <s v="0004-INSTITUTO NACIONAL DE EDUCACIÓN FISICA"/>
    <x v="0"/>
    <s v="2.6-BIENES MUEBLES, INMUEBLES E INTANGIBLES"/>
    <s v="2.6.1-MOBILIARIO Y EQUIPO"/>
    <s v="10-FONDO GENERAL"/>
  </r>
  <r>
    <s v="N"/>
    <n v="0"/>
    <n v="0"/>
    <s v="0206-MINISTERIO DE EDUCACIÓN"/>
    <x v="2"/>
    <x v="0"/>
    <x v="1"/>
    <s v="4-SERVICIOS SOCIALES"/>
    <s v="4.4-Educación"/>
    <s v="4.4.98-Investigación y desarrollo relacionados con la educación"/>
    <s v="99-MULTIPROVINCIAL"/>
    <s v="00-N/A"/>
    <s v="0004-INSTITUTO NACIONAL DE EDUCACIÓN FISICA"/>
    <x v="0"/>
    <s v="2.6-BIENES MUEBLES, INMUEBLES E INTANGIBLES"/>
    <s v="2.6.2-MOBILIARIO Y EQUIPO DE AUDIO, AUDIOVISUAL, RECREATIVO Y EDUCACIONAL"/>
    <s v="10-FONDO GENERAL"/>
  </r>
  <r>
    <s v="N"/>
    <n v="453066.25"/>
    <n v="720000"/>
    <s v="0206-MINISTERIO DE EDUCACIÓN"/>
    <x v="2"/>
    <x v="0"/>
    <x v="1"/>
    <s v="4-SERVICIOS SOCIALES"/>
    <s v="4.4-Educación"/>
    <s v="4.4.98-Investigación y desarrollo relacionados con la educación"/>
    <s v="99-MULTIPROVINCIAL"/>
    <s v="00-N/A"/>
    <s v="0004-INSTITUTO NACIONAL DE EDUCACIÓN FISICA"/>
    <x v="0"/>
    <s v="2.6-BIENES MUEBLES, INMUEBLES E INTANGIBLES"/>
    <s v="2.6.5-MAQUINARIA, OTROS EQUIPOS Y HERRAMIENTAS"/>
    <s v="10-FONDO GENERAL"/>
  </r>
  <r>
    <s v="N"/>
    <n v="0"/>
    <n v="2051205"/>
    <s v="0206-MINISTERIO DE EDUCACIÓN"/>
    <x v="2"/>
    <x v="0"/>
    <x v="1"/>
    <s v="4-SERVICIOS SOCIALES"/>
    <s v="4.4-Educación"/>
    <s v="4.4.98-Investigación y desarrollo relacionados con la educación"/>
    <s v="99-MULTIPROVINCIAL"/>
    <s v="00-N/A"/>
    <s v="0004-INSTITUTO NACIONAL DE EDUCACIÓN FISICA"/>
    <x v="0"/>
    <s v="2.7-OBRAS"/>
    <s v="2.7.1-OBRAS EN EDIFICACIONES"/>
    <s v="10-FONDO GENERAL"/>
  </r>
  <r>
    <s v="N"/>
    <n v="224570.52"/>
    <n v="12422000"/>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1-MOBILIARIO Y EQUIPO"/>
    <s v="10-FONDO GENERAL"/>
  </r>
  <r>
    <s v="N"/>
    <n v="0"/>
    <n v="1795500"/>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2-MOBILIARIO Y EQUIPO DE AUDIO, AUDIOVISUAL, RECREATIVO Y EDUCACIONAL"/>
    <s v="10-FONDO GENERAL"/>
  </r>
  <r>
    <s v="N"/>
    <n v="0"/>
    <n v="100000"/>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4-VEHÍCULOS Y EQUIPO DE TRANSPORTE, TRACCIÓN Y ELEVACIÓN"/>
    <s v="10-FONDO GENERAL"/>
  </r>
  <r>
    <s v="N"/>
    <n v="330872"/>
    <n v="639000"/>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5-MAQUINARIA, OTROS EQUIPOS Y HERRAMIENTAS"/>
    <s v="10-FONDO GENERAL"/>
  </r>
  <r>
    <s v="N"/>
    <n v="0"/>
    <n v="40000"/>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6-EQUIPOS DE DEFENSA Y SEGURIDAD"/>
    <s v="10-FONDO GENERAL"/>
  </r>
  <r>
    <s v="N"/>
    <n v="0"/>
    <n v="377460"/>
    <s v="0206-MINISTERIO DE EDUCACIÓN"/>
    <x v="2"/>
    <x v="0"/>
    <x v="1"/>
    <s v="4-SERVICIOS SOCIALES"/>
    <s v="4.4-Educación"/>
    <s v="4.4.98-Investigación y desarrollo relacionados con la educación"/>
    <s v="99-MULTIPROVINCIAL"/>
    <s v="00-N/A"/>
    <s v="0006-INSTITUTO DOM. DE EVALUACIÓN E INVESTIGACIÓN DE LA CALIDAD EDUCATIVA"/>
    <x v="0"/>
    <s v="2.6-BIENES MUEBLES, INMUEBLES E INTANGIBLES"/>
    <s v="2.6.8-BIENES INTANGIBLES"/>
    <s v="10-FONDO GENERAL"/>
  </r>
  <r>
    <s v="N"/>
    <n v="17044400.73"/>
    <n v="16478465"/>
    <s v="0206-MINISTERIO DE EDUCACIÓN"/>
    <x v="2"/>
    <x v="0"/>
    <x v="1"/>
    <s v="4-SERVICIOS SOCIALES"/>
    <s v="4.4-Educación"/>
    <s v="4.4.98-Investigación y desarrollo relacionados con la educación"/>
    <s v="99-MULTIPROVINCIAL"/>
    <s v="00-N/A"/>
    <s v="0006-INSTITUTO DOM. DE EVALUACIÓN E INVESTIGACIÓN DE LA CALIDAD EDUCATIVA"/>
    <x v="0"/>
    <s v="2.7-OBRAS"/>
    <s v="2.7.1-OBRAS EN EDIFICACIONES"/>
    <s v="10-FONDO GENERAL"/>
  </r>
  <r>
    <s v="S"/>
    <n v="0"/>
    <n v="0"/>
    <s v="0206-MINISTERIO DE EDUCACIÓN"/>
    <x v="2"/>
    <x v="0"/>
    <x v="1"/>
    <s v="4-SERVICIOS SOCIALES"/>
    <s v="4.4-Educación"/>
    <s v="4.4.99-Planificación, gestión y supervisión de la educación"/>
    <s v="01-DISTRITO NACIONAL"/>
    <s v="11-REHABILITACIÓN DEL EDIFICIO DE OFICINAS INSTITUCIONALES DEL MINISTERIO DE EDUCACIÓN (MINERD), SECTOR GAZCUE, DISTRITO NACIONAL."/>
    <s v="0001-MINISTERIO DE EDUCACION"/>
    <x v="0"/>
    <s v="2.6-BIENES MUEBLES, INMUEBLES E INTANGIBLES"/>
    <s v="2.6.1-MOBILIARIO Y EQUIPO"/>
    <s v="10-FONDO GENERAL"/>
  </r>
  <r>
    <s v="S"/>
    <n v="0"/>
    <n v="0"/>
    <s v="0206-MINISTERIO DE EDUCACIÓN"/>
    <x v="2"/>
    <x v="0"/>
    <x v="1"/>
    <s v="4-SERVICIOS SOCIALES"/>
    <s v="4.4-Educación"/>
    <s v="4.4.99-Planificación, gestión y supervisión de la educación"/>
    <s v="01-DISTRITO NACIONAL"/>
    <s v="11-REHABILITACIÓN DEL EDIFICIO DE OFICINAS INSTITUCIONALES DEL MINISTERIO DE EDUCACIÓN (MINERD), SECTOR GAZCUE, DISTRITO NACIONAL."/>
    <s v="0001-MINISTERIO DE EDUCACION"/>
    <x v="0"/>
    <s v="2.7-OBRAS"/>
    <s v="2.7.1-OBRAS EN EDIFICACIONES"/>
    <s v="10-FONDO GENERAL"/>
  </r>
  <r>
    <s v="N"/>
    <n v="9311738.9000000004"/>
    <n v="443242300"/>
    <s v="0206-MINISTERIO DE EDUCACIÓN"/>
    <x v="2"/>
    <x v="0"/>
    <x v="1"/>
    <s v="4-SERVICIOS SOCIALES"/>
    <s v="4.4-Educación"/>
    <s v="4.4.99-Planificación, gestión y supervisión de la educación"/>
    <s v="99-MULTIPROVINCIAL"/>
    <s v="00-N/A"/>
    <s v="0001-MINISTERIO DE EDUCACION"/>
    <x v="0"/>
    <s v="2.6-BIENES MUEBLES, INMUEBLES E INTANGIBLES"/>
    <s v="2.6.1-MOBILIARIO Y EQUIPO"/>
    <s v="10-FONDO GENERAL"/>
  </r>
  <r>
    <s v="N"/>
    <n v="437072"/>
    <n v="61267934"/>
    <s v="0206-MINISTERIO DE EDUCACIÓN"/>
    <x v="2"/>
    <x v="0"/>
    <x v="1"/>
    <s v="4-SERVICIOS SOCIALES"/>
    <s v="4.4-Educación"/>
    <s v="4.4.99-Planificación, gestión y supervisión de la educación"/>
    <s v="99-MULTIPROVINCIAL"/>
    <s v="00-N/A"/>
    <s v="0001-MINISTERIO DE EDUCACION"/>
    <x v="0"/>
    <s v="2.6-BIENES MUEBLES, INMUEBLES E INTANGIBLES"/>
    <s v="2.6.2-MOBILIARIO Y EQUIPO DE AUDIO, AUDIOVISUAL, RECREATIVO Y EDUCACIONAL"/>
    <s v="10-FONDO GENERAL"/>
  </r>
  <r>
    <s v="N"/>
    <n v="0"/>
    <n v="2193504"/>
    <s v="0206-MINISTERIO DE EDUCACIÓN"/>
    <x v="2"/>
    <x v="0"/>
    <x v="1"/>
    <s v="4-SERVICIOS SOCIALES"/>
    <s v="4.4-Educación"/>
    <s v="4.4.99-Planificación, gestión y supervisión de la educación"/>
    <s v="99-MULTIPROVINCIAL"/>
    <s v="00-N/A"/>
    <s v="0001-MINISTERIO DE EDUCACION"/>
    <x v="0"/>
    <s v="2.6-BIENES MUEBLES, INMUEBLES E INTANGIBLES"/>
    <s v="2.6.3-EQUIPO E INSTRUMENTAL, CIENTÍFICO Y LABORATORIO"/>
    <s v="10-FONDO GENERAL"/>
  </r>
  <r>
    <s v="N"/>
    <n v="0"/>
    <n v="129169108"/>
    <s v="0206-MINISTERIO DE EDUCACIÓN"/>
    <x v="2"/>
    <x v="0"/>
    <x v="1"/>
    <s v="4-SERVICIOS SOCIALES"/>
    <s v="4.4-Educación"/>
    <s v="4.4.99-Planificación, gestión y supervisión de la educación"/>
    <s v="99-MULTIPROVINCIAL"/>
    <s v="00-N/A"/>
    <s v="0001-MINISTERIO DE EDUCACION"/>
    <x v="0"/>
    <s v="2.6-BIENES MUEBLES, INMUEBLES E INTANGIBLES"/>
    <s v="2.6.4-VEHÍCULOS Y EQUIPO DE TRANSPORTE, TRACCIÓN Y ELEVACIÓN"/>
    <s v="10-FONDO GENERAL"/>
  </r>
  <r>
    <s v="N"/>
    <n v="308618.75"/>
    <n v="1391449792"/>
    <s v="0206-MINISTERIO DE EDUCACIÓN"/>
    <x v="2"/>
    <x v="0"/>
    <x v="1"/>
    <s v="4-SERVICIOS SOCIALES"/>
    <s v="4.4-Educación"/>
    <s v="4.4.99-Planificación, gestión y supervisión de la educación"/>
    <s v="99-MULTIPROVINCIAL"/>
    <s v="00-N/A"/>
    <s v="0001-MINISTERIO DE EDUCACION"/>
    <x v="0"/>
    <s v="2.6-BIENES MUEBLES, INMUEBLES E INTANGIBLES"/>
    <s v="2.6.5-MAQUINARIA, OTROS EQUIPOS Y HERRAMIENTAS"/>
    <s v="10-FONDO GENERAL"/>
  </r>
  <r>
    <s v="N"/>
    <n v="0"/>
    <n v="2899971127"/>
    <s v="0206-MINISTERIO DE EDUCACIÓN"/>
    <x v="2"/>
    <x v="0"/>
    <x v="1"/>
    <s v="4-SERVICIOS SOCIALES"/>
    <s v="4.4-Educación"/>
    <s v="4.4.99-Planificación, gestión y supervisión de la educación"/>
    <s v="99-MULTIPROVINCIAL"/>
    <s v="00-N/A"/>
    <s v="0001-MINISTERIO DE EDUCACION"/>
    <x v="0"/>
    <s v="2.6-BIENES MUEBLES, INMUEBLES E INTANGIBLES"/>
    <s v="2.6.5-MAQUINARIA, OTROS EQUIPOS Y HERRAMIENTAS"/>
    <s v="50-CRÉDITO INTERNO"/>
  </r>
  <r>
    <s v="N"/>
    <n v="0"/>
    <n v="4211773500"/>
    <s v="0206-MINISTERIO DE EDUCACIÓN"/>
    <x v="2"/>
    <x v="0"/>
    <x v="1"/>
    <s v="4-SERVICIOS SOCIALES"/>
    <s v="4.4-Educación"/>
    <s v="4.4.99-Planificación, gestión y supervisión de la educación"/>
    <s v="99-MULTIPROVINCIAL"/>
    <s v="00-N/A"/>
    <s v="0001-MINISTERIO DE EDUCACION"/>
    <x v="0"/>
    <s v="2.6-BIENES MUEBLES, INMUEBLES E INTANGIBLES"/>
    <s v="2.6.5-MAQUINARIA, OTROS EQUIPOS Y HERRAMIENTAS"/>
    <s v="60-CREDITO EXTERNO"/>
  </r>
  <r>
    <s v="N"/>
    <n v="440018.46"/>
    <n v="15808658"/>
    <s v="0206-MINISTERIO DE EDUCACIÓN"/>
    <x v="2"/>
    <x v="0"/>
    <x v="1"/>
    <s v="4-SERVICIOS SOCIALES"/>
    <s v="4.4-Educación"/>
    <s v="4.4.99-Planificación, gestión y supervisión de la educación"/>
    <s v="99-MULTIPROVINCIAL"/>
    <s v="00-N/A"/>
    <s v="0001-MINISTERIO DE EDUCACION"/>
    <x v="0"/>
    <s v="2.6-BIENES MUEBLES, INMUEBLES E INTANGIBLES"/>
    <s v="2.6.6-EQUIPOS DE DEFENSA Y SEGURIDAD"/>
    <s v="10-FONDO GENERAL"/>
  </r>
  <r>
    <s v="N"/>
    <n v="0"/>
    <n v="712035680"/>
    <s v="0206-MINISTERIO DE EDUCACIÓN"/>
    <x v="2"/>
    <x v="0"/>
    <x v="1"/>
    <s v="4-SERVICIOS SOCIALES"/>
    <s v="4.4-Educación"/>
    <s v="4.4.99-Planificación, gestión y supervisión de la educación"/>
    <s v="99-MULTIPROVINCIAL"/>
    <s v="00-N/A"/>
    <s v="0001-MINISTERIO DE EDUCACION"/>
    <x v="0"/>
    <s v="2.6-BIENES MUEBLES, INMUEBLES E INTANGIBLES"/>
    <s v="2.6.8-BIENES INTANGIBLES"/>
    <s v="10-FONDO GENERAL"/>
  </r>
  <r>
    <s v="N"/>
    <n v="702102.61"/>
    <n v="0"/>
    <s v="0206-MINISTERIO DE EDUCACIÓN"/>
    <x v="2"/>
    <x v="0"/>
    <x v="1"/>
    <s v="4-SERVICIOS SOCIALES"/>
    <s v="4.4-Educación"/>
    <s v="4.4.99-Planificación, gestión y supervisión de la educación"/>
    <s v="99-MULTIPROVINCIAL"/>
    <s v="00-N/A"/>
    <s v="0001-MINISTERIO DE EDUCACION"/>
    <x v="0"/>
    <s v="2.6-BIENES MUEBLES, INMUEBLES E INTANGIBLES"/>
    <s v="2.6.9-EDIFICIOS, ESTRUCTURAS, TIERRAS, TERRENOS Y OBJETOS DE VALOR"/>
    <s v="10-FONDO GENERAL"/>
  </r>
  <r>
    <s v="N"/>
    <n v="0"/>
    <n v="6750000000"/>
    <s v="0206-MINISTERIO DE EDUCACIÓN"/>
    <x v="2"/>
    <x v="0"/>
    <x v="1"/>
    <s v="4-SERVICIOS SOCIALES"/>
    <s v="4.4-Educación"/>
    <s v="4.4.99-Planificación, gestión y supervisión de la educación"/>
    <s v="99-MULTIPROVINCIAL"/>
    <s v="00-N/A"/>
    <s v="0001-MINISTERIO DE EDUCACION"/>
    <x v="0"/>
    <s v="2.7-OBRAS"/>
    <s v="2.7.1-OBRAS EN EDIFICACIONES"/>
    <s v="10-FONDO GENERAL"/>
  </r>
  <r>
    <s v="N"/>
    <n v="863337.43"/>
    <n v="6234800"/>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1-MOBILIARIO Y EQUIPO"/>
    <s v="20-FONDOS CON DESTINO ESPECÍFICO"/>
  </r>
  <r>
    <s v="N"/>
    <n v="0"/>
    <n v="80000"/>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2-MOBILIARIO Y EQUIPO DE AUDIO, AUDIOVISUAL, RECREATIVO Y EDUCACIONAL"/>
    <s v="20-FONDOS CON DESTINO ESPECÍFICO"/>
  </r>
  <r>
    <s v="N"/>
    <n v="0"/>
    <n v="16000000"/>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4-VEHÍCULOS Y EQUIPO DE TRANSPORTE, TRACCIÓN Y ELEVACIÓN"/>
    <s v="10-FONDO GENERAL"/>
  </r>
  <r>
    <s v="N"/>
    <n v="0"/>
    <n v="10800"/>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4-VEHÍCULOS Y EQUIPO DE TRANSPORTE, TRACCIÓN Y ELEVACIÓN"/>
    <s v="20-FONDOS CON DESTINO ESPECÍFICO"/>
  </r>
  <r>
    <s v="N"/>
    <n v="65864.710000000006"/>
    <n v="1240200"/>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5-MAQUINARIA, OTROS EQUIPOS Y HERRAMIENTAS"/>
    <s v="20-FONDOS CON DESTINO ESPECÍFICO"/>
  </r>
  <r>
    <s v="N"/>
    <n v="0"/>
    <n v="620000"/>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6-EQUIPOS DE DEFENSA Y SEGURIDAD"/>
    <s v="20-FONDOS CON DESTINO ESPECÍFICO"/>
  </r>
  <r>
    <s v="N"/>
    <n v="178950"/>
    <n v="4320"/>
    <s v="0206-MINISTERIO DE EDUCACIÓN"/>
    <x v="2"/>
    <x v="0"/>
    <x v="1"/>
    <s v="4-SERVICIOS SOCIALES"/>
    <s v="4.4-Educación"/>
    <s v="4.4.99-Planificación, gestión y supervisión de la educación"/>
    <s v="99-MULTIPROVINCIAL"/>
    <s v="00-N/A"/>
    <s v="0005-INSTITUTO NACIONAL DE BIENESTAR MAGISTERIAL"/>
    <x v="0"/>
    <s v="2.6-BIENES MUEBLES, INMUEBLES E INTANGIBLES"/>
    <s v="2.6.8-BIENES INTANGIBLES"/>
    <s v="20-FONDOS CON DESTINO ESPECÍFICO"/>
  </r>
  <r>
    <s v="N"/>
    <n v="0"/>
    <n v="5000000"/>
    <s v="0206-MINISTERIO DE EDUCACIÓN"/>
    <x v="2"/>
    <x v="0"/>
    <x v="1"/>
    <s v="4-SERVICIOS SOCIALES"/>
    <s v="4.4-Educación"/>
    <s v="4.4.99-Planificación, gestión y supervisión de la educación"/>
    <s v="99-MULTIPROVINCIAL"/>
    <s v="00-N/A"/>
    <s v="0005-INSTITUTO NACIONAL DE BIENESTAR MAGISTERIAL"/>
    <x v="0"/>
    <s v="2.7-OBRAS"/>
    <s v="2.7.1-OBRAS EN EDIFICACIONES"/>
    <s v="10-FONDO GENERAL"/>
  </r>
  <r>
    <s v="N"/>
    <n v="333757.69"/>
    <n v="0"/>
    <s v="0206-MINISTERIO DE EDUCACIÓN"/>
    <x v="2"/>
    <x v="0"/>
    <x v="1"/>
    <s v="4-SERVICIOS SOCIALES"/>
    <s v="4.4-Educación"/>
    <s v="4.4.99-Planificación, gestión y supervisión de la educación"/>
    <s v="99-MULTIPROVINCIAL"/>
    <s v="00-N/A"/>
    <s v="0005-INSTITUTO NACIONAL DE BIENESTAR MAGISTERIAL"/>
    <x v="0"/>
    <s v="2.7-OBRAS"/>
    <s v="2.7.1-OBRAS EN EDIFICACIONES"/>
    <s v="20-FONDOS CON DESTINO ESPECÍFICO"/>
  </r>
  <r>
    <s v="N"/>
    <n v="26287823.18"/>
    <n v="20289508"/>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1-MOBILIARIO Y EQUIPO"/>
    <s v="10-FONDO GENERAL"/>
  </r>
  <r>
    <s v="N"/>
    <n v="464730.59"/>
    <n v="12500"/>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2-MOBILIARIO Y EQUIPO DE AUDIO, AUDIOVISUAL, RECREATIVO Y EDUCACIONAL"/>
    <s v="10-FONDO GENERAL"/>
  </r>
  <r>
    <s v="N"/>
    <n v="0"/>
    <n v="527640"/>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3-EQUIPO E INSTRUMENTAL, CIENTÍFICO Y LABORATORIO"/>
    <s v="10-FONDO GENERAL"/>
  </r>
  <r>
    <s v="N"/>
    <n v="48348"/>
    <n v="0"/>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4-VEHÍCULOS Y EQUIPO DE TRANSPORTE, TRACCIÓN Y ELEVACIÓN"/>
    <s v="10-FONDO GENERAL"/>
  </r>
  <r>
    <s v="N"/>
    <n v="804202.41"/>
    <n v="1848040"/>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5-MAQUINARIA, OTROS EQUIPOS Y HERRAMIENTAS"/>
    <s v="10-FONDO GENERAL"/>
  </r>
  <r>
    <s v="N"/>
    <n v="0"/>
    <n v="676000"/>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6-EQUIPOS DE DEFENSA Y SEGURIDAD"/>
    <s v="10-FONDO GENERAL"/>
  </r>
  <r>
    <s v="N"/>
    <n v="0"/>
    <n v="50000000"/>
    <s v="0206-MINISTERIO DE EDUCACIÓN"/>
    <x v="2"/>
    <x v="0"/>
    <x v="1"/>
    <s v="4-SERVICIOS SOCIALES"/>
    <s v="4.4-Educación"/>
    <s v="4.4.99-Planificación, gestión y supervisión de la educación"/>
    <s v="99-MULTIPROVINCIAL"/>
    <s v="00-N/A"/>
    <s v="0007-INSTITUTO NACIONAL DE FORMACIÓN Y CAPACITACIÓN MAGISTERIAL"/>
    <x v="0"/>
    <s v="2.6-BIENES MUEBLES, INMUEBLES E INTANGIBLES"/>
    <s v="2.6.9-EDIFICIOS, ESTRUCTURAS, TIERRAS, TERRENOS Y OBJETOS DE VALOR"/>
    <s v="10-FONDO GENERAL"/>
  </r>
  <r>
    <s v="N"/>
    <n v="15278994.869999999"/>
    <n v="108523491"/>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1-MOBILIARIO Y EQUIPO"/>
    <s v="10-FONDO GENERAL"/>
  </r>
  <r>
    <s v="N"/>
    <n v="174999.99"/>
    <n v="10565425"/>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2-MOBILIARIO Y EQUIPO DE AUDIO, AUDIOVISUAL, RECREATIVO Y EDUCACIONAL"/>
    <s v="10-FONDO GENERAL"/>
  </r>
  <r>
    <s v="N"/>
    <n v="231564.01"/>
    <n v="17411484"/>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3-EQUIPO E INSTRUMENTAL, CIENTÍFICO Y LABORATORIO"/>
    <s v="10-FONDO GENERAL"/>
  </r>
  <r>
    <s v="N"/>
    <n v="0"/>
    <n v="66340610"/>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4-VEHÍCULOS Y EQUIPO DE TRANSPORTE, TRACCIÓN Y ELEVACIÓN"/>
    <s v="10-FONDO GENERAL"/>
  </r>
  <r>
    <s v="N"/>
    <n v="2421817.08"/>
    <n v="79964176"/>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5-MAQUINARIA, OTROS EQUIPOS Y HERRAMIENTAS"/>
    <s v="10-FONDO GENERAL"/>
  </r>
  <r>
    <s v="N"/>
    <n v="5393275.0199999996"/>
    <n v="3885000"/>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6-EQUIPOS DE DEFENSA Y SEGURIDAD"/>
    <s v="10-FONDO GENERAL"/>
  </r>
  <r>
    <s v="N"/>
    <n v="0"/>
    <n v="3180000"/>
    <s v="0206-MINISTERIO DE EDUCACIÓN"/>
    <x v="2"/>
    <x v="0"/>
    <x v="1"/>
    <s v="4-SERVICIOS SOCIALES"/>
    <s v="4.4-Educación"/>
    <s v="4.4.99-Planificación, gestión y supervisión de la educación"/>
    <s v="99-MULTIPROVINCIAL"/>
    <s v="00-N/A"/>
    <s v="0010-INSTITUTO NACIONAL DE BIENESTAR ESTUDIANTIL (INABIE)"/>
    <x v="0"/>
    <s v="2.6-BIENES MUEBLES, INMUEBLES E INTANGIBLES"/>
    <s v="2.6.8-BIENES INTANGIBLES"/>
    <s v="10-FONDO GENERAL"/>
  </r>
  <r>
    <s v="N"/>
    <n v="4417532.47"/>
    <n v="34553117"/>
    <s v="0206-MINISTERIO DE EDUCACIÓN"/>
    <x v="2"/>
    <x v="0"/>
    <x v="1"/>
    <s v="4-SERVICIOS SOCIALES"/>
    <s v="4.4-Educación"/>
    <s v="4.4.99-Planificación, gestión y supervisión de la educación"/>
    <s v="99-MULTIPROVINCIAL"/>
    <s v="00-N/A"/>
    <s v="0012-DIRECCION DE INFRAESTRUCTURA ESCOLAR"/>
    <x v="0"/>
    <s v="2.6-BIENES MUEBLES, INMUEBLES E INTANGIBLES"/>
    <s v="2.6.1-MOBILIARIO Y EQUIPO"/>
    <s v="10-FONDO GENERAL"/>
  </r>
  <r>
    <s v="N"/>
    <n v="17157.03"/>
    <n v="3699134"/>
    <s v="0206-MINISTERIO DE EDUCACIÓN"/>
    <x v="2"/>
    <x v="0"/>
    <x v="1"/>
    <s v="4-SERVICIOS SOCIALES"/>
    <s v="4.4-Educación"/>
    <s v="4.4.99-Planificación, gestión y supervisión de la educación"/>
    <s v="99-MULTIPROVINCIAL"/>
    <s v="00-N/A"/>
    <s v="0012-DIRECCION DE INFRAESTRUCTURA ESCOLAR"/>
    <x v="0"/>
    <s v="2.6-BIENES MUEBLES, INMUEBLES E INTANGIBLES"/>
    <s v="2.6.2-MOBILIARIO Y EQUIPO DE AUDIO, AUDIOVISUAL, RECREATIVO Y EDUCACIONAL"/>
    <s v="10-FONDO GENERAL"/>
  </r>
  <r>
    <s v="N"/>
    <n v="0"/>
    <n v="2972111"/>
    <s v="0206-MINISTERIO DE EDUCACIÓN"/>
    <x v="2"/>
    <x v="0"/>
    <x v="1"/>
    <s v="4-SERVICIOS SOCIALES"/>
    <s v="4.4-Educación"/>
    <s v="4.4.99-Planificación, gestión y supervisión de la educación"/>
    <s v="99-MULTIPROVINCIAL"/>
    <s v="00-N/A"/>
    <s v="0012-DIRECCION DE INFRAESTRUCTURA ESCOLAR"/>
    <x v="0"/>
    <s v="2.6-BIENES MUEBLES, INMUEBLES E INTANGIBLES"/>
    <s v="2.6.3-EQUIPO E INSTRUMENTAL, CIENTÍFICO Y LABORATORIO"/>
    <s v="10-FONDO GENERAL"/>
  </r>
  <r>
    <s v="N"/>
    <n v="0"/>
    <n v="62258572"/>
    <s v="0206-MINISTERIO DE EDUCACIÓN"/>
    <x v="2"/>
    <x v="0"/>
    <x v="1"/>
    <s v="4-SERVICIOS SOCIALES"/>
    <s v="4.4-Educación"/>
    <s v="4.4.99-Planificación, gestión y supervisión de la educación"/>
    <s v="99-MULTIPROVINCIAL"/>
    <s v="00-N/A"/>
    <s v="0012-DIRECCION DE INFRAESTRUCTURA ESCOLAR"/>
    <x v="0"/>
    <s v="2.6-BIENES MUEBLES, INMUEBLES E INTANGIBLES"/>
    <s v="2.6.4-VEHÍCULOS Y EQUIPO DE TRANSPORTE, TRACCIÓN Y ELEVACIÓN"/>
    <s v="10-FONDO GENERAL"/>
  </r>
  <r>
    <s v="N"/>
    <n v="287691.46000000002"/>
    <n v="10358841"/>
    <s v="0206-MINISTERIO DE EDUCACIÓN"/>
    <x v="2"/>
    <x v="0"/>
    <x v="1"/>
    <s v="4-SERVICIOS SOCIALES"/>
    <s v="4.4-Educación"/>
    <s v="4.4.99-Planificación, gestión y supervisión de la educación"/>
    <s v="99-MULTIPROVINCIAL"/>
    <s v="00-N/A"/>
    <s v="0012-DIRECCION DE INFRAESTRUCTURA ESCOLAR"/>
    <x v="0"/>
    <s v="2.6-BIENES MUEBLES, INMUEBLES E INTANGIBLES"/>
    <s v="2.6.5-MAQUINARIA, OTROS EQUIPOS Y HERRAMIENTAS"/>
    <s v="10-FONDO GENERAL"/>
  </r>
  <r>
    <s v="N"/>
    <n v="0"/>
    <n v="471627"/>
    <s v="0206-MINISTERIO DE EDUCACIÓN"/>
    <x v="2"/>
    <x v="0"/>
    <x v="1"/>
    <s v="4-SERVICIOS SOCIALES"/>
    <s v="4.4-Educación"/>
    <s v="4.4.99-Planificación, gestión y supervisión de la educación"/>
    <s v="99-MULTIPROVINCIAL"/>
    <s v="00-N/A"/>
    <s v="0012-DIRECCION DE INFRAESTRUCTURA ESCOLAR"/>
    <x v="0"/>
    <s v="2.6-BIENES MUEBLES, INMUEBLES E INTANGIBLES"/>
    <s v="2.6.6-EQUIPOS DE DEFENSA Y SEGURIDAD"/>
    <s v="10-FONDO GENERAL"/>
  </r>
  <r>
    <s v="N"/>
    <n v="1360000"/>
    <n v="380000"/>
    <s v="0206-MINISTERIO DE EDUCACIÓN"/>
    <x v="2"/>
    <x v="0"/>
    <x v="1"/>
    <s v="4-SERVICIOS SOCIALES"/>
    <s v="4.4-Educación"/>
    <s v="4.4.99-Planificación, gestión y supervisión de la educación"/>
    <s v="99-MULTIPROVINCIAL"/>
    <s v="00-N/A"/>
    <s v="0012-DIRECCION DE INFRAESTRUCTURA ESCOLAR"/>
    <x v="0"/>
    <s v="2.6-BIENES MUEBLES, INMUEBLES E INTANGIBLES"/>
    <s v="2.6.8-BIENES INTANGIBLES"/>
    <s v="10-FONDO GENERAL"/>
  </r>
  <r>
    <s v="N"/>
    <n v="15043961.6"/>
    <n v="9817376"/>
    <s v="0206-MINISTERIO DE EDUCACIÓN"/>
    <x v="2"/>
    <x v="0"/>
    <x v="1"/>
    <s v="4-SERVICIOS SOCIALES"/>
    <s v="4.4-Educación"/>
    <s v="4.4.99-Planificación, gestión y supervisión de la educación"/>
    <s v="99-MULTIPROVINCIAL"/>
    <s v="00-N/A"/>
    <s v="0012-DIRECCION DE INFRAESTRUCTURA ESCOLAR"/>
    <x v="0"/>
    <s v="2.6-BIENES MUEBLES, INMUEBLES E INTANGIBLES"/>
    <s v="2.6.9-EDIFICIOS, ESTRUCTURAS, TIERRAS, TERRENOS Y OBJETOS DE VALOR"/>
    <s v="10-FONDO GENERAL"/>
  </r>
  <r>
    <s v="N"/>
    <n v="1045088571.47"/>
    <n v="5164359363"/>
    <s v="0206-MINISTERIO DE EDUCACIÓN"/>
    <x v="2"/>
    <x v="0"/>
    <x v="1"/>
    <s v="4-SERVICIOS SOCIALES"/>
    <s v="4.4-Educación"/>
    <s v="4.4.99-Planificación, gestión y supervisión de la educación"/>
    <s v="99-MULTIPROVINCIAL"/>
    <s v="00-N/A"/>
    <s v="0012-DIRECCION DE INFRAESTRUCTURA ESCOLAR"/>
    <x v="0"/>
    <s v="2.7-OBRAS"/>
    <s v="2.7.1-OBRAS EN EDIFICACIONES"/>
    <s v="10-FONDO GENERAL"/>
  </r>
  <r>
    <s v="N"/>
    <n v="0"/>
    <n v="185596113"/>
    <s v="0206-MINISTERIO DE EDUCACIÓN"/>
    <x v="2"/>
    <x v="0"/>
    <x v="1"/>
    <s v="4-SERVICIOS SOCIALES"/>
    <s v="4.4-Educación"/>
    <s v="4.4.99-Planificación, gestión y supervisión de la educación"/>
    <s v="99-MULTIPROVINCIAL"/>
    <s v="00-N/A"/>
    <s v="0012-DIRECCION DE INFRAESTRUCTURA ESCOLAR"/>
    <x v="0"/>
    <s v="2.7-OBRAS"/>
    <s v="2.7.1-OBRAS EN EDIFICACIONES"/>
    <s v="20-FONDOS CON DESTINO ESPECÍFICO"/>
  </r>
  <r>
    <s v="N"/>
    <n v="0"/>
    <n v="1100000"/>
    <s v="0206-MINISTERIO DE EDUCACIÓN"/>
    <x v="2"/>
    <x v="0"/>
    <x v="1"/>
    <s v="4-SERVICIOS SOCIALES"/>
    <s v="4.5-Protección social"/>
    <s v="4.5.01-Edad avanzada, pensiones (por edad o incapacidad)"/>
    <s v="99-MULTIPROVINCIAL"/>
    <s v="00-N/A"/>
    <s v="0005-INSTITUTO NACIONAL DE BIENESTAR MAGISTERIAL"/>
    <x v="0"/>
    <s v="2.6-BIENES MUEBLES, INMUEBLES E INTANGIBLES"/>
    <s v="2.6.1-MOBILIARIO Y EQUIPO"/>
    <s v="10-FONDO GENERAL"/>
  </r>
  <r>
    <s v="N"/>
    <n v="0"/>
    <n v="800000"/>
    <s v="0206-MINISTERIO DE EDUCACIÓN"/>
    <x v="2"/>
    <x v="0"/>
    <x v="1"/>
    <s v="4-SERVICIOS SOCIALES"/>
    <s v="4.5-Protección social"/>
    <s v="4.5.01-Edad avanzada, pensiones (por edad o incapacidad)"/>
    <s v="99-MULTIPROVINCIAL"/>
    <s v="00-N/A"/>
    <s v="0005-INSTITUTO NACIONAL DE BIENESTAR MAGISTERIAL"/>
    <x v="0"/>
    <s v="2.6-BIENES MUEBLES, INMUEBLES E INTANGIBLES"/>
    <s v="2.6.3-EQUIPO E INSTRUMENTAL, CIENTÍFICO Y LABORATORIO"/>
    <s v="10-FONDO GENERAL"/>
  </r>
  <r>
    <s v="N"/>
    <n v="0"/>
    <n v="326000"/>
    <s v="0206-MINISTERIO DE EDUCACIÓN"/>
    <x v="2"/>
    <x v="0"/>
    <x v="1"/>
    <s v="4-SERVICIOS SOCIALES"/>
    <s v="4.5-Protección social"/>
    <s v="4.5.01-Edad avanzada, pensiones (por edad o incapacidad)"/>
    <s v="99-MULTIPROVINCIAL"/>
    <s v="00-N/A"/>
    <s v="0005-INSTITUTO NACIONAL DE BIENESTAR MAGISTERIAL"/>
    <x v="0"/>
    <s v="2.6-BIENES MUEBLES, INMUEBLES E INTANGIBLES"/>
    <s v="2.6.3-EQUIPO E INSTRUMENTAL, CIENTÍFICO Y LABORATORIO"/>
    <s v="20-FONDOS CON DESTINO ESPECÍFICO"/>
  </r>
  <r>
    <s v="N"/>
    <n v="0"/>
    <n v="102000"/>
    <s v="0206-MINISTERIO DE EDUCACIÓN"/>
    <x v="2"/>
    <x v="0"/>
    <x v="1"/>
    <s v="4-SERVICIOS SOCIALES"/>
    <s v="4.6-Equidad de género"/>
    <s v="4.6.03-Acciones para una cultura de igualdad de género."/>
    <s v="99-MULTIPROVINCIAL"/>
    <s v="00-N/A"/>
    <s v="0001-MINISTERIO DE EDUCACION"/>
    <x v="0"/>
    <s v="2.6-BIENES MUEBLES, INMUEBLES E INTANGIBLES"/>
    <s v="2.6.2-MOBILIARIO Y EQUIPO DE AUDIO, AUDIOVISUAL, RECREATIVO Y EDUCACIONAL"/>
    <s v="10-FONDO GENERAL"/>
  </r>
  <r>
    <s v="N"/>
    <n v="0"/>
    <n v="3600000"/>
    <s v="0206-MINISTERIO DE EDUCACIÓN"/>
    <x v="2"/>
    <x v="0"/>
    <x v="1"/>
    <s v="4-SERVICIOS SOCIALES"/>
    <s v="4.6-Equidad de género"/>
    <s v="4.6.03-Acciones para una cultura de igualdad de género."/>
    <s v="99-MULTIPROVINCIAL"/>
    <s v="00-N/A"/>
    <s v="0001-MINISTERIO DE EDUCACION"/>
    <x v="0"/>
    <s v="2.6-BIENES MUEBLES, INMUEBLES E INTANGIBLES"/>
    <s v="2.6.4-VEHÍCULOS Y EQUIPO DE TRANSPORTE, TRACCIÓN Y ELEVACIÓN"/>
    <s v="10-FONDO GENERAL"/>
  </r>
  <r>
    <s v="N"/>
    <n v="0"/>
    <n v="17500"/>
    <s v="0206-MINISTERIO DE EDUCACIÓN"/>
    <x v="6"/>
    <x v="0"/>
    <x v="1"/>
    <s v="4-SERVICIOS SOCIALES"/>
    <s v="4.4-Educación"/>
    <s v="4.4.07-Educación vocacional"/>
    <s v="99-MULTIPROVINCIAL"/>
    <s v="00-N/A"/>
    <s v="0001-MINISTERIO DE EDUCACION"/>
    <x v="0"/>
    <s v="2.6-BIENES MUEBLES, INMUEBLES E INTANGIBLES"/>
    <s v="2.6.9-EDIFICIOS, ESTRUCTURAS, TIERRAS, TERRENOS Y OBJETOS DE VALOR"/>
    <s v="10-FONDO GENERAL"/>
  </r>
  <r>
    <s v="N"/>
    <n v="0"/>
    <n v="750000"/>
    <s v="0206-MINISTERIO DE EDUCACIÓN"/>
    <x v="6"/>
    <x v="0"/>
    <x v="1"/>
    <s v="4-SERVICIOS SOCIALES"/>
    <s v="4.4-Educación"/>
    <s v="4.4.99-Planificación, gestión y supervisión de la educación"/>
    <s v="99-MULTIPROVINCIAL"/>
    <s v="00-N/A"/>
    <s v="0001-MINISTERIO DE EDUCACION"/>
    <x v="0"/>
    <s v="2.6-BIENES MUEBLES, INMUEBLES E INTANGIBLES"/>
    <s v="2.6.9-EDIFICIOS, ESTRUCTURAS, TIERRAS, TERRENOS Y OBJETOS DE VALOR"/>
    <s v="10-FONDO GENERAL"/>
  </r>
  <r>
    <s v="N"/>
    <n v="0"/>
    <n v="81878"/>
    <s v="0206-MINISTERIO DE EDUCACIÓN"/>
    <x v="6"/>
    <x v="0"/>
    <x v="1"/>
    <s v="4-SERVICIOS SOCIALES"/>
    <s v="4.4-Educación"/>
    <s v="4.4.99-Planificación, gestión y supervisión de la educación"/>
    <s v="99-MULTIPROVINCIAL"/>
    <s v="00-N/A"/>
    <s v="0012-DIRECCION DE INFRAESTRUCTURA ESCOLAR"/>
    <x v="0"/>
    <s v="2.6-BIENES MUEBLES, INMUEBLES E INTANGIBLES"/>
    <s v="2.6.9-EDIFICIOS, ESTRUCTURAS, TIERRAS, TERRENOS Y OBJETOS DE VALOR"/>
    <s v="10-FONDO GENERAL"/>
  </r>
  <r>
    <s v="N"/>
    <n v="228532109.97999999"/>
    <n v="0"/>
    <s v="0206-MINISTERIO DE EDUCACIÓN"/>
    <x v="3"/>
    <x v="0"/>
    <x v="1"/>
    <s v="4-SERVICIOS SOCIALES"/>
    <s v="4.4-Educación"/>
    <s v="4.4.02-Educación primaria"/>
    <s v="99-MULTIPROVINCIAL"/>
    <s v="00-N/A"/>
    <s v="0001-MINISTERIO DE EDUCACION"/>
    <x v="0"/>
    <s v="2.6-BIENES MUEBLES, INMUEBLES E INTANGIBLES"/>
    <s v="2.6.9-EDIFICIOS, ESTRUCTURAS, TIERRAS, TERRENOS Y OBJETOS DE VALOR"/>
    <s v="60-CREDITO EXTERNO"/>
  </r>
  <r>
    <s v="N"/>
    <n v="460603430.5"/>
    <n v="0"/>
    <s v="0206-MINISTERIO DE EDUCACIÓN"/>
    <x v="3"/>
    <x v="0"/>
    <x v="1"/>
    <s v="4-SERVICIOS SOCIALES"/>
    <s v="4.4-Educación"/>
    <s v="4.4.03-Educación secundaria"/>
    <s v="99-MULTIPROVINCIAL"/>
    <s v="00-N/A"/>
    <s v="0001-MINISTERIO DE EDUCACION"/>
    <x v="0"/>
    <s v="2.6-BIENES MUEBLES, INMUEBLES E INTANGIBLES"/>
    <s v="2.6.9-EDIFICIOS, ESTRUCTURAS, TIERRAS, TERRENOS Y OBJETOS DE VALOR"/>
    <s v="60-CREDITO EXTERNO"/>
  </r>
  <r>
    <s v="N"/>
    <n v="33885277.229999997"/>
    <n v="112950925"/>
    <s v="0206-MINISTERIO DE EDUCACIÓN"/>
    <x v="7"/>
    <x v="0"/>
    <x v="1"/>
    <s v="4-SERVICIOS SOCIALES"/>
    <s v="4.4-Educación"/>
    <s v="4.4.01-Educación inicial"/>
    <s v="99-MULTIPROVINCIAL"/>
    <s v="00-N/A"/>
    <s v="0001-MINISTERIO DE EDUCACION"/>
    <x v="0"/>
    <s v="2.5-TRANSFERENCIAS DE CAPITAL"/>
    <s v="2.5.2-TRANSFERENCIAS DE CAPITAL AL GOBIERNO GENERAL  NACIONAL"/>
    <s v="10-FONDO GENERAL"/>
  </r>
  <r>
    <s v="N"/>
    <n v="213929898.05000001"/>
    <n v="0"/>
    <s v="0206-MINISTERIO DE EDUCACIÓN"/>
    <x v="7"/>
    <x v="0"/>
    <x v="1"/>
    <s v="4-SERVICIOS SOCIALES"/>
    <s v="4.4-Educación"/>
    <s v="4.4.99-Planificación, gestión y supervisión de la educación"/>
    <s v="99-MULTIPROVINCIAL"/>
    <s v="00-N/A"/>
    <s v="0001-MINISTERIO DE EDUCACION"/>
    <x v="0"/>
    <s v="2.5-TRANSFERENCIAS DE CAPITAL"/>
    <s v="2.5.1-TRANSFERENCIAS DE CAPITAL AL SECTOR PRIVADO"/>
    <s v="10-FONDO GENERAL"/>
  </r>
  <r>
    <s v="N"/>
    <n v="200000000"/>
    <n v="0"/>
    <s v="0206-MINISTERIO DE EDUCACIÓN"/>
    <x v="7"/>
    <x v="0"/>
    <x v="1"/>
    <s v="4-SERVICIOS SOCIALES"/>
    <s v="4.4-Educación"/>
    <s v="4.4.99-Planificación, gestión y supervisión de la educación"/>
    <s v="99-MULTIPROVINCIAL"/>
    <s v="00-N/A"/>
    <s v="0012-DIRECCION DE INFRAESTRUCTURA ESCOLAR"/>
    <x v="0"/>
    <s v="2.5-TRANSFERENCIAS DE CAPITAL"/>
    <s v="2.5.1-TRANSFERENCIAS DE CAPITAL AL SECTOR PRIVADO"/>
    <s v="10-FONDO GENERAL"/>
  </r>
  <r>
    <s v="N"/>
    <n v="0"/>
    <n v="546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2-PUBLICIDAD, IMPRESIÓN Y ENCUADERNACIÓN"/>
    <s v="10-FONDO GENERAL"/>
  </r>
  <r>
    <s v="N"/>
    <n v="0"/>
    <n v="4344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3-VIÁTICOS"/>
    <s v="10-FONDO GENERAL"/>
  </r>
  <r>
    <s v="N"/>
    <n v="0"/>
    <n v="336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4-TRANSPORTE Y ALMACENAJE"/>
    <s v="10-FONDO GENERAL"/>
  </r>
  <r>
    <s v="N"/>
    <n v="498741.75"/>
    <n v="65176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8-OTROS SERVICIOS NO INCLUIDOS EN CONCEPTOS ANTERIORES"/>
    <s v="10-FONDO GENERAL"/>
  </r>
  <r>
    <s v="N"/>
    <n v="94577"/>
    <n v="2616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2-CONTRATACIÓN DE SERVICIOS"/>
    <s v="2.2.9-OTRAS CONTRATACIONES DE SERVICIOS"/>
    <s v="10-FONDO GENERAL"/>
  </r>
  <r>
    <s v="N"/>
    <n v="0"/>
    <n v="250000"/>
    <s v="0207-MINISTERIO DE SALUD PÚBLICA Y ASISTENCIA SOCIAL"/>
    <x v="0"/>
    <x v="0"/>
    <x v="0"/>
    <s v="1-SERVICIOS  GENERALES"/>
    <s v="1.1-Administración general"/>
    <s v="1.1.05-Gestión de la administración general para transversalizar el enfoque de género"/>
    <s v="99-MULTIPROVINCIAL"/>
    <s v="00-N/A"/>
    <s v="0001-MINISTERIO DE SALUD PUBLICA Y ASISTENCIA SOCIAL"/>
    <x v="0"/>
    <s v="2.3-MATERIALES Y SUMINISTROS"/>
    <s v="2.3.9-PRODUCTOS Y ÚTILES VARIOS"/>
    <s v="10-FONDO GENERAL"/>
  </r>
  <r>
    <s v="N"/>
    <n v="0"/>
    <n v="16632"/>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2-PUBLICIDAD, IMPRESIÓN Y ENCUADERNACIÓN"/>
    <s v="10-FONDO GENERAL"/>
  </r>
  <r>
    <s v="N"/>
    <n v="0"/>
    <n v="602067"/>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3-VIÁTICOS"/>
    <s v="10-FONDO GENERAL"/>
  </r>
  <r>
    <s v="N"/>
    <n v="0"/>
    <n v="2088390"/>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8-OTROS SERVICIOS NO INCLUIDOS EN CONCEPTOS ANTERIORES"/>
    <s v="10-FONDO GENERAL"/>
  </r>
  <r>
    <s v="N"/>
    <n v="0"/>
    <n v="1396395"/>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2-CONTRATACIÓN DE SERVICIOS"/>
    <s v="2.2.9-OTRAS CONTRATACIONES DE SERVICIOS"/>
    <s v="10-FONDO GENERAL"/>
  </r>
  <r>
    <s v="N"/>
    <n v="0"/>
    <n v="415800"/>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3-MATERIALES Y SUMINISTROS"/>
    <s v="2.3.2-TEXTILES Y VESTUARIOS"/>
    <s v="10-FONDO GENERAL"/>
  </r>
  <r>
    <s v="N"/>
    <n v="0"/>
    <n v="339500"/>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3-MATERIALES Y SUMINISTROS"/>
    <s v="2.3.4-PRODUCTOS FARMACÉUTICOS"/>
    <s v="10-FONDO GENERAL"/>
  </r>
  <r>
    <s v="N"/>
    <n v="0"/>
    <n v="0"/>
    <s v="0207-MINISTERIO DE SALUD PÚBLICA Y ASISTENCIA SOCIAL"/>
    <x v="0"/>
    <x v="0"/>
    <x v="0"/>
    <s v="3-PROTECCIÓN DEL MEDIO AMBIENTE"/>
    <s v="3.3-Cambio Climático"/>
    <s v="3.3.99-Planificación, gestión y supervisión de cambio climático"/>
    <s v="99-MULTIPROVINCIAL"/>
    <s v="00-N/A"/>
    <s v="0001-MINISTERIO DE SALUD PUBLICA Y ASISTENCIA SOCIAL"/>
    <x v="0"/>
    <s v="2.3-MATERIALES Y SUMINISTROS"/>
    <s v="2.3.9-PRODUCTOS Y ÚTILES VARIOS"/>
    <s v="10-FONDO GENERAL"/>
  </r>
  <r>
    <s v="N"/>
    <n v="601800"/>
    <n v="931212"/>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1-SERVICIOS BÁSICOS"/>
    <s v="10-FONDO GENERAL"/>
  </r>
  <r>
    <s v="N"/>
    <n v="0"/>
    <n v="1170000"/>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2-PUBLICIDAD, IMPRESIÓN Y ENCUADERNACIÓN"/>
    <s v="10-FONDO GENERAL"/>
  </r>
  <r>
    <s v="N"/>
    <n v="252942.4"/>
    <n v="11402900"/>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3-VIÁTICOS"/>
    <s v="10-FONDO GENERAL"/>
  </r>
  <r>
    <s v="N"/>
    <n v="0"/>
    <n v="180376933"/>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4-TRANSPORTE Y ALMACENAJE"/>
    <s v="10-FONDO GENERAL"/>
  </r>
  <r>
    <s v="N"/>
    <n v="0"/>
    <n v="1800000"/>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5-ALQUILERES Y RENTAS"/>
    <s v="10-FONDO GENERAL"/>
  </r>
  <r>
    <s v="N"/>
    <n v="0"/>
    <n v="0"/>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6-SEGUROS"/>
    <s v="10-FONDO GENERAL"/>
  </r>
  <r>
    <s v="N"/>
    <n v="0"/>
    <n v="1680000"/>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7-SERVICIOS DE CONSERVACIÓN, REPARACIONES MENORES E INSTALACIONES TEMPORALES"/>
    <s v="10-FONDO GENERAL"/>
  </r>
  <r>
    <s v="N"/>
    <n v="864999.99"/>
    <n v="239561427"/>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8-OTROS SERVICIOS NO INCLUIDOS EN CONCEPTOS ANTERIORES"/>
    <s v="10-FONDO GENERAL"/>
  </r>
  <r>
    <s v="N"/>
    <n v="0"/>
    <n v="6406993"/>
    <s v="0207-MINISTERIO DE SALUD PÚBLICA Y ASISTENCIA SOCIAL"/>
    <x v="0"/>
    <x v="0"/>
    <x v="0"/>
    <s v="4-SERVICIOS SOCIALES"/>
    <s v="4.2-Salud"/>
    <s v="4.2.03-Servicios de la salud pública y prevención de la salud"/>
    <s v="99-MULTIPROVINCIAL"/>
    <s v="00-N/A"/>
    <s v="0001-MINISTERIO DE SALUD PUBLICA Y ASISTENCIA SOCIAL"/>
    <x v="0"/>
    <s v="2.2-CONTRATACIÓN DE SERVICIOS"/>
    <s v="2.2.9-OTRAS CONTRATACIONES DE SERVICIOS"/>
    <s v="10-FONDO GENERAL"/>
  </r>
  <r>
    <s v="N"/>
    <n v="0"/>
    <n v="26000000"/>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1-ALIMENTOS Y PRODUCTOS AGROFORESTALES"/>
    <s v="10-FONDO GENERAL"/>
  </r>
  <r>
    <s v="N"/>
    <n v="0"/>
    <n v="8552480"/>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2-TEXTILES Y VESTUARIOS"/>
    <s v="10-FONDO GENERAL"/>
  </r>
  <r>
    <s v="N"/>
    <n v="0"/>
    <n v="335520"/>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3-PAPEL, CARTÓN E IMPRESOS"/>
    <s v="10-FONDO GENERAL"/>
  </r>
  <r>
    <s v="N"/>
    <n v="187703.89"/>
    <n v="507596925"/>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4-PRODUCTOS FARMACÉUTICOS"/>
    <s v="10-FONDO GENERAL"/>
  </r>
  <r>
    <s v="N"/>
    <n v="0"/>
    <n v="15162785"/>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7-COMBUSTIBLES, LUBRICANTES, PRODUCTOS QUÍMICOS Y CONEXOS"/>
    <s v="10-FONDO GENERAL"/>
  </r>
  <r>
    <s v="N"/>
    <n v="0"/>
    <n v="122449637"/>
    <s v="0207-MINISTERIO DE SALUD PÚBLICA Y ASISTENCIA SOCIAL"/>
    <x v="0"/>
    <x v="0"/>
    <x v="0"/>
    <s v="4-SERVICIOS SOCIALES"/>
    <s v="4.2-Salud"/>
    <s v="4.2.03-Servicios de la salud pública y prevención de la salud"/>
    <s v="99-MULTIPROVINCIAL"/>
    <s v="00-N/A"/>
    <s v="0001-MINISTERIO DE SALUD PUBLICA Y ASISTENCIA SOCIAL"/>
    <x v="0"/>
    <s v="2.3-MATERIALES Y SUMINISTROS"/>
    <s v="2.3.9-PRODUCTOS Y ÚTILES VARIOS"/>
    <s v="10-FONDO GENERAL"/>
  </r>
  <r>
    <s v="N"/>
    <n v="102462.52"/>
    <n v="23184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x v="0"/>
    <s v="2.2-CONTRATACIÓN DE SERVICIOS"/>
    <s v="2.2.3-VIÁTICOS"/>
    <s v="10-FONDO GENERAL"/>
  </r>
  <r>
    <s v="N"/>
    <n v="0"/>
    <n v="25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x v="0"/>
    <s v="2.3-MATERIALES Y SUMINISTROS"/>
    <s v="2.3.2-TEXTILES Y VESTUARIOS"/>
    <s v="10-FONDO GENERAL"/>
  </r>
  <r>
    <s v="N"/>
    <n v="0"/>
    <n v="1440000"/>
    <s v="0207-MINISTERIO DE SALUD PÚBLICA Y ASISTENCIA SOCIAL"/>
    <x v="0"/>
    <x v="0"/>
    <x v="0"/>
    <s v="4-SERVICIOS SOCIALES"/>
    <s v="4.2-Salud"/>
    <s v="4.2.04-Servicios médicos en salud sexual/reproductiva y de centros de salud materno infantil"/>
    <s v="99-MULTIPROVINCIAL"/>
    <s v="00-N/A"/>
    <s v="0001-MINISTERIO DE SALUD PUBLICA Y ASISTENCIA SOCIAL"/>
    <x v="0"/>
    <s v="2.3-MATERIALES Y SUMINISTROS"/>
    <s v="2.3.7-COMBUSTIBLES, LUBRICANTES, PRODUCTOS QUÍMICOS Y CONEXOS"/>
    <s v="10-FONDO GENERAL"/>
  </r>
  <r>
    <s v="N"/>
    <n v="1393265127.8199999"/>
    <n v="4685406921"/>
    <s v="0207-MINISTERIO DE SALUD PÚBLICA Y ASISTENCIA SOCIAL"/>
    <x v="0"/>
    <x v="0"/>
    <x v="0"/>
    <s v="4-SERVICIOS SOCIALES"/>
    <s v="4.2-Salud"/>
    <s v="4.2.99-Planificación, gestión y supervisión de la salud"/>
    <s v="99-MULTIPROVINCIAL"/>
    <s v="00-N/A"/>
    <s v="0001-MINISTERIO DE SALUD PUBLICA Y ASISTENCIA SOCIAL"/>
    <x v="0"/>
    <s v="2.1-REMUNERACIONES Y CONTRIBUCIONES"/>
    <s v="2.1.1-REMUNERACIONES"/>
    <s v="10-FONDO GENERAL"/>
  </r>
  <r>
    <s v="N"/>
    <n v="46292745.939999998"/>
    <n v="968808201"/>
    <s v="0207-MINISTERIO DE SALUD PÚBLICA Y ASISTENCIA SOCIAL"/>
    <x v="0"/>
    <x v="0"/>
    <x v="0"/>
    <s v="4-SERVICIOS SOCIALES"/>
    <s v="4.2-Salud"/>
    <s v="4.2.99-Planificación, gestión y supervisión de la salud"/>
    <s v="99-MULTIPROVINCIAL"/>
    <s v="00-N/A"/>
    <s v="0001-MINISTERIO DE SALUD PUBLICA Y ASISTENCIA SOCIAL"/>
    <x v="0"/>
    <s v="2.1-REMUNERACIONES Y CONTRIBUCIONES"/>
    <s v="2.1.2-SOBRESUELDOS"/>
    <s v="10-FONDO GENERAL"/>
  </r>
  <r>
    <s v="N"/>
    <n v="212334626.33000001"/>
    <n v="678218824"/>
    <s v="0207-MINISTERIO DE SALUD PÚBLICA Y ASISTENCIA SOCIAL"/>
    <x v="0"/>
    <x v="0"/>
    <x v="0"/>
    <s v="4-SERVICIOS SOCIALES"/>
    <s v="4.2-Salud"/>
    <s v="4.2.99-Planificación, gestión y supervisión de la salud"/>
    <s v="99-MULTIPROVINCIAL"/>
    <s v="00-N/A"/>
    <s v="0001-MINISTERIO DE SALUD PUBLICA Y ASISTENCIA SOCIAL"/>
    <x v="0"/>
    <s v="2.1-REMUNERACIONES Y CONTRIBUCIONES"/>
    <s v="2.1.5-CONTRIBUCIONES A LA SEGURIDAD SOCIAL"/>
    <s v="10-FONDO GENERAL"/>
  </r>
  <r>
    <s v="N"/>
    <n v="118133982.52"/>
    <n v="297266232"/>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1-SERVICIOS BÁSICOS"/>
    <s v="10-FONDO GENERAL"/>
  </r>
  <r>
    <s v="N"/>
    <n v="562466.64"/>
    <n v="200000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1-SERVICIOS BÁSICOS"/>
    <s v="20-FONDOS CON DESTINO ESPECÍFICO"/>
  </r>
  <r>
    <s v="N"/>
    <n v="23372946.52"/>
    <n v="16104839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2-PUBLICIDAD, IMPRESIÓN Y ENCUADERNACIÓN"/>
    <s v="10-FONDO GENERAL"/>
  </r>
  <r>
    <s v="N"/>
    <n v="0"/>
    <n v="20447546"/>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2-PUBLICIDAD, IMPRESIÓN Y ENCUADERNACIÓN"/>
    <s v="20-FONDOS CON DESTINO ESPECÍFICO"/>
  </r>
  <r>
    <s v="N"/>
    <n v="12145139.58"/>
    <n v="11062610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3-VIÁTICOS"/>
    <s v="10-FONDO GENERAL"/>
  </r>
  <r>
    <s v="N"/>
    <n v="120062.5"/>
    <n v="902790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3-VIÁTICOS"/>
    <s v="20-FONDOS CON DESTINO ESPECÍFICO"/>
  </r>
  <r>
    <s v="N"/>
    <n v="14088479.67"/>
    <n v="73666247"/>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4-TRANSPORTE Y ALMACENAJE"/>
    <s v="10-FONDO GENERAL"/>
  </r>
  <r>
    <s v="N"/>
    <n v="0"/>
    <n v="753714"/>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4-TRANSPORTE Y ALMACENAJE"/>
    <s v="20-FONDOS CON DESTINO ESPECÍFICO"/>
  </r>
  <r>
    <s v="N"/>
    <n v="8812838.3699999992"/>
    <n v="119710204"/>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5-ALQUILERES Y RENTAS"/>
    <s v="10-FONDO GENERAL"/>
  </r>
  <r>
    <s v="N"/>
    <n v="566400"/>
    <n v="200255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5-ALQUILERES Y RENTAS"/>
    <s v="20-FONDOS CON DESTINO ESPECÍFICO"/>
  </r>
  <r>
    <s v="N"/>
    <n v="9991466"/>
    <n v="90850004"/>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6-SEGUROS"/>
    <s v="10-FONDO GENERAL"/>
  </r>
  <r>
    <s v="N"/>
    <n v="6466058.6699999999"/>
    <n v="50259359"/>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7-SERVICIOS DE CONSERVACIÓN, REPARACIONES MENORES E INSTALACIONES TEMPORALES"/>
    <s v="10-FONDO GENERAL"/>
  </r>
  <r>
    <s v="N"/>
    <n v="216343.35"/>
    <n v="1569000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7-SERVICIOS DE CONSERVACIÓN, REPARACIONES MENORES E INSTALACIONES TEMPORALES"/>
    <s v="20-FONDOS CON DESTINO ESPECÍFICO"/>
  </r>
  <r>
    <s v="N"/>
    <n v="14996413.65"/>
    <n v="224956311"/>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8-OTROS SERVICIOS NO INCLUIDOS EN CONCEPTOS ANTERIORES"/>
    <s v="10-FONDO GENERAL"/>
  </r>
  <r>
    <s v="N"/>
    <n v="2218296"/>
    <n v="76303044"/>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8-OTROS SERVICIOS NO INCLUIDOS EN CONCEPTOS ANTERIORES"/>
    <s v="20-FONDOS CON DESTINO ESPECÍFICO"/>
  </r>
  <r>
    <s v="N"/>
    <n v="9344886.7799999993"/>
    <n v="107633096"/>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9-OTRAS CONTRATACIONES DE SERVICIOS"/>
    <s v="10-FONDO GENERAL"/>
  </r>
  <r>
    <s v="N"/>
    <n v="13454099.689999999"/>
    <n v="10376442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9-OTRAS CONTRATACIONES DE SERVICIOS"/>
    <s v="20-FONDOS CON DESTINO ESPECÍFICO"/>
  </r>
  <r>
    <s v="N"/>
    <n v="0"/>
    <n v="0"/>
    <s v="0207-MINISTERIO DE SALUD PÚBLICA Y ASISTENCIA SOCIAL"/>
    <x v="0"/>
    <x v="0"/>
    <x v="0"/>
    <s v="4-SERVICIOS SOCIALES"/>
    <s v="4.2-Salud"/>
    <s v="4.2.99-Planificación, gestión y supervisión de la salud"/>
    <s v="99-MULTIPROVINCIAL"/>
    <s v="00-N/A"/>
    <s v="0001-MINISTERIO DE SALUD PUBLICA Y ASISTENCIA SOCIAL"/>
    <x v="0"/>
    <s v="2.2-CONTRATACIÓN DE SERVICIOS"/>
    <s v="2.2.9-OTRAS CONTRATACIONES DE SERVICIOS"/>
    <s v="50-CRÉDITO INTERNO"/>
  </r>
  <r>
    <s v="N"/>
    <n v="7005209.9400000004"/>
    <n v="52569575"/>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1-ALIMENTOS Y PRODUCTOS AGROFORESTALES"/>
    <s v="10-FONDO GENERAL"/>
  </r>
  <r>
    <s v="N"/>
    <n v="0"/>
    <n v="2608920"/>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1-ALIMENTOS Y PRODUCTOS AGROFORESTALES"/>
    <s v="20-FONDOS CON DESTINO ESPECÍFICO"/>
  </r>
  <r>
    <s v="N"/>
    <n v="7933936.0300000003"/>
    <n v="41479170"/>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2-TEXTILES Y VESTUARIOS"/>
    <s v="10-FONDO GENERAL"/>
  </r>
  <r>
    <s v="N"/>
    <n v="0"/>
    <n v="8139880"/>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2-TEXTILES Y VESTUARIOS"/>
    <s v="20-FONDOS CON DESTINO ESPECÍFICO"/>
  </r>
  <r>
    <s v="N"/>
    <n v="1669953.62"/>
    <n v="13957011"/>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3-PAPEL, CARTÓN E IMPRESOS"/>
    <s v="10-FONDO GENERAL"/>
  </r>
  <r>
    <s v="N"/>
    <n v="0"/>
    <n v="9369250"/>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3-PAPEL, CARTÓN E IMPRESOS"/>
    <s v="20-FONDOS CON DESTINO ESPECÍFICO"/>
  </r>
  <r>
    <s v="N"/>
    <n v="102783722.18000001"/>
    <n v="1386877094"/>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4-PRODUCTOS FARMACÉUTICOS"/>
    <s v="10-FONDO GENERAL"/>
  </r>
  <r>
    <s v="N"/>
    <n v="0"/>
    <n v="5456421"/>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4-PRODUCTOS FARMACÉUTICOS"/>
    <s v="20-FONDOS CON DESTINO ESPECÍFICO"/>
  </r>
  <r>
    <s v="N"/>
    <n v="1194683.97"/>
    <n v="16463302"/>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5-CUERO, CAUCHO Y PLÁSTICO"/>
    <s v="10-FONDO GENERAL"/>
  </r>
  <r>
    <s v="N"/>
    <n v="0"/>
    <n v="5592715"/>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5-CUERO, CAUCHO Y PLÁSTICO"/>
    <s v="20-FONDOS CON DESTINO ESPECÍFICO"/>
  </r>
  <r>
    <s v="N"/>
    <n v="791437.32"/>
    <n v="8614207"/>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6-PRODUCTOS DE MINERALES, METÁLICOS Y NO METÁLICOS"/>
    <s v="10-FONDO GENERAL"/>
  </r>
  <r>
    <s v="N"/>
    <n v="0"/>
    <n v="620000"/>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6-PRODUCTOS DE MINERALES, METÁLICOS Y NO METÁLICOS"/>
    <s v="20-FONDOS CON DESTINO ESPECÍFICO"/>
  </r>
  <r>
    <s v="N"/>
    <n v="25216167.829999998"/>
    <n v="692579008"/>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7-COMBUSTIBLES, LUBRICANTES, PRODUCTOS QUÍMICOS Y CONEXOS"/>
    <s v="10-FONDO GENERAL"/>
  </r>
  <r>
    <s v="N"/>
    <n v="0"/>
    <n v="26918449"/>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7-COMBUSTIBLES, LUBRICANTES, PRODUCTOS QUÍMICOS Y CONEXOS"/>
    <s v="20-FONDOS CON DESTINO ESPECÍFICO"/>
  </r>
  <r>
    <s v="N"/>
    <n v="4779000"/>
    <n v="0"/>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7-COMBUSTIBLES, LUBRICANTES, PRODUCTOS QUÍMICOS Y CONEXOS"/>
    <s v="50-CRÉDITO INTERNO"/>
  </r>
  <r>
    <s v="N"/>
    <n v="15673354.92"/>
    <n v="129566601"/>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9-PRODUCTOS Y ÚTILES VARIOS"/>
    <s v="10-FONDO GENERAL"/>
  </r>
  <r>
    <s v="N"/>
    <n v="0"/>
    <n v="24843541"/>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9-PRODUCTOS Y ÚTILES VARIOS"/>
    <s v="20-FONDOS CON DESTINO ESPECÍFICO"/>
  </r>
  <r>
    <s v="N"/>
    <n v="0"/>
    <n v="0"/>
    <s v="0207-MINISTERIO DE SALUD PÚBLICA Y ASISTENCIA SOCIAL"/>
    <x v="0"/>
    <x v="0"/>
    <x v="0"/>
    <s v="4-SERVICIOS SOCIALES"/>
    <s v="4.2-Salud"/>
    <s v="4.2.99-Planificación, gestión y supervisión de la salud"/>
    <s v="99-MULTIPROVINCIAL"/>
    <s v="00-N/A"/>
    <s v="0001-MINISTERIO DE SALUD PUBLICA Y ASISTENCIA SOCIAL"/>
    <x v="0"/>
    <s v="2.3-MATERIALES Y SUMINISTROS"/>
    <s v="2.3.9-PRODUCTOS Y ÚTILES VARIOS"/>
    <s v="50-CRÉDITO INTERNO"/>
  </r>
  <r>
    <s v="N"/>
    <n v="43177060.009999998"/>
    <n v="116172198"/>
    <s v="0207-MINISTERIO DE SALUD PÚBLICA Y ASISTENCIA SOCIAL"/>
    <x v="0"/>
    <x v="0"/>
    <x v="0"/>
    <s v="4-SERVICIOS SOCIALES"/>
    <s v="4.2-Salud"/>
    <s v="4.2.99-Planificación, gestión y supervisión de la salud"/>
    <s v="99-MULTIPROVINCIAL"/>
    <s v="00-N/A"/>
    <s v="0007-CONSEJO NACIONAL PARA EL VIH SIDA"/>
    <x v="0"/>
    <s v="2.1-REMUNERACIONES Y CONTRIBUCIONES"/>
    <s v="2.1.1-REMUNERACIONES"/>
    <s v="10-FONDO GENERAL"/>
  </r>
  <r>
    <s v="N"/>
    <n v="8611744.8000000007"/>
    <n v="18918000"/>
    <s v="0207-MINISTERIO DE SALUD PÚBLICA Y ASISTENCIA SOCIAL"/>
    <x v="0"/>
    <x v="0"/>
    <x v="0"/>
    <s v="4-SERVICIOS SOCIALES"/>
    <s v="4.2-Salud"/>
    <s v="4.2.99-Planificación, gestión y supervisión de la salud"/>
    <s v="99-MULTIPROVINCIAL"/>
    <s v="00-N/A"/>
    <s v="0007-CONSEJO NACIONAL PARA EL VIH SIDA"/>
    <x v="0"/>
    <s v="2.1-REMUNERACIONES Y CONTRIBUCIONES"/>
    <s v="2.1.2-SOBRESUELDOS"/>
    <s v="10-FONDO GENERAL"/>
  </r>
  <r>
    <s v="N"/>
    <n v="6366124.6500000004"/>
    <n v="15562498"/>
    <s v="0207-MINISTERIO DE SALUD PÚBLICA Y ASISTENCIA SOCIAL"/>
    <x v="0"/>
    <x v="0"/>
    <x v="0"/>
    <s v="4-SERVICIOS SOCIALES"/>
    <s v="4.2-Salud"/>
    <s v="4.2.99-Planificación, gestión y supervisión de la salud"/>
    <s v="99-MULTIPROVINCIAL"/>
    <s v="00-N/A"/>
    <s v="0007-CONSEJO NACIONAL PARA EL VIH SIDA"/>
    <x v="0"/>
    <s v="2.1-REMUNERACIONES Y CONTRIBUCIONES"/>
    <s v="2.1.5-CONTRIBUCIONES A LA SEGURIDAD SOCIAL"/>
    <s v="10-FONDO GENERAL"/>
  </r>
  <r>
    <s v="N"/>
    <n v="2083966.1"/>
    <n v="8403000"/>
    <s v="0207-MINISTERIO DE SALUD PÚBLICA Y ASISTENCIA SOCIAL"/>
    <x v="0"/>
    <x v="0"/>
    <x v="0"/>
    <s v="4-SERVICIOS SOCIALES"/>
    <s v="4.2-Salud"/>
    <s v="4.2.99-Planificación, gestión y supervisión de la salud"/>
    <s v="99-MULTIPROVINCIAL"/>
    <s v="00-N/A"/>
    <s v="0007-CONSEJO NACIONAL PARA EL VIH SIDA"/>
    <x v="0"/>
    <s v="2.2-CONTRATACIÓN DE SERVICIOS"/>
    <s v="2.2.1-SERVICIOS BÁSICOS"/>
    <s v="10-FONDO GENERAL"/>
  </r>
  <r>
    <s v="N"/>
    <n v="0"/>
    <n v="400000"/>
    <s v="0207-MINISTERIO DE SALUD PÚBLICA Y ASISTENCIA SOCIAL"/>
    <x v="0"/>
    <x v="0"/>
    <x v="0"/>
    <s v="4-SERVICIOS SOCIALES"/>
    <s v="4.2-Salud"/>
    <s v="4.2.99-Planificación, gestión y supervisión de la salud"/>
    <s v="99-MULTIPROVINCIAL"/>
    <s v="00-N/A"/>
    <s v="0007-CONSEJO NACIONAL PARA EL VIH SIDA"/>
    <x v="0"/>
    <s v="2.2-CONTRATACIÓN DE SERVICIOS"/>
    <s v="2.2.2-PUBLICIDAD, IMPRESIÓN Y ENCUADERNACIÓN"/>
    <s v="10-FONDO GENERAL"/>
  </r>
  <r>
    <s v="N"/>
    <n v="0"/>
    <n v="500000"/>
    <s v="0207-MINISTERIO DE SALUD PÚBLICA Y ASISTENCIA SOCIAL"/>
    <x v="0"/>
    <x v="0"/>
    <x v="0"/>
    <s v="4-SERVICIOS SOCIALES"/>
    <s v="4.2-Salud"/>
    <s v="4.2.99-Planificación, gestión y supervisión de la salud"/>
    <s v="99-MULTIPROVINCIAL"/>
    <s v="00-N/A"/>
    <s v="0007-CONSEJO NACIONAL PARA EL VIH SIDA"/>
    <x v="0"/>
    <s v="2.2-CONTRATACIÓN DE SERVICIOS"/>
    <s v="2.2.3-VIÁTICOS"/>
    <s v="10-FONDO GENERAL"/>
  </r>
  <r>
    <s v="N"/>
    <n v="0"/>
    <n v="450000"/>
    <s v="0207-MINISTERIO DE SALUD PÚBLICA Y ASISTENCIA SOCIAL"/>
    <x v="0"/>
    <x v="0"/>
    <x v="0"/>
    <s v="4-SERVICIOS SOCIALES"/>
    <s v="4.2-Salud"/>
    <s v="4.2.99-Planificación, gestión y supervisión de la salud"/>
    <s v="99-MULTIPROVINCIAL"/>
    <s v="00-N/A"/>
    <s v="0007-CONSEJO NACIONAL PARA EL VIH SIDA"/>
    <x v="0"/>
    <s v="2.2-CONTRATACIÓN DE SERVICIOS"/>
    <s v="2.2.4-TRANSPORTE Y ALMACENAJE"/>
    <s v="10-FONDO GENERAL"/>
  </r>
  <r>
    <s v="N"/>
    <n v="0"/>
    <n v="3850000"/>
    <s v="0207-MINISTERIO DE SALUD PÚBLICA Y ASISTENCIA SOCIAL"/>
    <x v="0"/>
    <x v="0"/>
    <x v="0"/>
    <s v="4-SERVICIOS SOCIALES"/>
    <s v="4.2-Salud"/>
    <s v="4.2.99-Planificación, gestión y supervisión de la salud"/>
    <s v="99-MULTIPROVINCIAL"/>
    <s v="00-N/A"/>
    <s v="0007-CONSEJO NACIONAL PARA EL VIH SIDA"/>
    <x v="0"/>
    <s v="2.2-CONTRATACIÓN DE SERVICIOS"/>
    <s v="2.2.5-ALQUILERES Y RENTAS"/>
    <s v="10-FONDO GENERAL"/>
  </r>
  <r>
    <s v="N"/>
    <n v="2378790.08"/>
    <n v="2400000"/>
    <s v="0207-MINISTERIO DE SALUD PÚBLICA Y ASISTENCIA SOCIAL"/>
    <x v="0"/>
    <x v="0"/>
    <x v="0"/>
    <s v="4-SERVICIOS SOCIALES"/>
    <s v="4.2-Salud"/>
    <s v="4.2.99-Planificación, gestión y supervisión de la salud"/>
    <s v="99-MULTIPROVINCIAL"/>
    <s v="00-N/A"/>
    <s v="0007-CONSEJO NACIONAL PARA EL VIH SIDA"/>
    <x v="0"/>
    <s v="2.2-CONTRATACIÓN DE SERVICIOS"/>
    <s v="2.2.6-SEGUROS"/>
    <s v="10-FONDO GENERAL"/>
  </r>
  <r>
    <s v="N"/>
    <n v="482445.56"/>
    <n v="3370000"/>
    <s v="0207-MINISTERIO DE SALUD PÚBLICA Y ASISTENCIA SOCIAL"/>
    <x v="0"/>
    <x v="0"/>
    <x v="0"/>
    <s v="4-SERVICIOS SOCIALES"/>
    <s v="4.2-Salud"/>
    <s v="4.2.99-Planificación, gestión y supervisión de la salud"/>
    <s v="99-MULTIPROVINCIAL"/>
    <s v="00-N/A"/>
    <s v="0007-CONSEJO NACIONAL PARA EL VIH SIDA"/>
    <x v="0"/>
    <s v="2.2-CONTRATACIÓN DE SERVICIOS"/>
    <s v="2.2.7-SERVICIOS DE CONSERVACIÓN, REPARACIONES MENORES E INSTALACIONES TEMPORALES"/>
    <s v="10-FONDO GENERAL"/>
  </r>
  <r>
    <s v="N"/>
    <n v="144000.03"/>
    <n v="126500092"/>
    <s v="0207-MINISTERIO DE SALUD PÚBLICA Y ASISTENCIA SOCIAL"/>
    <x v="0"/>
    <x v="0"/>
    <x v="0"/>
    <s v="4-SERVICIOS SOCIALES"/>
    <s v="4.2-Salud"/>
    <s v="4.2.99-Planificación, gestión y supervisión de la salud"/>
    <s v="99-MULTIPROVINCIAL"/>
    <s v="00-N/A"/>
    <s v="0007-CONSEJO NACIONAL PARA EL VIH SIDA"/>
    <x v="0"/>
    <s v="2.2-CONTRATACIÓN DE SERVICIOS"/>
    <s v="2.2.8-OTROS SERVICIOS NO INCLUIDOS EN CONCEPTOS ANTERIORES"/>
    <s v="10-FONDO GENERAL"/>
  </r>
  <r>
    <s v="N"/>
    <n v="54271.65"/>
    <n v="2400000"/>
    <s v="0207-MINISTERIO DE SALUD PÚBLICA Y ASISTENCIA SOCIAL"/>
    <x v="0"/>
    <x v="0"/>
    <x v="0"/>
    <s v="4-SERVICIOS SOCIALES"/>
    <s v="4.2-Salud"/>
    <s v="4.2.99-Planificación, gestión y supervisión de la salud"/>
    <s v="99-MULTIPROVINCIAL"/>
    <s v="00-N/A"/>
    <s v="0007-CONSEJO NACIONAL PARA EL VIH SIDA"/>
    <x v="0"/>
    <s v="2.2-CONTRATACIÓN DE SERVICIOS"/>
    <s v="2.2.9-OTRAS CONTRATACIONES DE SERVICIOS"/>
    <s v="10-FONDO GENERAL"/>
  </r>
  <r>
    <s v="N"/>
    <n v="54353.7"/>
    <n v="250000"/>
    <s v="0207-MINISTERIO DE SALUD PÚBLICA Y ASISTENCIA SOCIAL"/>
    <x v="0"/>
    <x v="0"/>
    <x v="0"/>
    <s v="4-SERVICIOS SOCIALES"/>
    <s v="4.2-Salud"/>
    <s v="4.2.99-Planificación, gestión y supervisión de la salud"/>
    <s v="99-MULTIPROVINCIAL"/>
    <s v="00-N/A"/>
    <s v="0007-CONSEJO NACIONAL PARA EL VIH SIDA"/>
    <x v="0"/>
    <s v="2.3-MATERIALES Y SUMINISTROS"/>
    <s v="2.3.1-ALIMENTOS Y PRODUCTOS AGROFORESTALES"/>
    <s v="10-FONDO GENERAL"/>
  </r>
  <r>
    <s v="N"/>
    <n v="0"/>
    <n v="250000"/>
    <s v="0207-MINISTERIO DE SALUD PÚBLICA Y ASISTENCIA SOCIAL"/>
    <x v="0"/>
    <x v="0"/>
    <x v="0"/>
    <s v="4-SERVICIOS SOCIALES"/>
    <s v="4.2-Salud"/>
    <s v="4.2.99-Planificación, gestión y supervisión de la salud"/>
    <s v="99-MULTIPROVINCIAL"/>
    <s v="00-N/A"/>
    <s v="0007-CONSEJO NACIONAL PARA EL VIH SIDA"/>
    <x v="0"/>
    <s v="2.3-MATERIALES Y SUMINISTROS"/>
    <s v="2.3.2-TEXTILES Y VESTUARIOS"/>
    <s v="10-FONDO GENERAL"/>
  </r>
  <r>
    <s v="N"/>
    <n v="149364.4"/>
    <n v="600000"/>
    <s v="0207-MINISTERIO DE SALUD PÚBLICA Y ASISTENCIA SOCIAL"/>
    <x v="0"/>
    <x v="0"/>
    <x v="0"/>
    <s v="4-SERVICIOS SOCIALES"/>
    <s v="4.2-Salud"/>
    <s v="4.2.99-Planificación, gestión y supervisión de la salud"/>
    <s v="99-MULTIPROVINCIAL"/>
    <s v="00-N/A"/>
    <s v="0007-CONSEJO NACIONAL PARA EL VIH SIDA"/>
    <x v="0"/>
    <s v="2.3-MATERIALES Y SUMINISTROS"/>
    <s v="2.3.3-PAPEL, CARTÓN E IMPRESOS"/>
    <s v="10-FONDO GENERAL"/>
  </r>
  <r>
    <s v="N"/>
    <n v="22378.62"/>
    <n v="70000"/>
    <s v="0207-MINISTERIO DE SALUD PÚBLICA Y ASISTENCIA SOCIAL"/>
    <x v="0"/>
    <x v="0"/>
    <x v="0"/>
    <s v="4-SERVICIOS SOCIALES"/>
    <s v="4.2-Salud"/>
    <s v="4.2.99-Planificación, gestión y supervisión de la salud"/>
    <s v="99-MULTIPROVINCIAL"/>
    <s v="00-N/A"/>
    <s v="0007-CONSEJO NACIONAL PARA EL VIH SIDA"/>
    <x v="0"/>
    <s v="2.3-MATERIALES Y SUMINISTROS"/>
    <s v="2.3.4-PRODUCTOS FARMACÉUTICOS"/>
    <s v="10-FONDO GENERAL"/>
  </r>
  <r>
    <s v="N"/>
    <n v="199302"/>
    <n v="400000"/>
    <s v="0207-MINISTERIO DE SALUD PÚBLICA Y ASISTENCIA SOCIAL"/>
    <x v="0"/>
    <x v="0"/>
    <x v="0"/>
    <s v="4-SERVICIOS SOCIALES"/>
    <s v="4.2-Salud"/>
    <s v="4.2.99-Planificación, gestión y supervisión de la salud"/>
    <s v="99-MULTIPROVINCIAL"/>
    <s v="00-N/A"/>
    <s v="0007-CONSEJO NACIONAL PARA EL VIH SIDA"/>
    <x v="0"/>
    <s v="2.3-MATERIALES Y SUMINISTROS"/>
    <s v="2.3.5-CUERO, CAUCHO Y PLÁSTICO"/>
    <s v="10-FONDO GENERAL"/>
  </r>
  <r>
    <s v="N"/>
    <n v="2500000"/>
    <n v="10000000"/>
    <s v="0207-MINISTERIO DE SALUD PÚBLICA Y ASISTENCIA SOCIAL"/>
    <x v="0"/>
    <x v="0"/>
    <x v="0"/>
    <s v="4-SERVICIOS SOCIALES"/>
    <s v="4.2-Salud"/>
    <s v="4.2.99-Planificación, gestión y supervisión de la salud"/>
    <s v="99-MULTIPROVINCIAL"/>
    <s v="00-N/A"/>
    <s v="0007-CONSEJO NACIONAL PARA EL VIH SIDA"/>
    <x v="0"/>
    <s v="2.3-MATERIALES Y SUMINISTROS"/>
    <s v="2.3.7-COMBUSTIBLES, LUBRICANTES, PRODUCTOS QUÍMICOS Y CONEXOS"/>
    <s v="10-FONDO GENERAL"/>
  </r>
  <r>
    <s v="N"/>
    <n v="349238.02"/>
    <n v="2680000"/>
    <s v="0207-MINISTERIO DE SALUD PÚBLICA Y ASISTENCIA SOCIAL"/>
    <x v="0"/>
    <x v="0"/>
    <x v="0"/>
    <s v="4-SERVICIOS SOCIALES"/>
    <s v="4.2-Salud"/>
    <s v="4.2.99-Planificación, gestión y supervisión de la salud"/>
    <s v="99-MULTIPROVINCIAL"/>
    <s v="00-N/A"/>
    <s v="0007-CONSEJO NACIONAL PARA EL VIH SIDA"/>
    <x v="0"/>
    <s v="2.3-MATERIALES Y SUMINISTROS"/>
    <s v="2.3.9-PRODUCTOS Y ÚTILES VARIOS"/>
    <s v="10-FONDO GENERAL"/>
  </r>
  <r>
    <s v="N"/>
    <n v="276000853.58999997"/>
    <n v="986182840"/>
    <s v="0207-MINISTERIO DE SALUD PÚBLICA Y ASISTENCIA SOCIAL"/>
    <x v="0"/>
    <x v="0"/>
    <x v="0"/>
    <s v="4-SERVICIOS SOCIALES"/>
    <s v="4.2-Salud"/>
    <s v="4.2.99-Planificación, gestión y supervisión de la salud"/>
    <s v="99-MULTIPROVINCIAL"/>
    <s v="00-N/A"/>
    <s v="0017-PROGRAMA DE MEDICAMENTOS ESENCIALES"/>
    <x v="0"/>
    <s v="2.1-REMUNERACIONES Y CONTRIBUCIONES"/>
    <s v="2.1.1-REMUNERACIONES"/>
    <s v="10-FONDO GENERAL"/>
  </r>
  <r>
    <s v="N"/>
    <n v="11587724.710000001"/>
    <n v="174701524"/>
    <s v="0207-MINISTERIO DE SALUD PÚBLICA Y ASISTENCIA SOCIAL"/>
    <x v="0"/>
    <x v="0"/>
    <x v="0"/>
    <s v="4-SERVICIOS SOCIALES"/>
    <s v="4.2-Salud"/>
    <s v="4.2.99-Planificación, gestión y supervisión de la salud"/>
    <s v="99-MULTIPROVINCIAL"/>
    <s v="00-N/A"/>
    <s v="0017-PROGRAMA DE MEDICAMENTOS ESENCIALES"/>
    <x v="0"/>
    <s v="2.1-REMUNERACIONES Y CONTRIBUCIONES"/>
    <s v="2.1.2-SOBRESUELDOS"/>
    <s v="10-FONDO GENERAL"/>
  </r>
  <r>
    <s v="N"/>
    <n v="39624563.170000002"/>
    <n v="137583730"/>
    <s v="0207-MINISTERIO DE SALUD PÚBLICA Y ASISTENCIA SOCIAL"/>
    <x v="0"/>
    <x v="0"/>
    <x v="0"/>
    <s v="4-SERVICIOS SOCIALES"/>
    <s v="4.2-Salud"/>
    <s v="4.2.99-Planificación, gestión y supervisión de la salud"/>
    <s v="99-MULTIPROVINCIAL"/>
    <s v="00-N/A"/>
    <s v="0017-PROGRAMA DE MEDICAMENTOS ESENCIALES"/>
    <x v="0"/>
    <s v="2.1-REMUNERACIONES Y CONTRIBUCIONES"/>
    <s v="2.1.5-CONTRIBUCIONES A LA SEGURIDAD SOCIAL"/>
    <s v="10-FONDO GENERAL"/>
  </r>
  <r>
    <s v="N"/>
    <n v="26343567.210000001"/>
    <n v="104650000"/>
    <s v="0207-MINISTERIO DE SALUD PÚBLICA Y ASISTENCIA SOCIAL"/>
    <x v="0"/>
    <x v="0"/>
    <x v="0"/>
    <s v="4-SERVICIOS SOCIALES"/>
    <s v="4.2-Salud"/>
    <s v="4.2.99-Planificación, gestión y supervisión de la salud"/>
    <s v="99-MULTIPROVINCIAL"/>
    <s v="00-N/A"/>
    <s v="0017-PROGRAMA DE MEDICAMENTOS ESENCIALES"/>
    <x v="0"/>
    <s v="2.2-CONTRATACIÓN DE SERVICIOS"/>
    <s v="2.2.1-SERVICIOS BÁSICOS"/>
    <s v="10-FONDO GENERAL"/>
  </r>
  <r>
    <s v="N"/>
    <n v="902220.92"/>
    <n v="3850000"/>
    <s v="0207-MINISTERIO DE SALUD PÚBLICA Y ASISTENCIA SOCIAL"/>
    <x v="0"/>
    <x v="0"/>
    <x v="0"/>
    <s v="4-SERVICIOS SOCIALES"/>
    <s v="4.2-Salud"/>
    <s v="4.2.99-Planificación, gestión y supervisión de la salud"/>
    <s v="99-MULTIPROVINCIAL"/>
    <s v="00-N/A"/>
    <s v="0017-PROGRAMA DE MEDICAMENTOS ESENCIALES"/>
    <x v="0"/>
    <s v="2.2-CONTRATACIÓN DE SERVICIOS"/>
    <s v="2.2.2-PUBLICIDAD, IMPRESIÓN Y ENCUADERNACIÓN"/>
    <s v="10-FONDO GENERAL"/>
  </r>
  <r>
    <s v="N"/>
    <n v="0"/>
    <n v="11000000"/>
    <s v="0207-MINISTERIO DE SALUD PÚBLICA Y ASISTENCIA SOCIAL"/>
    <x v="0"/>
    <x v="0"/>
    <x v="0"/>
    <s v="4-SERVICIOS SOCIALES"/>
    <s v="4.2-Salud"/>
    <s v="4.2.99-Planificación, gestión y supervisión de la salud"/>
    <s v="99-MULTIPROVINCIAL"/>
    <s v="00-N/A"/>
    <s v="0017-PROGRAMA DE MEDICAMENTOS ESENCIALES"/>
    <x v="0"/>
    <s v="2.2-CONTRATACIÓN DE SERVICIOS"/>
    <s v="2.2.3-VIÁTICOS"/>
    <s v="10-FONDO GENERAL"/>
  </r>
  <r>
    <s v="N"/>
    <n v="1250000"/>
    <n v="3700000"/>
    <s v="0207-MINISTERIO DE SALUD PÚBLICA Y ASISTENCIA SOCIAL"/>
    <x v="0"/>
    <x v="0"/>
    <x v="0"/>
    <s v="4-SERVICIOS SOCIALES"/>
    <s v="4.2-Salud"/>
    <s v="4.2.99-Planificación, gestión y supervisión de la salud"/>
    <s v="99-MULTIPROVINCIAL"/>
    <s v="00-N/A"/>
    <s v="0017-PROGRAMA DE MEDICAMENTOS ESENCIALES"/>
    <x v="0"/>
    <s v="2.2-CONTRATACIÓN DE SERVICIOS"/>
    <s v="2.2.4-TRANSPORTE Y ALMACENAJE"/>
    <s v="10-FONDO GENERAL"/>
  </r>
  <r>
    <s v="N"/>
    <n v="12579526.029999999"/>
    <n v="179270172"/>
    <s v="0207-MINISTERIO DE SALUD PÚBLICA Y ASISTENCIA SOCIAL"/>
    <x v="0"/>
    <x v="0"/>
    <x v="0"/>
    <s v="4-SERVICIOS SOCIALES"/>
    <s v="4.2-Salud"/>
    <s v="4.2.99-Planificación, gestión y supervisión de la salud"/>
    <s v="99-MULTIPROVINCIAL"/>
    <s v="00-N/A"/>
    <s v="0017-PROGRAMA DE MEDICAMENTOS ESENCIALES"/>
    <x v="0"/>
    <s v="2.2-CONTRATACIÓN DE SERVICIOS"/>
    <s v="2.2.5-ALQUILERES Y RENTAS"/>
    <s v="10-FONDO GENERAL"/>
  </r>
  <r>
    <s v="N"/>
    <n v="26681375.960000001"/>
    <n v="47950460"/>
    <s v="0207-MINISTERIO DE SALUD PÚBLICA Y ASISTENCIA SOCIAL"/>
    <x v="0"/>
    <x v="0"/>
    <x v="0"/>
    <s v="4-SERVICIOS SOCIALES"/>
    <s v="4.2-Salud"/>
    <s v="4.2.99-Planificación, gestión y supervisión de la salud"/>
    <s v="99-MULTIPROVINCIAL"/>
    <s v="00-N/A"/>
    <s v="0017-PROGRAMA DE MEDICAMENTOS ESENCIALES"/>
    <x v="0"/>
    <s v="2.2-CONTRATACIÓN DE SERVICIOS"/>
    <s v="2.2.6-SEGUROS"/>
    <s v="10-FONDO GENERAL"/>
  </r>
  <r>
    <s v="N"/>
    <n v="3465129.17"/>
    <n v="22230000"/>
    <s v="0207-MINISTERIO DE SALUD PÚBLICA Y ASISTENCIA SOCIAL"/>
    <x v="0"/>
    <x v="0"/>
    <x v="0"/>
    <s v="4-SERVICIOS SOCIALES"/>
    <s v="4.2-Salud"/>
    <s v="4.2.99-Planificación, gestión y supervisión de la salud"/>
    <s v="99-MULTIPROVINCIAL"/>
    <s v="00-N/A"/>
    <s v="0017-PROGRAMA DE MEDICAMENTOS ESENCIALES"/>
    <x v="0"/>
    <s v="2.2-CONTRATACIÓN DE SERVICIOS"/>
    <s v="2.2.7-SERVICIOS DE CONSERVACIÓN, REPARACIONES MENORES E INSTALACIONES TEMPORALES"/>
    <s v="10-FONDO GENERAL"/>
  </r>
  <r>
    <s v="N"/>
    <n v="3629290.96"/>
    <n v="65661983"/>
    <s v="0207-MINISTERIO DE SALUD PÚBLICA Y ASISTENCIA SOCIAL"/>
    <x v="0"/>
    <x v="0"/>
    <x v="0"/>
    <s v="4-SERVICIOS SOCIALES"/>
    <s v="4.2-Salud"/>
    <s v="4.2.99-Planificación, gestión y supervisión de la salud"/>
    <s v="99-MULTIPROVINCIAL"/>
    <s v="00-N/A"/>
    <s v="0017-PROGRAMA DE MEDICAMENTOS ESENCIALES"/>
    <x v="0"/>
    <s v="2.2-CONTRATACIÓN DE SERVICIOS"/>
    <s v="2.2.8-OTROS SERVICIOS NO INCLUIDOS EN CONCEPTOS ANTERIORES"/>
    <s v="10-FONDO GENERAL"/>
  </r>
  <r>
    <s v="N"/>
    <n v="20883471.969999999"/>
    <n v="77403065"/>
    <s v="0207-MINISTERIO DE SALUD PÚBLICA Y ASISTENCIA SOCIAL"/>
    <x v="0"/>
    <x v="0"/>
    <x v="0"/>
    <s v="4-SERVICIOS SOCIALES"/>
    <s v="4.2-Salud"/>
    <s v="4.2.99-Planificación, gestión y supervisión de la salud"/>
    <s v="99-MULTIPROVINCIAL"/>
    <s v="00-N/A"/>
    <s v="0017-PROGRAMA DE MEDICAMENTOS ESENCIALES"/>
    <x v="0"/>
    <s v="2.2-CONTRATACIÓN DE SERVICIOS"/>
    <s v="2.2.9-OTRAS CONTRATACIONES DE SERVICIOS"/>
    <s v="10-FONDO GENERAL"/>
  </r>
  <r>
    <s v="N"/>
    <n v="761842"/>
    <n v="4974284"/>
    <s v="0207-MINISTERIO DE SALUD PÚBLICA Y ASISTENCIA SOCIAL"/>
    <x v="0"/>
    <x v="0"/>
    <x v="0"/>
    <s v="4-SERVICIOS SOCIALES"/>
    <s v="4.2-Salud"/>
    <s v="4.2.99-Planificación, gestión y supervisión de la salud"/>
    <s v="99-MULTIPROVINCIAL"/>
    <s v="00-N/A"/>
    <s v="0017-PROGRAMA DE MEDICAMENTOS ESENCIALES"/>
    <x v="0"/>
    <s v="2.3-MATERIALES Y SUMINISTROS"/>
    <s v="2.3.1-ALIMENTOS Y PRODUCTOS AGROFORESTALES"/>
    <s v="10-FONDO GENERAL"/>
  </r>
  <r>
    <s v="N"/>
    <n v="0"/>
    <n v="3550000"/>
    <s v="0207-MINISTERIO DE SALUD PÚBLICA Y ASISTENCIA SOCIAL"/>
    <x v="0"/>
    <x v="0"/>
    <x v="0"/>
    <s v="4-SERVICIOS SOCIALES"/>
    <s v="4.2-Salud"/>
    <s v="4.2.99-Planificación, gestión y supervisión de la salud"/>
    <s v="99-MULTIPROVINCIAL"/>
    <s v="00-N/A"/>
    <s v="0017-PROGRAMA DE MEDICAMENTOS ESENCIALES"/>
    <x v="0"/>
    <s v="2.3-MATERIALES Y SUMINISTROS"/>
    <s v="2.3.2-TEXTILES Y VESTUARIOS"/>
    <s v="10-FONDO GENERAL"/>
  </r>
  <r>
    <s v="N"/>
    <n v="826905.06"/>
    <n v="11951001"/>
    <s v="0207-MINISTERIO DE SALUD PÚBLICA Y ASISTENCIA SOCIAL"/>
    <x v="0"/>
    <x v="0"/>
    <x v="0"/>
    <s v="4-SERVICIOS SOCIALES"/>
    <s v="4.2-Salud"/>
    <s v="4.2.99-Planificación, gestión y supervisión de la salud"/>
    <s v="99-MULTIPROVINCIAL"/>
    <s v="00-N/A"/>
    <s v="0017-PROGRAMA DE MEDICAMENTOS ESENCIALES"/>
    <x v="0"/>
    <s v="2.3-MATERIALES Y SUMINISTROS"/>
    <s v="2.3.3-PAPEL, CARTÓN E IMPRESOS"/>
    <s v="10-FONDO GENERAL"/>
  </r>
  <r>
    <s v="N"/>
    <n v="915765227.58000004"/>
    <n v="12482609238"/>
    <s v="0207-MINISTERIO DE SALUD PÚBLICA Y ASISTENCIA SOCIAL"/>
    <x v="0"/>
    <x v="0"/>
    <x v="0"/>
    <s v="4-SERVICIOS SOCIALES"/>
    <s v="4.2-Salud"/>
    <s v="4.2.99-Planificación, gestión y supervisión de la salud"/>
    <s v="99-MULTIPROVINCIAL"/>
    <s v="00-N/A"/>
    <s v="0017-PROGRAMA DE MEDICAMENTOS ESENCIALES"/>
    <x v="0"/>
    <s v="2.3-MATERIALES Y SUMINISTROS"/>
    <s v="2.3.4-PRODUCTOS FARMACÉUTICOS"/>
    <s v="10-FONDO GENERAL"/>
  </r>
  <r>
    <s v="N"/>
    <n v="13520880"/>
    <n v="318000000"/>
    <s v="0207-MINISTERIO DE SALUD PÚBLICA Y ASISTENCIA SOCIAL"/>
    <x v="0"/>
    <x v="0"/>
    <x v="0"/>
    <s v="4-SERVICIOS SOCIALES"/>
    <s v="4.2-Salud"/>
    <s v="4.2.99-Planificación, gestión y supervisión de la salud"/>
    <s v="99-MULTIPROVINCIAL"/>
    <s v="00-N/A"/>
    <s v="0017-PROGRAMA DE MEDICAMENTOS ESENCIALES"/>
    <x v="0"/>
    <s v="2.3-MATERIALES Y SUMINISTROS"/>
    <s v="2.3.4-PRODUCTOS FARMACÉUTICOS"/>
    <s v="20-FONDOS CON DESTINO ESPECÍFICO"/>
  </r>
  <r>
    <s v="N"/>
    <n v="0"/>
    <n v="7074000"/>
    <s v="0207-MINISTERIO DE SALUD PÚBLICA Y ASISTENCIA SOCIAL"/>
    <x v="0"/>
    <x v="0"/>
    <x v="0"/>
    <s v="4-SERVICIOS SOCIALES"/>
    <s v="4.2-Salud"/>
    <s v="4.2.99-Planificación, gestión y supervisión de la salud"/>
    <s v="99-MULTIPROVINCIAL"/>
    <s v="00-N/A"/>
    <s v="0017-PROGRAMA DE MEDICAMENTOS ESENCIALES"/>
    <x v="0"/>
    <s v="2.3-MATERIALES Y SUMINISTROS"/>
    <s v="2.3.5-CUERO, CAUCHO Y PLÁSTICO"/>
    <s v="10-FONDO GENERAL"/>
  </r>
  <r>
    <s v="N"/>
    <n v="19562.43"/>
    <n v="1838711"/>
    <s v="0207-MINISTERIO DE SALUD PÚBLICA Y ASISTENCIA SOCIAL"/>
    <x v="0"/>
    <x v="0"/>
    <x v="0"/>
    <s v="4-SERVICIOS SOCIALES"/>
    <s v="4.2-Salud"/>
    <s v="4.2.99-Planificación, gestión y supervisión de la salud"/>
    <s v="99-MULTIPROVINCIAL"/>
    <s v="00-N/A"/>
    <s v="0017-PROGRAMA DE MEDICAMENTOS ESENCIALES"/>
    <x v="0"/>
    <s v="2.3-MATERIALES Y SUMINISTROS"/>
    <s v="2.3.6-PRODUCTOS DE MINERALES, METÁLICOS Y NO METÁLICOS"/>
    <s v="10-FONDO GENERAL"/>
  </r>
  <r>
    <s v="N"/>
    <n v="110328987.78"/>
    <n v="379303214"/>
    <s v="0207-MINISTERIO DE SALUD PÚBLICA Y ASISTENCIA SOCIAL"/>
    <x v="0"/>
    <x v="0"/>
    <x v="0"/>
    <s v="4-SERVICIOS SOCIALES"/>
    <s v="4.2-Salud"/>
    <s v="4.2.99-Planificación, gestión y supervisión de la salud"/>
    <s v="99-MULTIPROVINCIAL"/>
    <s v="00-N/A"/>
    <s v="0017-PROGRAMA DE MEDICAMENTOS ESENCIALES"/>
    <x v="0"/>
    <s v="2.3-MATERIALES Y SUMINISTROS"/>
    <s v="2.3.7-COMBUSTIBLES, LUBRICANTES, PRODUCTOS QUÍMICOS Y CONEXOS"/>
    <s v="10-FONDO GENERAL"/>
  </r>
  <r>
    <s v="N"/>
    <n v="273742195.19999999"/>
    <n v="1604606829"/>
    <s v="0207-MINISTERIO DE SALUD PÚBLICA Y ASISTENCIA SOCIAL"/>
    <x v="0"/>
    <x v="0"/>
    <x v="0"/>
    <s v="4-SERVICIOS SOCIALES"/>
    <s v="4.2-Salud"/>
    <s v="4.2.99-Planificación, gestión y supervisión de la salud"/>
    <s v="99-MULTIPROVINCIAL"/>
    <s v="00-N/A"/>
    <s v="0017-PROGRAMA DE MEDICAMENTOS ESENCIALES"/>
    <x v="0"/>
    <s v="2.3-MATERIALES Y SUMINISTROS"/>
    <s v="2.3.9-PRODUCTOS Y ÚTILES VARIOS"/>
    <s v="10-FONDO GENERAL"/>
  </r>
  <r>
    <s v="N"/>
    <n v="73252590.420000002"/>
    <n v="25004045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1-REMUNERACIONES"/>
    <s v="10-FONDO GENERAL"/>
  </r>
  <r>
    <s v="N"/>
    <n v="1130658.52"/>
    <n v="200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1-REMUNERACIONES"/>
    <s v="20-FONDOS CON DESTINO ESPECÍFICO"/>
  </r>
  <r>
    <s v="N"/>
    <n v="2481259.84"/>
    <n v="37471777"/>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2-SOBRESUELDOS"/>
    <s v="10-FONDO GENERAL"/>
  </r>
  <r>
    <s v="N"/>
    <n v="11208908.59"/>
    <n v="33194606"/>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1-REMUNERACIONES Y CONTRIBUCIONES"/>
    <s v="2.1.5-CONTRIBUCIONES A LA SEGURIDAD SOCIAL"/>
    <s v="10-FONDO GENERAL"/>
  </r>
  <r>
    <s v="N"/>
    <n v="0"/>
    <n v="23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1-SERVICIOS BÁSICOS"/>
    <s v="10-FONDO GENERAL"/>
  </r>
  <r>
    <s v="N"/>
    <n v="4212843.79"/>
    <n v="122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1-SERVICIOS BÁSICOS"/>
    <s v="20-FONDOS CON DESTINO ESPECÍFICO"/>
  </r>
  <r>
    <s v="N"/>
    <n v="900531.7"/>
    <n v="1385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2-PUBLICIDAD, IMPRESIÓN Y ENCUADERNACIÓN"/>
    <s v="20-FONDOS CON DESTINO ESPECÍFICO"/>
  </r>
  <r>
    <s v="N"/>
    <n v="1731122.54"/>
    <n v="95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3-VIÁTICOS"/>
    <s v="20-FONDOS CON DESTINO ESPECÍFICO"/>
  </r>
  <r>
    <s v="N"/>
    <n v="517728.38"/>
    <n v="14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4-TRANSPORTE Y ALMACENAJE"/>
    <s v="20-FONDOS CON DESTINO ESPECÍFICO"/>
  </r>
  <r>
    <s v="N"/>
    <n v="25532551.91"/>
    <n v="394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5-ALQUILERES Y RENTAS"/>
    <s v="20-FONDOS CON DESTINO ESPECÍFICO"/>
  </r>
  <r>
    <s v="N"/>
    <n v="1994322.21"/>
    <n v="37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6-SEGUROS"/>
    <s v="20-FONDOS CON DESTINO ESPECÍFICO"/>
  </r>
  <r>
    <s v="N"/>
    <n v="440518.03"/>
    <n v="687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7-SERVICIOS DE CONSERVACIÓN, REPARACIONES MENORES E INSTALACIONES TEMPORALES"/>
    <s v="20-FONDOS CON DESTINO ESPECÍFICO"/>
  </r>
  <r>
    <s v="N"/>
    <n v="9539599.7200000007"/>
    <n v="566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8-OTROS SERVICIOS NO INCLUIDOS EN CONCEPTOS ANTERIORES"/>
    <s v="20-FONDOS CON DESTINO ESPECÍFICO"/>
  </r>
  <r>
    <s v="N"/>
    <n v="1187077.73"/>
    <n v="142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2-CONTRATACIÓN DE SERVICIOS"/>
    <s v="2.2.9-OTRAS CONTRATACIONES DE SERVICIOS"/>
    <s v="20-FONDOS CON DESTINO ESPECÍFICO"/>
  </r>
  <r>
    <s v="N"/>
    <n v="0"/>
    <n v="5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1-ALIMENTOS Y PRODUCTOS AGROFORESTALES"/>
    <s v="20-FONDOS CON DESTINO ESPECÍFICO"/>
  </r>
  <r>
    <s v="N"/>
    <n v="2494312.3199999998"/>
    <n v="405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2-TEXTILES Y VESTUARIOS"/>
    <s v="20-FONDOS CON DESTINO ESPECÍFICO"/>
  </r>
  <r>
    <s v="N"/>
    <n v="221250"/>
    <n v="49405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3-PAPEL, CARTÓN E IMPRESOS"/>
    <s v="20-FONDOS CON DESTINO ESPECÍFICO"/>
  </r>
  <r>
    <s v="N"/>
    <n v="0"/>
    <n v="100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4-PRODUCTOS FARMACÉUTICOS"/>
    <s v="20-FONDOS CON DESTINO ESPECÍFICO"/>
  </r>
  <r>
    <s v="N"/>
    <n v="0"/>
    <n v="16705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5-CUERO, CAUCHO Y PLÁSTICO"/>
    <s v="20-FONDOS CON DESTINO ESPECÍFICO"/>
  </r>
  <r>
    <s v="N"/>
    <n v="51094"/>
    <n v="855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6-PRODUCTOS DE MINERALES, METÁLICOS Y NO METÁLICOS"/>
    <s v="20-FONDOS CON DESTINO ESPECÍFICO"/>
  </r>
  <r>
    <s v="N"/>
    <n v="0"/>
    <n v="11747969"/>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7-COMBUSTIBLES, LUBRICANTES, PRODUCTOS QUÍMICOS Y CONEXOS"/>
    <s v="10-FONDO GENERAL"/>
  </r>
  <r>
    <s v="N"/>
    <n v="5960459.8899999997"/>
    <n v="1221500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7-COMBUSTIBLES, LUBRICANTES, PRODUCTOS QUÍMICOS Y CONEXOS"/>
    <s v="20-FONDOS CON DESTINO ESPECÍFICO"/>
  </r>
  <r>
    <s v="N"/>
    <n v="825755.74"/>
    <n v="24510910"/>
    <s v="0207-MINISTERIO DE SALUD PÚBLICA Y ASISTENCIA SOCIAL"/>
    <x v="0"/>
    <x v="0"/>
    <x v="0"/>
    <s v="4-SERVICIOS SOCIALES"/>
    <s v="4.2-Salud"/>
    <s v="4.2.99-Planificación, gestión y supervisión de la salud"/>
    <s v="99-MULTIPROVINCIAL"/>
    <s v="00-N/A"/>
    <s v="0032-DIRECCIÓN GENERAL DE MEDICAMENTOS, ALIMENTOS Y PRODUCTOS SANITARIOS (DIGEMAPS)"/>
    <x v="0"/>
    <s v="2.3-MATERIALES Y SUMINISTROS"/>
    <s v="2.3.9-PRODUCTOS Y ÚTILES VARIOS"/>
    <s v="20-FONDOS CON DESTINO ESPECÍFICO"/>
  </r>
  <r>
    <s v="N"/>
    <n v="3497761613.9699998"/>
    <n v="8763954564"/>
    <s v="0207-MINISTERIO DE SALUD PÚBLICA Y ASISTENCIA SOCIAL"/>
    <x v="1"/>
    <x v="0"/>
    <x v="0"/>
    <s v="4-SERVICIOS SOCIALES"/>
    <s v="4.1-Vivienda y servicios comunitarios"/>
    <s v="4.1.03-Abastecimiento de agua potable"/>
    <s v="99-MULTIPROVINCIAL"/>
    <s v="00-N/A"/>
    <s v="0001-MINISTERIO DE SALUD PUBLICA Y ASISTENCIA SOCIAL"/>
    <x v="0"/>
    <s v="2.4-TRANSFERENCIAS CORRIENTES"/>
    <s v="2.4.4-TRANSFERENCIAS CORRIENTES A SOCIEDADES PÚBLICAS NO FINANCIERAS"/>
    <s v="10-FONDO GENERAL"/>
  </r>
  <r>
    <s v="N"/>
    <n v="330065975.19999999"/>
    <n v="659698150"/>
    <s v="0207-MINISTERIO DE SALUD PÚBLICA Y ASISTENCIA SOCIAL"/>
    <x v="1"/>
    <x v="0"/>
    <x v="0"/>
    <s v="4-SERVICIOS SOCIALES"/>
    <s v="4.1-Vivienda y servicios comunitarios"/>
    <s v="4.1.03-Abastecimiento de agua potable"/>
    <s v="99-MULTIPROVINCIAL"/>
    <s v="00-N/A"/>
    <s v="0001-MINISTERIO DE SALUD PUBLICA Y ASISTENCIA SOCIAL"/>
    <x v="0"/>
    <s v="2.4-TRANSFERENCIAS CORRIENTES"/>
    <s v="2.4.4-TRANSFERENCIAS CORRIENTES A SOCIEDADES PÚBLICAS NO FINANCIERAS"/>
    <s v="60-CREDITO EXTERNO"/>
  </r>
  <r>
    <s v="N"/>
    <n v="110031040.3"/>
    <n v="284169222"/>
    <s v="0207-MINISTERIO DE SALUD PÚBLICA Y ASISTENCIA SOCIAL"/>
    <x v="1"/>
    <x v="0"/>
    <x v="0"/>
    <s v="4-SERVICIOS SOCIALES"/>
    <s v="4.2-Salud"/>
    <s v="4.2.01-Servicios para pacientes externos"/>
    <s v="99-MULTIPROVINCIAL"/>
    <s v="00-N/A"/>
    <s v="0001-MINISTERIO DE SALUD PUBLICA Y ASISTENCIA SOCIAL"/>
    <x v="0"/>
    <s v="2.4-TRANSFERENCIAS CORRIENTES"/>
    <s v="2.4.2-TRANSFERENCIAS CORRIENTES AL  GOBIERNO GENERAL NACIONAL"/>
    <s v="10-FONDO GENERAL"/>
  </r>
  <r>
    <s v="N"/>
    <n v="2433525728.4000001"/>
    <n v="6096296718"/>
    <s v="0207-MINISTERIO DE SALUD PÚBLICA Y ASISTENCIA SOCIAL"/>
    <x v="1"/>
    <x v="0"/>
    <x v="0"/>
    <s v="4-SERVICIOS SOCIALES"/>
    <s v="4.2-Salud"/>
    <s v="4.2.02-Servicios hospitalarios"/>
    <s v="32-SANTO DOMINGO"/>
    <s v="00-N/A"/>
    <s v="0001-MINISTERIO DE SALUD PUBLICA Y ASISTENCIA SOCIAL"/>
    <x v="0"/>
    <s v="2.4-TRANSFERENCIAS CORRIENTES"/>
    <s v="2.4.2-TRANSFERENCIAS CORRIENTES AL  GOBIERNO GENERAL NACIONAL"/>
    <s v="10-FONDO GENERAL"/>
  </r>
  <r>
    <s v="N"/>
    <n v="1692748609.98"/>
    <n v="4245726001"/>
    <s v="0207-MINISTERIO DE SALUD PÚBLICA Y ASISTENCIA SOCIAL"/>
    <x v="1"/>
    <x v="0"/>
    <x v="0"/>
    <s v="4-SERVICIOS SOCIALES"/>
    <s v="4.2-Salud"/>
    <s v="4.2.02-Servicios hospitalarios"/>
    <s v="99-MULTIPROVINCIAL"/>
    <s v="00-N/A"/>
    <s v="0001-MINISTERIO DE SALUD PUBLICA Y ASISTENCIA SOCIAL"/>
    <x v="0"/>
    <s v="2.4-TRANSFERENCIAS CORRIENTES"/>
    <s v="2.4.2-TRANSFERENCIAS CORRIENTES AL  GOBIERNO GENERAL NACIONAL"/>
    <s v="10-FONDO GENERAL"/>
  </r>
  <r>
    <s v="N"/>
    <n v="3701535912.0599999"/>
    <n v="10001506777"/>
    <s v="0207-MINISTERIO DE SALUD PÚBLICA Y ASISTENCIA SOCIAL"/>
    <x v="1"/>
    <x v="0"/>
    <x v="0"/>
    <s v="4-SERVICIOS SOCIALES"/>
    <s v="4.2-Salud"/>
    <s v="4.2.03-Servicios de la salud pública y prevención de la salud"/>
    <s v="99-MULTIPROVINCIAL"/>
    <s v="00-N/A"/>
    <s v="0001-MINISTERIO DE SALUD PUBLICA Y ASISTENCIA SOCIAL"/>
    <x v="0"/>
    <s v="2.4-TRANSFERENCIAS CORRIENTES"/>
    <s v="2.4.2-TRANSFERENCIAS CORRIENTES AL  GOBIERNO GENERAL NACIONAL"/>
    <s v="10-FONDO GENERAL"/>
  </r>
  <r>
    <s v="N"/>
    <n v="26954"/>
    <n v="161724"/>
    <s v="0207-MINISTERIO DE SALUD PÚBLICA Y ASISTENCIA SOCIAL"/>
    <x v="1"/>
    <x v="0"/>
    <x v="0"/>
    <s v="4-SERVICIOS SOCIALES"/>
    <s v="4.2-Salud"/>
    <s v="4.2.03-Servicios de la salud pública y prevención de la salud"/>
    <s v="99-MULTIPROVINCIAL"/>
    <s v="00-N/A"/>
    <s v="0001-MINISTERIO DE SALUD PUBLICA Y ASISTENCIA SOCIAL"/>
    <x v="0"/>
    <s v="2.4-TRANSFERENCIAS CORRIENTES"/>
    <s v="2.4.9-TRANSFERENCIAS CORRIENTES A OTRAS INSTITUCIONES PÚBLICAS"/>
    <s v="10-FONDO GENERAL"/>
  </r>
  <r>
    <s v="S"/>
    <n v="48753858.5"/>
    <n v="200000000"/>
    <s v="0207-MINISTERIO DE SALUD PÚBLICA Y ASISTENCIA SOCIAL"/>
    <x v="1"/>
    <x v="0"/>
    <x v="0"/>
    <s v="4-SERVICIOS SOCIALES"/>
    <s v="4.2-Salud"/>
    <s v="4.2.03-Servicios de la salud pública y prevención de la salud"/>
    <s v="99-MULTIPROVINCIAL"/>
    <s v="00-N/A"/>
    <s v="0007-CONSEJO NACIONAL PARA EL VIH SIDA"/>
    <x v="0"/>
    <s v="2.4-TRANSFERENCIAS CORRIENTES"/>
    <s v="2.4.1-TRANSFERENCIAS CORRIENTES AL SECTOR PRIVADO"/>
    <s v="10-FONDO GENERAL"/>
  </r>
  <r>
    <s v="S"/>
    <n v="30283049.75"/>
    <n v="50581840"/>
    <s v="0207-MINISTERIO DE SALUD PÚBLICA Y ASISTENCIA SOCIAL"/>
    <x v="1"/>
    <x v="0"/>
    <x v="0"/>
    <s v="4-SERVICIOS SOCIALES"/>
    <s v="4.2-Salud"/>
    <s v="4.2.03-Servicios de la salud pública y prevención de la salud"/>
    <s v="99-MULTIPROVINCIAL"/>
    <s v="00-N/A"/>
    <s v="0007-CONSEJO NACIONAL PARA EL VIH SIDA"/>
    <x v="0"/>
    <s v="2.4-TRANSFERENCIAS CORRIENTES"/>
    <s v="2.4.1-TRANSFERENCIAS CORRIENTES AL SECTOR PRIVADO"/>
    <s v="70-DONACION EXTERNA"/>
  </r>
  <r>
    <s v="N"/>
    <n v="2137880"/>
    <n v="5130920"/>
    <s v="0207-MINISTERIO DE SALUD PÚBLICA Y ASISTENCIA SOCIAL"/>
    <x v="1"/>
    <x v="0"/>
    <x v="0"/>
    <s v="4-SERVICIOS SOCIALES"/>
    <s v="4.2-Salud"/>
    <s v="4.2.98-Investigación y desarrollo relacionados con la salud"/>
    <s v="99-MULTIPROVINCIAL"/>
    <s v="00-N/A"/>
    <s v="0001-MINISTERIO DE SALUD PUBLICA Y ASISTENCIA SOCIAL"/>
    <x v="0"/>
    <s v="2.4-TRANSFERENCIAS CORRIENTES"/>
    <s v="2.4.9-TRANSFERENCIAS CORRIENTES A OTRAS INSTITUCIONES PÚBLICAS"/>
    <s v="10-FONDO GENERAL"/>
  </r>
  <r>
    <s v="N"/>
    <n v="453940036.26999998"/>
    <n v="1408197659"/>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1-TRANSFERENCIAS CORRIENTES AL SECTOR PRIVADO"/>
    <s v="10-FONDO GENERAL"/>
  </r>
  <r>
    <s v="N"/>
    <n v="38708262904.099998"/>
    <n v="97537485904"/>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2-TRANSFERENCIAS CORRIENTES AL  GOBIERNO GENERAL NACIONAL"/>
    <s v="10-FONDO GENERAL"/>
  </r>
  <r>
    <s v="N"/>
    <n v="350000000"/>
    <n v="0"/>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2-TRANSFERENCIAS CORRIENTES AL  GOBIERNO GENERAL NACIONAL"/>
    <s v="50-CRÉDITO INTERNO"/>
  </r>
  <r>
    <s v="N"/>
    <n v="1000000000"/>
    <n v="2000000000"/>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2-TRANSFERENCIAS CORRIENTES AL  GOBIERNO GENERAL NACIONAL"/>
    <s v="60-CREDITO EXTERNO"/>
  </r>
  <r>
    <s v="N"/>
    <n v="588320"/>
    <n v="13652736"/>
    <s v="0207-MINISTERIO DE SALUD PÚBLICA Y ASISTENCIA SOCIAL"/>
    <x v="1"/>
    <x v="0"/>
    <x v="0"/>
    <s v="4-SERVICIOS SOCIALES"/>
    <s v="4.2-Salud"/>
    <s v="4.2.99-Planificación, gestión y supervisión de la salud"/>
    <s v="99-MULTIPROVINCIAL"/>
    <s v="00-N/A"/>
    <s v="0001-MINISTERIO DE SALUD PUBLICA Y ASISTENCIA SOCIAL"/>
    <x v="0"/>
    <s v="2.4-TRANSFERENCIAS CORRIENTES"/>
    <s v="2.4.7-TRANSFERENCIAS CORRIENTES AL SECTOR EXTERNO"/>
    <s v="10-FONDO GENERAL"/>
  </r>
  <r>
    <s v="N"/>
    <n v="0"/>
    <n v="815000"/>
    <s v="0207-MINISTERIO DE SALUD PÚBLICA Y ASISTENCIA SOCIAL"/>
    <x v="1"/>
    <x v="0"/>
    <x v="0"/>
    <s v="4-SERVICIOS SOCIALES"/>
    <s v="4.2-Salud"/>
    <s v="4.2.99-Planificación, gestión y supervisión de la salud"/>
    <s v="99-MULTIPROVINCIAL"/>
    <s v="00-N/A"/>
    <s v="0032-DIRECCIÓN GENERAL DE MEDICAMENTOS, ALIMENTOS Y PRODUCTOS SANITARIOS (DIGEMAPS)"/>
    <x v="0"/>
    <s v="2.4-TRANSFERENCIAS CORRIENTES"/>
    <s v="2.4.1-TRANSFERENCIAS CORRIENTES AL SECTOR PRIVADO"/>
    <s v="20-FONDOS CON DESTINO ESPECÍFICO"/>
  </r>
  <r>
    <s v="N"/>
    <n v="1905875.48"/>
    <n v="5000000"/>
    <s v="0207-MINISTERIO DE SALUD PÚBLICA Y ASISTENCIA SOCIAL"/>
    <x v="9"/>
    <x v="0"/>
    <x v="0"/>
    <s v="4-SERVICIOS SOCIALES"/>
    <s v="4.2-Salud"/>
    <s v="4.2.99-Planificación, gestión y supervisión de la salud"/>
    <s v="99-MULTIPROVINCIAL"/>
    <s v="00-N/A"/>
    <s v="0001-MINISTERIO DE SALUD PUBLICA Y ASISTENCIA SOCIAL"/>
    <x v="0"/>
    <s v="2.2-CONTRATACIÓN DE SERVICIOS"/>
    <s v="2.2.8-OTROS SERVICIOS NO INCLUIDOS EN CONCEPTOS ANTERIORES"/>
    <s v="10-FONDO GENERAL"/>
  </r>
  <r>
    <s v="S"/>
    <n v="0"/>
    <n v="1000000"/>
    <s v="0207-MINISTERIO DE SALUD PÚBLICA Y ASISTENCIA SOCIAL"/>
    <x v="5"/>
    <x v="0"/>
    <x v="1"/>
    <s v="1-SERVICIOS  GENERALES"/>
    <s v="1.1-Administración general"/>
    <s v="1.1.05-Gestión de la administración general para transversalizar el enfoque de género"/>
    <s v="99-MULTIPROVINCIAL"/>
    <s v="00-N/A"/>
    <s v="0001-MINISTERIO DE SALUD PUBLICA Y ASISTENCIA SOCIAL"/>
    <x v="0"/>
    <s v="2.2-CONTRATACIÓN DE SERVICIOS"/>
    <s v="2.2.2-PUBLICIDAD, IMPRESIÓN Y ENCUADERNACIÓN"/>
    <s v="70-DONACION EXTERNA"/>
  </r>
  <r>
    <s v="S"/>
    <n v="0"/>
    <n v="1184917"/>
    <s v="0207-MINISTERIO DE SALUD PÚBLICA Y ASISTENCIA SOCIAL"/>
    <x v="5"/>
    <x v="0"/>
    <x v="1"/>
    <s v="4-SERVICIOS SOCIALES"/>
    <s v="4.2-Salud"/>
    <s v="4.2.03-Servicios de la salud pública y prevención de la salud"/>
    <s v="99-MULTIPROVINCIAL"/>
    <s v="00-N/A"/>
    <s v="0001-MINISTERIO DE SALUD PUBLICA Y ASISTENCIA SOCIAL"/>
    <x v="0"/>
    <s v="2.2-CONTRATACIÓN DE SERVICIOS"/>
    <s v="2.2.2-PUBLICIDAD, IMPRESIÓN Y ENCUADERNACIÓN"/>
    <s v="60-CREDITO EXTERNO"/>
  </r>
  <r>
    <s v="S"/>
    <n v="3600180"/>
    <n v="82950293"/>
    <s v="0207-MINISTERIO DE SALUD PÚBLICA Y ASISTENCIA SOCIAL"/>
    <x v="5"/>
    <x v="0"/>
    <x v="1"/>
    <s v="4-SERVICIOS SOCIALES"/>
    <s v="4.2-Salud"/>
    <s v="4.2.03-Servicios de la salud pública y prevención de la salud"/>
    <s v="99-MULTIPROVINCIAL"/>
    <s v="00-N/A"/>
    <s v="0001-MINISTERIO DE SALUD PUBLICA Y ASISTENCIA SOCIAL"/>
    <x v="0"/>
    <s v="2.2-CONTRATACIÓN DE SERVICIOS"/>
    <s v="2.2.8-OTROS SERVICIOS NO INCLUIDOS EN CONCEPTOS ANTERIORES"/>
    <s v="60-CREDITO EXTERNO"/>
  </r>
  <r>
    <s v="S"/>
    <n v="667205.89"/>
    <n v="398534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1-SERVICIOS BÁSICOS"/>
    <s v="70-DONACION EXTERNA"/>
  </r>
  <r>
    <s v="S"/>
    <n v="316296"/>
    <n v="200000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2-PUBLICIDAD, IMPRESIÓN Y ENCUADERNACIÓN"/>
    <s v="10-FONDO GENERAL"/>
  </r>
  <r>
    <s v="S"/>
    <n v="0"/>
    <n v="2598831"/>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2-PUBLICIDAD, IMPRESIÓN Y ENCUADERNACIÓN"/>
    <s v="70-DONACION EXTERNA"/>
  </r>
  <r>
    <s v="S"/>
    <n v="0"/>
    <n v="60000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3-VIÁTICOS"/>
    <s v="10-FONDO GENERAL"/>
  </r>
  <r>
    <s v="S"/>
    <n v="70990"/>
    <n v="28646225"/>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3-VIÁTICOS"/>
    <s v="70-DONACION EXTERNA"/>
  </r>
  <r>
    <s v="S"/>
    <n v="0"/>
    <n v="30000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4-TRANSPORTE Y ALMACENAJE"/>
    <s v="10-FONDO GENERAL"/>
  </r>
  <r>
    <s v="S"/>
    <n v="30000"/>
    <n v="666470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4-TRANSPORTE Y ALMACENAJE"/>
    <s v="70-DONACION EXTERNA"/>
  </r>
  <r>
    <s v="S"/>
    <n v="0"/>
    <n v="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5-ALQUILERES Y RENTAS"/>
    <s v="10-FONDO GENERAL"/>
  </r>
  <r>
    <s v="S"/>
    <n v="0"/>
    <n v="4338394"/>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5-ALQUILERES Y RENTAS"/>
    <s v="70-DONACION EXTERNA"/>
  </r>
  <r>
    <s v="S"/>
    <n v="486035.75"/>
    <n v="408532"/>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6-SEGUROS"/>
    <s v="70-DONACION EXTERNA"/>
  </r>
  <r>
    <s v="S"/>
    <n v="10181.02"/>
    <n v="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7-SERVICIOS DE CONSERVACIÓN, REPARACIONES MENORES E INSTALACIONES TEMPORALES"/>
    <s v="10-FONDO GENERAL"/>
  </r>
  <r>
    <s v="S"/>
    <n v="65148.37"/>
    <n v="1782348"/>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7-SERVICIOS DE CONSERVACIÓN, REPARACIONES MENORES E INSTALACIONES TEMPORALES"/>
    <s v="70-DONACION EXTERNA"/>
  </r>
  <r>
    <s v="S"/>
    <n v="698044"/>
    <n v="2509000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8-OTROS SERVICIOS NO INCLUIDOS EN CONCEPTOS ANTERIORES"/>
    <s v="10-FONDO GENERAL"/>
  </r>
  <r>
    <s v="S"/>
    <n v="7482643.9500000002"/>
    <n v="14397800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8-OTROS SERVICIOS NO INCLUIDOS EN CONCEPTOS ANTERIORES"/>
    <s v="70-DONACION EXTERNA"/>
  </r>
  <r>
    <s v="S"/>
    <n v="1666594.11"/>
    <n v="201000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9-OTRAS CONTRATACIONES DE SERVICIOS"/>
    <s v="10-FONDO GENERAL"/>
  </r>
  <r>
    <s v="S"/>
    <n v="1510018.4"/>
    <n v="37685370"/>
    <s v="0207-MINISTERIO DE SALUD PÚBLICA Y ASISTENCIA SOCIAL"/>
    <x v="5"/>
    <x v="0"/>
    <x v="1"/>
    <s v="4-SERVICIOS SOCIALES"/>
    <s v="4.2-Salud"/>
    <s v="4.2.03-Servicios de la salud pública y prevención de la salud"/>
    <s v="99-MULTIPROVINCIAL"/>
    <s v="00-N/A"/>
    <s v="0007-CONSEJO NACIONAL PARA EL VIH SIDA"/>
    <x v="0"/>
    <s v="2.2-CONTRATACIÓN DE SERVICIOS"/>
    <s v="2.2.9-OTRAS CONTRATACIONES DE SERVICIOS"/>
    <s v="70-DONACION EXTERNA"/>
  </r>
  <r>
    <s v="S"/>
    <n v="0"/>
    <n v="25895490"/>
    <s v="0207-MINISTERIO DE SALUD PÚBLICA Y ASISTENCIA SOCIAL"/>
    <x v="5"/>
    <x v="0"/>
    <x v="1"/>
    <s v="4-SERVICIOS SOCIALES"/>
    <s v="4.2-Salud"/>
    <s v="4.2.03-Servicios de la salud pública y prevención de la salud"/>
    <s v="99-MULTIPROVINCIAL"/>
    <s v="00-N/A"/>
    <s v="0007-CONSEJO NACIONAL PARA EL VIH SIDA"/>
    <x v="0"/>
    <s v="2.3-MATERIALES Y SUMINISTROS"/>
    <s v="2.3.7-COMBUSTIBLES, LUBRICANTES, PRODUCTOS QUÍMICOS Y CONEXOS"/>
    <s v="70-DONACION EXTERNA"/>
  </r>
  <r>
    <s v="S"/>
    <n v="1044"/>
    <n v="0"/>
    <s v="0207-MINISTERIO DE SALUD PÚBLICA Y ASISTENCIA SOCIAL"/>
    <x v="5"/>
    <x v="0"/>
    <x v="1"/>
    <s v="4-SERVICIOS SOCIALES"/>
    <s v="4.2-Salud"/>
    <s v="4.2.03-Servicios de la salud pública y prevención de la salud"/>
    <s v="99-MULTIPROVINCIAL"/>
    <s v="00-N/A"/>
    <s v="0007-CONSEJO NACIONAL PARA EL VIH SIDA"/>
    <x v="0"/>
    <s v="2.3-MATERIALES Y SUMINISTROS"/>
    <s v="2.3.9-PRODUCTOS Y ÚTILES VARIOS"/>
    <s v="10-FONDO GENERAL"/>
  </r>
  <r>
    <s v="S"/>
    <n v="87496"/>
    <n v="294952"/>
    <s v="0207-MINISTERIO DE SALUD PÚBLICA Y ASISTENCIA SOCIAL"/>
    <x v="5"/>
    <x v="0"/>
    <x v="1"/>
    <s v="4-SERVICIOS SOCIALES"/>
    <s v="4.2-Salud"/>
    <s v="4.2.03-Servicios de la salud pública y prevención de la salud"/>
    <s v="99-MULTIPROVINCIAL"/>
    <s v="00-N/A"/>
    <s v="0007-CONSEJO NACIONAL PARA EL VIH SIDA"/>
    <x v="0"/>
    <s v="2.3-MATERIALES Y SUMINISTROS"/>
    <s v="2.3.9-PRODUCTOS Y ÚTILES VARIOS"/>
    <s v="70-DONACION EXTERNA"/>
  </r>
  <r>
    <s v="S"/>
    <n v="0"/>
    <n v="3051000"/>
    <s v="0207-MINISTERIO DE SALUD PÚBLICA Y ASISTENCIA SOCIAL"/>
    <x v="5"/>
    <x v="0"/>
    <x v="1"/>
    <s v="4-SERVICIOS SOCIALES"/>
    <s v="4.2-Salud"/>
    <s v="4.2.03-Servicios de la salud pública y prevención de la salud"/>
    <s v="99-MULTIPROVINCIAL"/>
    <s v="01-CONSTRUCCIÓN  DEL LABORATORIO REGIONAL DE SALUD PÚBLICA EN AZUA DE COMPOSTELA"/>
    <s v="0001-MINISTERIO DE SALUD PUBLICA Y ASISTENCIA SOCIAL"/>
    <x v="0"/>
    <s v="2.2-CONTRATACIÓN DE SERVICIOS"/>
    <s v="2.2.7-SERVICIOS DE CONSERVACIÓN, REPARACIONES MENORES E INSTALACIONES TEMPORALES"/>
    <s v="70-DONACION EXTERNA"/>
  </r>
  <r>
    <s v="S"/>
    <n v="4489925.49"/>
    <n v="114852888"/>
    <s v="0207-MINISTERIO DE SALUD PÚBLICA Y ASISTENCIA SOCIAL"/>
    <x v="5"/>
    <x v="0"/>
    <x v="1"/>
    <s v="4-SERVICIOS SOCIALES"/>
    <s v="4.2-Salud"/>
    <s v="4.2.03-Servicios de la salud pública y prevención de la salud"/>
    <s v="99-MULTIPROVINCIAL"/>
    <s v="01-CONSTRUCCIÓN  DEL LABORATORIO REGIONAL DE SALUD PÚBLICA EN AZUA DE COMPOSTELA"/>
    <s v="0001-MINISTERIO DE SALUD PUBLICA Y ASISTENCIA SOCIAL"/>
    <x v="0"/>
    <s v="2.2-CONTRATACIÓN DE SERVICIOS"/>
    <s v="2.2.8-OTROS SERVICIOS NO INCLUIDOS EN CONCEPTOS ANTERIORES"/>
    <s v="60-CREDITO EXTERNO"/>
  </r>
  <r>
    <s v="S"/>
    <n v="0"/>
    <n v="565000"/>
    <s v="0207-MINISTERIO DE SALUD PÚBLICA Y ASISTENCIA SOCIAL"/>
    <x v="5"/>
    <x v="0"/>
    <x v="1"/>
    <s v="4-SERVICIOS SOCIALES"/>
    <s v="4.2-Salud"/>
    <s v="4.2.03-Servicios de la salud pública y prevención de la salud"/>
    <s v="99-MULTIPROVINCIAL"/>
    <s v="01-CONSTRUCCIÓN  DEL LABORATORIO REGIONAL DE SALUD PÚBLICA EN AZUA DE COMPOSTELA"/>
    <s v="0001-MINISTERIO DE SALUD PUBLICA Y ASISTENCIA SOCIAL"/>
    <x v="0"/>
    <s v="2.2-CONTRATACIÓN DE SERVICIOS"/>
    <s v="2.2.8-OTROS SERVICIOS NO INCLUIDOS EN CONCEPTOS ANTERIORES"/>
    <s v="70-DONACION EXTERNA"/>
  </r>
  <r>
    <s v="N"/>
    <n v="0"/>
    <n v="500000"/>
    <s v="0207-MINISTERIO DE SALUD PÚBLICA Y ASISTENCIA SOCIAL"/>
    <x v="5"/>
    <x v="0"/>
    <x v="1"/>
    <s v="4-SERVICIOS SOCIALES"/>
    <s v="4.2-Salud"/>
    <s v="4.2.99-Planificación, gestión y supervisión de la salud"/>
    <s v="99-MULTIPROVINCIAL"/>
    <s v="00-N/A"/>
    <s v="0001-MINISTERIO DE SALUD PUBLICA Y ASISTENCIA SOCIAL"/>
    <x v="0"/>
    <s v="2.7-OBRAS"/>
    <s v="2.7.2-INFRAESTRUCTURA"/>
    <s v="10-FONDO GENERAL"/>
  </r>
  <r>
    <s v="N"/>
    <n v="0"/>
    <n v="2112000"/>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1-MOBILIARIO Y EQUIPO"/>
    <s v="10-FONDO GENERAL"/>
  </r>
  <r>
    <s v="N"/>
    <n v="0"/>
    <n v="785000"/>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2-MOBILIARIO Y EQUIPO DE AUDIO, AUDIOVISUAL, RECREATIVO Y EDUCACIONAL"/>
    <s v="10-FONDO GENERAL"/>
  </r>
  <r>
    <s v="N"/>
    <n v="0"/>
    <n v="52129700"/>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3-EQUIPO E INSTRUMENTAL, CIENTÍFICO Y LABORATORIO"/>
    <s v="10-FONDO GENERAL"/>
  </r>
  <r>
    <s v="N"/>
    <n v="0"/>
    <n v="11300000"/>
    <s v="0207-MINISTERIO DE SALUD PÚBLICA Y ASISTENCIA SOCIAL"/>
    <x v="2"/>
    <x v="0"/>
    <x v="1"/>
    <s v="4-SERVICIOS SOCIALES"/>
    <s v="4.2-Salud"/>
    <s v="4.2.03-Servicios de la salud pública y prevención de la salud"/>
    <s v="99-MULTIPROVINCIAL"/>
    <s v="00-N/A"/>
    <s v="0001-MINISTERIO DE SALUD PUBLICA Y ASISTENCIA SOCIAL"/>
    <x v="0"/>
    <s v="2.6-BIENES MUEBLES, INMUEBLES E INTANGIBLES"/>
    <s v="2.6.4-VEHÍCULOS Y EQUIPO DE TRANSPORTE, TRACCIÓN Y ELEVACIÓN"/>
    <s v="10-FONDO GENERAL"/>
  </r>
  <r>
    <s v="S"/>
    <n v="15365"/>
    <n v="0"/>
    <s v="0207-MINISTERIO DE SALUD PÚBLICA Y ASISTENCIA SOCIAL"/>
    <x v="2"/>
    <x v="0"/>
    <x v="1"/>
    <s v="4-SERVICIOS SOCIALES"/>
    <s v="4.2-Salud"/>
    <s v="4.2.03-Servicios de la salud pública y prevención de la salud"/>
    <s v="99-MULTIPROVINCIAL"/>
    <s v="00-N/A"/>
    <s v="0007-CONSEJO NACIONAL PARA EL VIH SIDA"/>
    <x v="0"/>
    <s v="2.6-BIENES MUEBLES, INMUEBLES E INTANGIBLES"/>
    <s v="2.6.1-MOBILIARIO Y EQUIPO"/>
    <s v="10-FONDO GENERAL"/>
  </r>
  <r>
    <s v="S"/>
    <n v="0"/>
    <n v="26152434"/>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1-MOBILIARIO Y EQUIPO"/>
    <s v="60-CREDITO EXTERNO"/>
  </r>
  <r>
    <s v="S"/>
    <n v="0"/>
    <n v="452000"/>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1-MOBILIARIO Y EQUIPO"/>
    <s v="70-DONACION EXTERNA"/>
  </r>
  <r>
    <s v="S"/>
    <n v="0"/>
    <n v="61847474"/>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3-EQUIPO E INSTRUMENTAL, CIENTÍFICO Y LABORATORIO"/>
    <s v="60-CREDITO EXTERNO"/>
  </r>
  <r>
    <s v="S"/>
    <n v="0"/>
    <n v="11300000"/>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3-EQUIPO E INSTRUMENTAL, CIENTÍFICO Y LABORATORIO"/>
    <s v="70-DONACION EXTERNA"/>
  </r>
  <r>
    <s v="S"/>
    <n v="0"/>
    <n v="13233634"/>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4-VEHÍCULOS Y EQUIPO DE TRANSPORTE, TRACCIÓN Y ELEVACIÓN"/>
    <s v="60-CREDITO EXTERNO"/>
  </r>
  <r>
    <s v="S"/>
    <n v="0"/>
    <n v="6610979"/>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6-BIENES MUEBLES, INMUEBLES E INTANGIBLES"/>
    <s v="2.6.9-EDIFICIOS, ESTRUCTURAS, TIERRAS, TERRENOS Y OBJETOS DE VALOR"/>
    <s v="60-CREDITO EXTERNO"/>
  </r>
  <r>
    <s v="S"/>
    <n v="0"/>
    <n v="92852591"/>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7-OBRAS"/>
    <s v="2.7.1-OBRAS EN EDIFICACIONES"/>
    <s v="60-CREDITO EXTERNO"/>
  </r>
  <r>
    <s v="S"/>
    <n v="0"/>
    <n v="5650000"/>
    <s v="0207-MINISTERIO DE SALUD PÚBLICA Y ASISTENCIA SOCIAL"/>
    <x v="2"/>
    <x v="0"/>
    <x v="1"/>
    <s v="4-SERVICIOS SOCIALES"/>
    <s v="4.2-Salud"/>
    <s v="4.2.03-Servicios de la salud pública y prevención de la salud"/>
    <s v="99-MULTIPROVINCIAL"/>
    <s v="01-FORTALECIMIENTO DEL SISTEMA NACIONAL DE SALUD DE LA REPUBLICA DOMINICANA"/>
    <s v="0001-MINISTERIO DE SALUD PUBLICA Y ASISTENCIA SOCIAL"/>
    <x v="0"/>
    <s v="2.7-OBRAS"/>
    <s v="2.7.1-OBRAS EN EDIFICACIONES"/>
    <s v="70-DONACION EXTERNA"/>
  </r>
  <r>
    <s v="N"/>
    <n v="0"/>
    <n v="510000"/>
    <s v="0207-MINISTERIO DE SALUD PÚBLICA Y ASISTENCIA SOCIAL"/>
    <x v="2"/>
    <x v="0"/>
    <x v="1"/>
    <s v="4-SERVICIOS SOCIALES"/>
    <s v="4.2-Salud"/>
    <s v="4.2.04-Servicios médicos en salud sexual/reproductiva y de centros de salud materno infantil"/>
    <s v="99-MULTIPROVINCIAL"/>
    <s v="00-N/A"/>
    <s v="0001-MINISTERIO DE SALUD PUBLICA Y ASISTENCIA SOCIAL"/>
    <x v="0"/>
    <s v="2.6-BIENES MUEBLES, INMUEBLES E INTANGIBLES"/>
    <s v="2.6.1-MOBILIARIO Y EQUIPO"/>
    <s v="10-FONDO GENERAL"/>
  </r>
  <r>
    <s v="N"/>
    <n v="0"/>
    <n v="4500000"/>
    <s v="0207-MINISTERIO DE SALUD PÚBLICA Y ASISTENCIA SOCIAL"/>
    <x v="2"/>
    <x v="0"/>
    <x v="1"/>
    <s v="4-SERVICIOS SOCIALES"/>
    <s v="4.2-Salud"/>
    <s v="4.2.04-Servicios médicos en salud sexual/reproductiva y de centros de salud materno infantil"/>
    <s v="99-MULTIPROVINCIAL"/>
    <s v="00-N/A"/>
    <s v="0001-MINISTERIO DE SALUD PUBLICA Y ASISTENCIA SOCIAL"/>
    <x v="0"/>
    <s v="2.6-BIENES MUEBLES, INMUEBLES E INTANGIBLES"/>
    <s v="2.6.4-VEHÍCULOS Y EQUIPO DE TRANSPORTE, TRACCIÓN Y ELEVACIÓN"/>
    <s v="10-FONDO GENERAL"/>
  </r>
  <r>
    <s v="N"/>
    <n v="0"/>
    <n v="210000"/>
    <s v="0207-MINISTERIO DE SALUD PÚBLICA Y ASISTENCIA SOCIAL"/>
    <x v="2"/>
    <x v="0"/>
    <x v="1"/>
    <s v="4-SERVICIOS SOCIALES"/>
    <s v="4.2-Salud"/>
    <s v="4.2.04-Servicios médicos en salud sexual/reproductiva y de centros de salud materno infantil"/>
    <s v="99-MULTIPROVINCIAL"/>
    <s v="00-N/A"/>
    <s v="0001-MINISTERIO DE SALUD PUBLICA Y ASISTENCIA SOCIAL"/>
    <x v="0"/>
    <s v="2.6-BIENES MUEBLES, INMUEBLES E INTANGIBLES"/>
    <s v="2.6.8-BIENES INTANGIBLES"/>
    <s v="10-FONDO GENERAL"/>
  </r>
  <r>
    <s v="N"/>
    <n v="7909676.8600000003"/>
    <n v="41895585"/>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1-MOBILIARIO Y EQUIPO"/>
    <s v="10-FONDO GENERAL"/>
  </r>
  <r>
    <s v="N"/>
    <n v="133821.99"/>
    <n v="5439558"/>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1-MOBILIARIO Y EQUIPO"/>
    <s v="20-FONDOS CON DESTINO ESPECÍFICO"/>
  </r>
  <r>
    <s v="N"/>
    <n v="598458.24"/>
    <n v="4268914"/>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2-MOBILIARIO Y EQUIPO DE AUDIO, AUDIOVISUAL, RECREATIVO Y EDUCACIONAL"/>
    <s v="10-FONDO GENERAL"/>
  </r>
  <r>
    <s v="N"/>
    <n v="0"/>
    <n v="121352"/>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2-MOBILIARIO Y EQUIPO DE AUDIO, AUDIOVISUAL, RECREATIVO Y EDUCACIONAL"/>
    <s v="20-FONDOS CON DESTINO ESPECÍFICO"/>
  </r>
  <r>
    <s v="N"/>
    <n v="0"/>
    <n v="10834147"/>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3-EQUIPO E INSTRUMENTAL, CIENTÍFICO Y LABORATORIO"/>
    <s v="10-FONDO GENERAL"/>
  </r>
  <r>
    <s v="N"/>
    <n v="0"/>
    <n v="3785500"/>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3-EQUIPO E INSTRUMENTAL, CIENTÍFICO Y LABORATORIO"/>
    <s v="20-FONDOS CON DESTINO ESPECÍFICO"/>
  </r>
  <r>
    <s v="N"/>
    <n v="0"/>
    <n v="9803866"/>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4-VEHÍCULOS Y EQUIPO DE TRANSPORTE, TRACCIÓN Y ELEVACIÓN"/>
    <s v="10-FONDO GENERAL"/>
  </r>
  <r>
    <s v="N"/>
    <n v="2859663.92"/>
    <n v="15663595"/>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5-MAQUINARIA, OTROS EQUIPOS Y HERRAMIENTAS"/>
    <s v="10-FONDO GENERAL"/>
  </r>
  <r>
    <s v="N"/>
    <n v="1000000"/>
    <n v="24442719"/>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5-MAQUINARIA, OTROS EQUIPOS Y HERRAMIENTAS"/>
    <s v="20-FONDOS CON DESTINO ESPECÍFICO"/>
  </r>
  <r>
    <s v="N"/>
    <n v="0"/>
    <n v="3711547"/>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6-EQUIPOS DE DEFENSA Y SEGURIDAD"/>
    <s v="10-FONDO GENERAL"/>
  </r>
  <r>
    <s v="N"/>
    <n v="0"/>
    <n v="115500"/>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6-EQUIPOS DE DEFENSA Y SEGURIDAD"/>
    <s v="20-FONDOS CON DESTINO ESPECÍFICO"/>
  </r>
  <r>
    <s v="N"/>
    <n v="0"/>
    <n v="5000000"/>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8-BIENES INTANGIBLES"/>
    <s v="10-FONDO GENERAL"/>
  </r>
  <r>
    <s v="N"/>
    <n v="0"/>
    <n v="834000"/>
    <s v="0207-MINISTERIO DE SALUD PÚBLICA Y ASISTENCIA SOCIAL"/>
    <x v="2"/>
    <x v="0"/>
    <x v="1"/>
    <s v="4-SERVICIOS SOCIALES"/>
    <s v="4.2-Salud"/>
    <s v="4.2.99-Planificación, gestión y supervisión de la salud"/>
    <s v="99-MULTIPROVINCIAL"/>
    <s v="00-N/A"/>
    <s v="0001-MINISTERIO DE SALUD PUBLICA Y ASISTENCIA SOCIAL"/>
    <x v="0"/>
    <s v="2.6-BIENES MUEBLES, INMUEBLES E INTANGIBLES"/>
    <s v="2.6.8-BIENES INTANGIBLES"/>
    <s v="20-FONDOS CON DESTINO ESPECÍFICO"/>
  </r>
  <r>
    <s v="N"/>
    <n v="3455721.34"/>
    <n v="48960054"/>
    <s v="0207-MINISTERIO DE SALUD PÚBLICA Y ASISTENCIA SOCIAL"/>
    <x v="2"/>
    <x v="0"/>
    <x v="1"/>
    <s v="4-SERVICIOS SOCIALES"/>
    <s v="4.2-Salud"/>
    <s v="4.2.99-Planificación, gestión y supervisión de la salud"/>
    <s v="99-MULTIPROVINCIAL"/>
    <s v="00-N/A"/>
    <s v="0001-MINISTERIO DE SALUD PUBLICA Y ASISTENCIA SOCIAL"/>
    <x v="0"/>
    <s v="2.7-OBRAS"/>
    <s v="2.7.1-OBRAS EN EDIFICACIONES"/>
    <s v="10-FONDO GENERAL"/>
  </r>
  <r>
    <s v="N"/>
    <n v="0"/>
    <n v="18344285"/>
    <s v="0207-MINISTERIO DE SALUD PÚBLICA Y ASISTENCIA SOCIAL"/>
    <x v="2"/>
    <x v="0"/>
    <x v="1"/>
    <s v="4-SERVICIOS SOCIALES"/>
    <s v="4.2-Salud"/>
    <s v="4.2.99-Planificación, gestión y supervisión de la salud"/>
    <s v="99-MULTIPROVINCIAL"/>
    <s v="00-N/A"/>
    <s v="0001-MINISTERIO DE SALUD PUBLICA Y ASISTENCIA SOCIAL"/>
    <x v="0"/>
    <s v="2.7-OBRAS"/>
    <s v="2.7.1-OBRAS EN EDIFICACIONES"/>
    <s v="20-FONDOS CON DESTINO ESPECÍFICO"/>
  </r>
  <r>
    <s v="N"/>
    <n v="0"/>
    <n v="25280000"/>
    <s v="0207-MINISTERIO DE SALUD PÚBLICA Y ASISTENCIA SOCIAL"/>
    <x v="2"/>
    <x v="0"/>
    <x v="1"/>
    <s v="4-SERVICIOS SOCIALES"/>
    <s v="4.2-Salud"/>
    <s v="4.2.99-Planificación, gestión y supervisión de la salud"/>
    <s v="99-MULTIPROVINCIAL"/>
    <s v="00-N/A"/>
    <s v="0001-MINISTERIO DE SALUD PUBLICA Y ASISTENCIA SOCIAL"/>
    <x v="0"/>
    <s v="2.7-OBRAS"/>
    <s v="2.7.1-OBRAS EN EDIFICACIONES"/>
    <s v="70-DONACION EXTERNA"/>
  </r>
  <r>
    <s v="N"/>
    <n v="0"/>
    <n v="2000000"/>
    <s v="0207-MINISTERIO DE SALUD PÚBLICA Y ASISTENCIA SOCIAL"/>
    <x v="2"/>
    <x v="0"/>
    <x v="1"/>
    <s v="4-SERVICIOS SOCIALES"/>
    <s v="4.2-Salud"/>
    <s v="4.2.99-Planificación, gestión y supervisión de la salud"/>
    <s v="99-MULTIPROVINCIAL"/>
    <s v="00-N/A"/>
    <s v="0007-CONSEJO NACIONAL PARA EL VIH SIDA"/>
    <x v="0"/>
    <s v="2.6-BIENES MUEBLES, INMUEBLES E INTANGIBLES"/>
    <s v="2.6.1-MOBILIARIO Y EQUIPO"/>
    <s v="10-FONDO GENERAL"/>
  </r>
  <r>
    <s v="N"/>
    <n v="0"/>
    <n v="300212"/>
    <s v="0207-MINISTERIO DE SALUD PÚBLICA Y ASISTENCIA SOCIAL"/>
    <x v="2"/>
    <x v="0"/>
    <x v="1"/>
    <s v="4-SERVICIOS SOCIALES"/>
    <s v="4.2-Salud"/>
    <s v="4.2.99-Planificación, gestión y supervisión de la salud"/>
    <s v="99-MULTIPROVINCIAL"/>
    <s v="00-N/A"/>
    <s v="0007-CONSEJO NACIONAL PARA EL VIH SIDA"/>
    <x v="0"/>
    <s v="2.6-BIENES MUEBLES, INMUEBLES E INTANGIBLES"/>
    <s v="2.6.5-MAQUINARIA, OTROS EQUIPOS Y HERRAMIENTAS"/>
    <s v="10-FONDO GENERAL"/>
  </r>
  <r>
    <s v="N"/>
    <n v="0"/>
    <n v="133500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1-MOBILIARIO Y EQUIPO"/>
    <s v="10-FONDO GENERAL"/>
  </r>
  <r>
    <s v="N"/>
    <n v="0"/>
    <n v="12600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2-MOBILIARIO Y EQUIPO DE AUDIO, AUDIOVISUAL, RECREATIVO Y EDUCACIONAL"/>
    <s v="10-FONDO GENERAL"/>
  </r>
  <r>
    <s v="N"/>
    <n v="0"/>
    <n v="10000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3-EQUIPO E INSTRUMENTAL, CIENTÍFICO Y LABORATORIO"/>
    <s v="10-FONDO GENERAL"/>
  </r>
  <r>
    <s v="N"/>
    <n v="71189.399999999994"/>
    <n v="149450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4-VEHÍCULOS Y EQUIPO DE TRANSPORTE, TRACCIÓN Y ELEVACIÓN"/>
    <s v="10-FONDO GENERAL"/>
  </r>
  <r>
    <s v="N"/>
    <n v="431655.85"/>
    <n v="86198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5-MAQUINARIA, OTROS EQUIPOS Y HERRAMIENTAS"/>
    <s v="10-FONDO GENERAL"/>
  </r>
  <r>
    <s v="N"/>
    <n v="0"/>
    <n v="10000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6-EQUIPOS DE DEFENSA Y SEGURIDAD"/>
    <s v="10-FONDO GENERAL"/>
  </r>
  <r>
    <s v="N"/>
    <n v="0"/>
    <n v="10000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8-BIENES INTANGIBLES"/>
    <s v="10-FONDO GENERAL"/>
  </r>
  <r>
    <s v="N"/>
    <n v="0"/>
    <n v="100000"/>
    <s v="0207-MINISTERIO DE SALUD PÚBLICA Y ASISTENCIA SOCIAL"/>
    <x v="2"/>
    <x v="0"/>
    <x v="1"/>
    <s v="4-SERVICIOS SOCIALES"/>
    <s v="4.2-Salud"/>
    <s v="4.2.99-Planificación, gestión y supervisión de la salud"/>
    <s v="99-MULTIPROVINCIAL"/>
    <s v="00-N/A"/>
    <s v="0017-PROGRAMA DE MEDICAMENTOS ESENCIALES"/>
    <x v="0"/>
    <s v="2.6-BIENES MUEBLES, INMUEBLES E INTANGIBLES"/>
    <s v="2.6.9-EDIFICIOS, ESTRUCTURAS, TIERRAS, TERRENOS Y OBJETOS DE VALOR"/>
    <s v="10-FONDO GENERAL"/>
  </r>
  <r>
    <s v="N"/>
    <n v="730841.43"/>
    <n v="15750000"/>
    <s v="0207-MINISTERIO DE SALUD PÚBLICA Y ASISTENCIA SOCIAL"/>
    <x v="2"/>
    <x v="0"/>
    <x v="1"/>
    <s v="4-SERVICIOS SOCIALES"/>
    <s v="4.2-Salud"/>
    <s v="4.2.99-Planificación, gestión y supervisión de la salud"/>
    <s v="99-MULTIPROVINCIAL"/>
    <s v="00-N/A"/>
    <s v="0017-PROGRAMA DE MEDICAMENTOS ESENCIALES"/>
    <x v="0"/>
    <s v="2.7-OBRAS"/>
    <s v="2.7.1-OBRAS EN EDIFICACIONES"/>
    <s v="10-FONDO GENERAL"/>
  </r>
  <r>
    <s v="N"/>
    <n v="574611.02"/>
    <n v="51340116"/>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1-MOBILIARIO Y EQUIPO"/>
    <s v="20-FONDOS CON DESTINO ESPECÍFICO"/>
  </r>
  <r>
    <s v="N"/>
    <n v="174286"/>
    <n v="968730"/>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2-MOBILIARIO Y EQUIPO DE AUDIO, AUDIOVISUAL, RECREATIVO Y EDUCACIONAL"/>
    <s v="20-FONDOS CON DESTINO ESPECÍFICO"/>
  </r>
  <r>
    <s v="N"/>
    <n v="0"/>
    <n v="52291130"/>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3-EQUIPO E INSTRUMENTAL, CIENTÍFICO Y LABORATORIO"/>
    <s v="20-FONDOS CON DESTINO ESPECÍFICO"/>
  </r>
  <r>
    <s v="N"/>
    <n v="206928.01"/>
    <n v="0"/>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4-VEHÍCULOS Y EQUIPO DE TRANSPORTE, TRACCIÓN Y ELEVACIÓN"/>
    <s v="20-FONDOS CON DESTINO ESPECÍFICO"/>
  </r>
  <r>
    <s v="N"/>
    <n v="913617.6"/>
    <n v="34104000"/>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5-MAQUINARIA, OTROS EQUIPOS Y HERRAMIENTAS"/>
    <s v="20-FONDOS CON DESTINO ESPECÍFICO"/>
  </r>
  <r>
    <s v="N"/>
    <n v="0"/>
    <n v="1000000"/>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6-EQUIPOS DE DEFENSA Y SEGURIDAD"/>
    <s v="20-FONDOS CON DESTINO ESPECÍFICO"/>
  </r>
  <r>
    <s v="N"/>
    <n v="0"/>
    <n v="31589114"/>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8-BIENES INTANGIBLES"/>
    <s v="20-FONDOS CON DESTINO ESPECÍFICO"/>
  </r>
  <r>
    <s v="N"/>
    <n v="0"/>
    <n v="250000"/>
    <s v="0207-MINISTERIO DE SALUD PÚBLICA Y ASISTENCIA SOCIAL"/>
    <x v="2"/>
    <x v="0"/>
    <x v="1"/>
    <s v="4-SERVICIOS SOCIALES"/>
    <s v="4.2-Salud"/>
    <s v="4.2.99-Planificación, gestión y supervisión de la salud"/>
    <s v="99-MULTIPROVINCIAL"/>
    <s v="00-N/A"/>
    <s v="0032-DIRECCIÓN GENERAL DE MEDICAMENTOS, ALIMENTOS Y PRODUCTOS SANITARIOS (DIGEMAPS)"/>
    <x v="0"/>
    <s v="2.6-BIENES MUEBLES, INMUEBLES E INTANGIBLES"/>
    <s v="2.6.9-EDIFICIOS, ESTRUCTURAS, TIERRAS, TERRENOS Y OBJETOS DE VALOR"/>
    <s v="20-FONDOS CON DESTINO ESPECÍFICO"/>
  </r>
  <r>
    <s v="N"/>
    <n v="0"/>
    <n v="3456045"/>
    <s v="0207-MINISTERIO DE SALUD PÚBLICA Y ASISTENCIA SOCIAL"/>
    <x v="6"/>
    <x v="0"/>
    <x v="1"/>
    <s v="4-SERVICIOS SOCIALES"/>
    <s v="4.2-Salud"/>
    <s v="4.2.99-Planificación, gestión y supervisión de la salud"/>
    <s v="99-MULTIPROVINCIAL"/>
    <s v="00-N/A"/>
    <s v="0001-MINISTERIO DE SALUD PUBLICA Y ASISTENCIA SOCIAL"/>
    <x v="0"/>
    <s v="2.6-BIENES MUEBLES, INMUEBLES E INTANGIBLES"/>
    <s v="2.6.9-EDIFICIOS, ESTRUCTURAS, TIERRAS, TERRENOS Y OBJETOS DE VALOR"/>
    <s v="10-FONDO GENERAL"/>
  </r>
  <r>
    <s v="N"/>
    <n v="0"/>
    <n v="450000"/>
    <s v="0207-MINISTERIO DE SALUD PÚBLICA Y ASISTENCIA SOCIAL"/>
    <x v="6"/>
    <x v="0"/>
    <x v="1"/>
    <s v="4-SERVICIOS SOCIALES"/>
    <s v="4.2-Salud"/>
    <s v="4.2.99-Planificación, gestión y supervisión de la salud"/>
    <s v="99-MULTIPROVINCIAL"/>
    <s v="00-N/A"/>
    <s v="0032-DIRECCIÓN GENERAL DE MEDICAMENTOS, ALIMENTOS Y PRODUCTOS SANITARIOS (DIGEMAPS)"/>
    <x v="0"/>
    <s v="2.6-BIENES MUEBLES, INMUEBLES E INTANGIBLES"/>
    <s v="2.6.9-EDIFICIOS, ESTRUCTURAS, TIERRAS, TERRENOS Y OBJETOS DE VALOR"/>
    <s v="20-FONDOS CON DESTINO ESPECÍFICO"/>
  </r>
  <r>
    <s v="N"/>
    <n v="2794948250.0100002"/>
    <n v="7548400000"/>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10-FONDO GENERAL"/>
  </r>
  <r>
    <s v="N"/>
    <n v="1083333333.3299999"/>
    <n v="3000000000"/>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50-CRÉDITO INTERNO"/>
  </r>
  <r>
    <s v="N"/>
    <n v="460041501.99000001"/>
    <n v="5848600849"/>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60-CREDITO EXTERNO"/>
  </r>
  <r>
    <s v="N"/>
    <n v="75468327.129999995"/>
    <n v="400498905"/>
    <s v="0207-MINISTERIO DE SALUD PÚBLICA Y ASISTENCIA SOCIAL"/>
    <x v="7"/>
    <x v="0"/>
    <x v="1"/>
    <s v="4-SERVICIOS SOCIALES"/>
    <s v="4.1-Vivienda y servicios comunitarios"/>
    <s v="4.1.03-Abastecimiento de agua potable"/>
    <s v="99-MULTIPROVINCIAL"/>
    <s v="00-N/A"/>
    <s v="0001-MINISTERIO DE SALUD PUBLICA Y ASISTENCIA SOCIAL"/>
    <x v="0"/>
    <s v="2.5-TRANSFERENCIAS DE CAPITAL"/>
    <s v="2.5.4-TRANSFERENCIAS DE CAPITAL A SOCIEDADES PÚBLICAS NO FINANCIERAS"/>
    <s v="70-DONACION EXTERNA"/>
  </r>
  <r>
    <s v="N"/>
    <n v="35571705"/>
    <n v="85372103"/>
    <s v="0207-MINISTERIO DE SALUD PÚBLICA Y ASISTENCIA SOCIAL"/>
    <x v="7"/>
    <x v="0"/>
    <x v="1"/>
    <s v="4-SERVICIOS SOCIALES"/>
    <s v="4.2-Salud"/>
    <s v="4.2.02-Servicios hospitalarios"/>
    <s v="32-SANTO DOMINGO"/>
    <s v="00-N/A"/>
    <s v="0001-MINISTERIO DE SALUD PUBLICA Y ASISTENCIA SOCIAL"/>
    <x v="0"/>
    <s v="2.5-TRANSFERENCIAS DE CAPITAL"/>
    <s v="2.5.2-TRANSFERENCIAS DE CAPITAL AL GOBIERNO GENERAL  NACIONAL"/>
    <s v="10-FONDO GENERAL"/>
  </r>
  <r>
    <s v="N"/>
    <n v="4865080.26"/>
    <n v="16110124"/>
    <s v="0207-MINISTERIO DE SALUD PÚBLICA Y ASISTENCIA SOCIAL"/>
    <x v="7"/>
    <x v="0"/>
    <x v="1"/>
    <s v="4-SERVICIOS SOCIALES"/>
    <s v="4.2-Salud"/>
    <s v="4.2.02-Servicios hospitalarios"/>
    <s v="99-MULTIPROVINCIAL"/>
    <s v="00-N/A"/>
    <s v="0001-MINISTERIO DE SALUD PUBLICA Y ASISTENCIA SOCIAL"/>
    <x v="0"/>
    <s v="2.5-TRANSFERENCIAS DE CAPITAL"/>
    <s v="2.5.2-TRANSFERENCIAS DE CAPITAL AL GOBIERNO GENERAL  NACIONAL"/>
    <s v="10-FONDO GENERAL"/>
  </r>
  <r>
    <s v="N"/>
    <n v="25212987.34"/>
    <n v="100851950"/>
    <s v="0207-MINISTERIO DE SALUD PÚBLICA Y ASISTENCIA SOCIAL"/>
    <x v="7"/>
    <x v="0"/>
    <x v="1"/>
    <s v="4-SERVICIOS SOCIALES"/>
    <s v="4.2-Salud"/>
    <s v="4.2.03-Servicios de la salud pública y prevención de la salud"/>
    <s v="99-MULTIPROVINCIAL"/>
    <s v="00-N/A"/>
    <s v="0001-MINISTERIO DE SALUD PUBLICA Y ASISTENCIA SOCIAL"/>
    <x v="0"/>
    <s v="2.5-TRANSFERENCIAS DE CAPITAL"/>
    <s v="2.5.2-TRANSFERENCIAS DE CAPITAL AL GOBIERNO GENERAL  NACIONAL"/>
    <s v="10-FONDO GENERAL"/>
  </r>
  <r>
    <s v="N"/>
    <n v="699372190"/>
    <n v="2158493256"/>
    <s v="0207-MINISTERIO DE SALUD PÚBLICA Y ASISTENCIA SOCIAL"/>
    <x v="7"/>
    <x v="0"/>
    <x v="1"/>
    <s v="4-SERVICIOS SOCIALES"/>
    <s v="4.2-Salud"/>
    <s v="4.2.99-Planificación, gestión y supervisión de la salud"/>
    <s v="99-MULTIPROVINCIAL"/>
    <s v="00-N/A"/>
    <s v="0001-MINISTERIO DE SALUD PUBLICA Y ASISTENCIA SOCIAL"/>
    <x v="0"/>
    <s v="2.5-TRANSFERENCIAS DE CAPITAL"/>
    <s v="2.5.2-TRANSFERENCIAS DE CAPITAL AL GOBIERNO GENERAL  NACIONAL"/>
    <s v="10-FONDO GENERAL"/>
  </r>
  <r>
    <s v="N"/>
    <n v="100000000"/>
    <n v="0"/>
    <s v="0207-MINISTERIO DE SALUD PÚBLICA Y ASISTENCIA SOCIAL"/>
    <x v="7"/>
    <x v="0"/>
    <x v="1"/>
    <s v="4-SERVICIOS SOCIALES"/>
    <s v="4.2-Salud"/>
    <s v="4.2.99-Planificación, gestión y supervisión de la salud"/>
    <s v="99-MULTIPROVINCIAL"/>
    <s v="00-N/A"/>
    <s v="0001-MINISTERIO DE SALUD PUBLICA Y ASISTENCIA SOCIAL"/>
    <x v="0"/>
    <s v="2.5-TRANSFERENCIAS DE CAPITAL"/>
    <s v="2.5.2-TRANSFERENCIAS DE CAPITAL AL GOBIERNO GENERAL  NACIONAL"/>
    <s v="50-CRÉDITO INTERNO"/>
  </r>
  <r>
    <s v="N"/>
    <n v="0"/>
    <n v="91215965"/>
    <s v="0207-MINISTERIO DE SALUD PÚBLICA Y ASISTENCIA SOCIAL"/>
    <x v="7"/>
    <x v="0"/>
    <x v="1"/>
    <s v="4-SERVICIOS SOCIALES"/>
    <s v="4.2-Salud"/>
    <s v="4.2.99-Planificación, gestión y supervisión de la salud"/>
    <s v="99-MULTIPROVINCIAL"/>
    <s v="00-N/A"/>
    <s v="0001-MINISTERIO DE SALUD PUBLICA Y ASISTENCIA SOCIAL"/>
    <x v="0"/>
    <s v="2.5-TRANSFERENCIAS DE CAPITAL"/>
    <s v="2.5.2-TRANSFERENCIAS DE CAPITAL AL GOBIERNO GENERAL  NACIONAL"/>
    <s v="60-CREDITO EXTERNO"/>
  </r>
  <r>
    <s v="N"/>
    <n v="0"/>
    <n v="1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2-CONTRATACIÓN DE SERVICIOS"/>
    <s v="2.2.2-PUBLICIDAD, IMPRESIÓN Y ENCUADERNACIÓN"/>
    <s v="10-FONDO GENERAL"/>
  </r>
  <r>
    <s v="N"/>
    <n v="0"/>
    <n v="2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2-CONTRATACIÓN DE SERVICIOS"/>
    <s v="2.2.8-OTROS SERVICIOS NO INCLUIDOS EN CONCEPTOS ANTERIORES"/>
    <s v="10-FONDO GENERAL"/>
  </r>
  <r>
    <s v="N"/>
    <n v="0"/>
    <n v="4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2-CONTRATACIÓN DE SERVICIOS"/>
    <s v="2.2.9-OTRAS CONTRATACIONES DE SERVICIOS"/>
    <s v="10-FONDO GENERAL"/>
  </r>
  <r>
    <s v="N"/>
    <n v="0"/>
    <n v="350000"/>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3-MATERIALES Y SUMINISTROS"/>
    <s v="2.3.1-ALIMENTOS Y PRODUCTOS AGROFORESTALES"/>
    <s v="10-FONDO GENERAL"/>
  </r>
  <r>
    <s v="N"/>
    <n v="1224130.1100000001"/>
    <n v="400000"/>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3-MATERIALES Y SUMINISTROS"/>
    <s v="2.3.2-TEXTILES Y VESTUARIOS"/>
    <s v="10-FONDO GENERAL"/>
  </r>
  <r>
    <s v="N"/>
    <n v="56050"/>
    <n v="0"/>
    <s v="0208-MINISTERIO DE DEPORTES Y RECREACIÓN"/>
    <x v="0"/>
    <x v="0"/>
    <x v="0"/>
    <s v="1-SERVICIOS  GENERALES"/>
    <s v="1.1-Administración general"/>
    <s v="1.1.05-Gestión de la administración general para transversalizar el enfoque de género"/>
    <s v="99-MULTIPROVINCIAL"/>
    <s v="00-N/A"/>
    <s v="0001-MINISTERIO DE DEPORTES Y RECREACIÓN"/>
    <x v="0"/>
    <s v="2.3-MATERIALES Y SUMINISTROS"/>
    <s v="2.3.9-PRODUCTOS Y ÚTILES VARIOS"/>
    <s v="10-FONDO GENERAL"/>
  </r>
  <r>
    <s v="N"/>
    <n v="0"/>
    <n v="500000"/>
    <s v="0208-MINISTERIO DE DEPORTES Y RECREACIÓN"/>
    <x v="0"/>
    <x v="0"/>
    <x v="0"/>
    <s v="1-SERVICIOS  GENERALES"/>
    <s v="1.3-Defensa nacional"/>
    <s v="1.3.06-Reducción del riesgo de desastres no climáticos"/>
    <s v="99-MULTIPROVINCIAL"/>
    <s v="00-N/A"/>
    <s v="0001-MINISTERIO DE DEPORTES Y RECREACIÓN"/>
    <x v="0"/>
    <s v="2.2-CONTRATACIÓN DE SERVICIOS"/>
    <s v="2.2.8-OTROS SERVICIOS NO INCLUIDOS EN CONCEPTOS ANTERIORES"/>
    <s v="10-FONDO GENERAL"/>
  </r>
  <r>
    <s v="N"/>
    <n v="0"/>
    <n v="500000"/>
    <s v="0208-MINISTERIO DE DEPORTES Y RECREACIÓN"/>
    <x v="0"/>
    <x v="0"/>
    <x v="0"/>
    <s v="3-PROTECCIÓN DEL MEDIO AMBIENTE"/>
    <s v="3.2-Protección de la biodiversidad y ordenación de desechos"/>
    <s v="3.2.06-Economía verde"/>
    <s v="99-MULTIPROVINCIAL"/>
    <s v="00-N/A"/>
    <s v="0001-MINISTERIO DE DEPORTES Y RECREACIÓN"/>
    <x v="0"/>
    <s v="2.3-MATERIALES Y SUMINISTROS"/>
    <s v="2.3.3-PAPEL, CARTÓN E IMPRESOS"/>
    <s v="10-FONDO GENERAL"/>
  </r>
  <r>
    <s v="N"/>
    <n v="0"/>
    <n v="3500000"/>
    <s v="0208-MINISTERIO DE DEPORTES Y RECREACIÓN"/>
    <x v="0"/>
    <x v="0"/>
    <x v="0"/>
    <s v="3-PROTECCIÓN DEL MEDIO AMBIENTE"/>
    <s v="3.2-Protección de la biodiversidad y ordenación de desechos"/>
    <s v="3.2.06-Economía verde"/>
    <s v="99-MULTIPROVINCIAL"/>
    <s v="00-N/A"/>
    <s v="0001-MINISTERIO DE DEPORTES Y RECREACIÓN"/>
    <x v="0"/>
    <s v="2.3-MATERIALES Y SUMINISTROS"/>
    <s v="2.3.9-PRODUCTOS Y ÚTILES VARIOS"/>
    <s v="10-FONDO GENERAL"/>
  </r>
  <r>
    <s v="N"/>
    <n v="19862491.440000001"/>
    <n v="42339407"/>
    <s v="0208-MINISTERIO DE DEPORTES Y RECREACIÓN"/>
    <x v="0"/>
    <x v="0"/>
    <x v="0"/>
    <s v="4-SERVICIOS SOCIALES"/>
    <s v="4.3-Actividades deportivas, recreativas, culturales y religiosas"/>
    <s v="4.3.01-Deportes de alto rendimiento"/>
    <s v="99-MULTIPROVINCIAL"/>
    <s v="00-N/A"/>
    <s v="0001-MINISTERIO DE DEPORTES Y RECREACIÓN"/>
    <x v="0"/>
    <s v="2.1-REMUNERACIONES Y CONTRIBUCIONES"/>
    <s v="2.1.1-REMUNERACIONES"/>
    <s v="10-FONDO GENERAL"/>
  </r>
  <r>
    <s v="N"/>
    <n v="3040173.21"/>
    <n v="9800000"/>
    <s v="0208-MINISTERIO DE DEPORTES Y RECREACIÓN"/>
    <x v="0"/>
    <x v="0"/>
    <x v="0"/>
    <s v="4-SERVICIOS SOCIALES"/>
    <s v="4.3-Actividades deportivas, recreativas, culturales y religiosas"/>
    <s v="4.3.01-Deportes de alto rendimiento"/>
    <s v="99-MULTIPROVINCIAL"/>
    <s v="00-N/A"/>
    <s v="0001-MINISTERIO DE DEPORTES Y RECREACIÓN"/>
    <x v="0"/>
    <s v="2.1-REMUNERACIONES Y CONTRIBUCIONES"/>
    <s v="2.1.5-CONTRIBUCIONES A LA SEGURIDAD SOCIAL"/>
    <s v="10-FONDO GENERAL"/>
  </r>
  <r>
    <s v="N"/>
    <n v="0"/>
    <n v="1000000"/>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3-VIÁTICOS"/>
    <s v="10-FONDO GENERAL"/>
  </r>
  <r>
    <s v="N"/>
    <n v="0"/>
    <n v="1000000"/>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4-TRANSPORTE Y ALMACENAJE"/>
    <s v="10-FONDO GENERAL"/>
  </r>
  <r>
    <s v="N"/>
    <n v="0"/>
    <n v="500000"/>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5-ALQUILERES Y RENTAS"/>
    <s v="10-FONDO GENERAL"/>
  </r>
  <r>
    <s v="N"/>
    <n v="3334729.12"/>
    <n v="10000000"/>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6-SEGUROS"/>
    <s v="10-FONDO GENERAL"/>
  </r>
  <r>
    <s v="N"/>
    <n v="39669940.619999997"/>
    <n v="150000000"/>
    <s v="0208-MINISTERIO DE DEPORTES Y RECREACIÓN"/>
    <x v="0"/>
    <x v="0"/>
    <x v="0"/>
    <s v="4-SERVICIOS SOCIALES"/>
    <s v="4.3-Actividades deportivas, recreativas, culturales y religiosas"/>
    <s v="4.3.01-Deportes de alto rendimiento"/>
    <s v="99-MULTIPROVINCIAL"/>
    <s v="00-N/A"/>
    <s v="0001-MINISTERIO DE DEPORTES Y RECREACIÓN"/>
    <x v="0"/>
    <s v="2.2-CONTRATACIÓN DE SERVICIOS"/>
    <s v="2.2.9-OTRAS CONTRATACIONES DE SERVICIOS"/>
    <s v="10-FONDO GENERAL"/>
  </r>
  <r>
    <s v="N"/>
    <n v="0"/>
    <n v="0"/>
    <s v="0208-MINISTERIO DE DEPORTES Y RECREACIÓN"/>
    <x v="0"/>
    <x v="0"/>
    <x v="0"/>
    <s v="4-SERVICIOS SOCIALES"/>
    <s v="4.3-Actividades deportivas, recreativas, culturales y religiosas"/>
    <s v="4.3.01-Deportes de alto rendimiento"/>
    <s v="99-MULTIPROVINCIAL"/>
    <s v="00-N/A"/>
    <s v="0001-MINISTERIO DE DEPORTES Y RECREACIÓN"/>
    <x v="0"/>
    <s v="2.3-MATERIALES Y SUMINISTROS"/>
    <s v="2.3.2-TEXTILES Y VESTUARIOS"/>
    <s v="10-FONDO GENERAL"/>
  </r>
  <r>
    <s v="N"/>
    <n v="0"/>
    <n v="500000"/>
    <s v="0208-MINISTERIO DE DEPORTES Y RECREACIÓN"/>
    <x v="0"/>
    <x v="0"/>
    <x v="0"/>
    <s v="4-SERVICIOS SOCIALES"/>
    <s v="4.3-Actividades deportivas, recreativas, culturales y religiosas"/>
    <s v="4.3.01-Deportes de alto rendimiento"/>
    <s v="99-MULTIPROVINCIAL"/>
    <s v="00-N/A"/>
    <s v="0001-MINISTERIO DE DEPORTES Y RECREACIÓN"/>
    <x v="0"/>
    <s v="2.3-MATERIALES Y SUMINISTROS"/>
    <s v="2.3.4-PRODUCTOS FARMACÉUTICOS"/>
    <s v="10-FONDO GENERAL"/>
  </r>
  <r>
    <s v="N"/>
    <n v="0"/>
    <n v="500000"/>
    <s v="0208-MINISTERIO DE DEPORTES Y RECREACIÓN"/>
    <x v="0"/>
    <x v="0"/>
    <x v="0"/>
    <s v="4-SERVICIOS SOCIALES"/>
    <s v="4.3-Actividades deportivas, recreativas, culturales y religiosas"/>
    <s v="4.3.01-Deportes de alto rendimiento"/>
    <s v="99-MULTIPROVINCIAL"/>
    <s v="00-N/A"/>
    <s v="0001-MINISTERIO DE DEPORTES Y RECREACIÓN"/>
    <x v="0"/>
    <s v="2.3-MATERIALES Y SUMINISTROS"/>
    <s v="2.3.9-PRODUCTOS Y ÚTILES VARIOS"/>
    <s v="10-FONDO GENERAL"/>
  </r>
  <r>
    <s v="N"/>
    <n v="18801698.390000001"/>
    <n v="61096923"/>
    <s v="0208-MINISTERIO DE DEPORTES Y RECREACIÓN"/>
    <x v="0"/>
    <x v="0"/>
    <x v="0"/>
    <s v="4-SERVICIOS SOCIALES"/>
    <s v="4.3-Actividades deportivas, recreativas, culturales y religiosas"/>
    <s v="4.3.01-Deportes de alto rendimiento"/>
    <s v="99-MULTIPROVINCIAL"/>
    <s v="00-N/A"/>
    <s v="0003-DIRECCION DEL COMISIONADO NACIONAL DE BEISBOL"/>
    <x v="0"/>
    <s v="2.1-REMUNERACIONES Y CONTRIBUCIONES"/>
    <s v="2.1.1-REMUNERACIONES"/>
    <s v="10-FONDO GENERAL"/>
  </r>
  <r>
    <s v="N"/>
    <n v="0"/>
    <n v="10382073"/>
    <s v="0208-MINISTERIO DE DEPORTES Y RECREACIÓN"/>
    <x v="0"/>
    <x v="0"/>
    <x v="0"/>
    <s v="4-SERVICIOS SOCIALES"/>
    <s v="4.3-Actividades deportivas, recreativas, culturales y religiosas"/>
    <s v="4.3.01-Deportes de alto rendimiento"/>
    <s v="99-MULTIPROVINCIAL"/>
    <s v="00-N/A"/>
    <s v="0003-DIRECCION DEL COMISIONADO NACIONAL DE BEISBOL"/>
    <x v="0"/>
    <s v="2.1-REMUNERACIONES Y CONTRIBUCIONES"/>
    <s v="2.1.2-SOBRESUELDOS"/>
    <s v="10-FONDO GENERAL"/>
  </r>
  <r>
    <s v="N"/>
    <n v="2782227.84"/>
    <n v="8400608"/>
    <s v="0208-MINISTERIO DE DEPORTES Y RECREACIÓN"/>
    <x v="0"/>
    <x v="0"/>
    <x v="0"/>
    <s v="4-SERVICIOS SOCIALES"/>
    <s v="4.3-Actividades deportivas, recreativas, culturales y religiosas"/>
    <s v="4.3.01-Deportes de alto rendimiento"/>
    <s v="99-MULTIPROVINCIAL"/>
    <s v="00-N/A"/>
    <s v="0003-DIRECCION DEL COMISIONADO NACIONAL DE BEISBOL"/>
    <x v="0"/>
    <s v="2.1-REMUNERACIONES Y CONTRIBUCIONES"/>
    <s v="2.1.5-CONTRIBUCIONES A LA SEGURIDAD SOCIAL"/>
    <s v="10-FONDO GENERAL"/>
  </r>
  <r>
    <s v="N"/>
    <n v="627482.11"/>
    <n v="3939095"/>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1-SERVICIOS BÁSICOS"/>
    <s v="10-FONDO GENERAL"/>
  </r>
  <r>
    <s v="N"/>
    <n v="0"/>
    <n v="110000"/>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2-PUBLICIDAD, IMPRESIÓN Y ENCUADERNACIÓN"/>
    <s v="10-FONDO GENERAL"/>
  </r>
  <r>
    <s v="N"/>
    <n v="201903.2"/>
    <n v="600000"/>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3-VIÁTICOS"/>
    <s v="10-FONDO GENERAL"/>
  </r>
  <r>
    <s v="N"/>
    <n v="215002.39"/>
    <n v="3600000"/>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4-TRANSPORTE Y ALMACENAJE"/>
    <s v="10-FONDO GENERAL"/>
  </r>
  <r>
    <s v="N"/>
    <n v="347199.6"/>
    <n v="200000"/>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7-SERVICIOS DE CONSERVACIÓN, REPARACIONES MENORES E INSTALACIONES TEMPORALES"/>
    <s v="10-FONDO GENERAL"/>
  </r>
  <r>
    <s v="N"/>
    <n v="350000.98"/>
    <n v="300000"/>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8-OTROS SERVICIOS NO INCLUIDOS EN CONCEPTOS ANTERIORES"/>
    <s v="10-FONDO GENERAL"/>
  </r>
  <r>
    <s v="N"/>
    <n v="462537.5"/>
    <n v="1972800"/>
    <s v="0208-MINISTERIO DE DEPORTES Y RECREACIÓN"/>
    <x v="0"/>
    <x v="0"/>
    <x v="0"/>
    <s v="4-SERVICIOS SOCIALES"/>
    <s v="4.3-Actividades deportivas, recreativas, culturales y religiosas"/>
    <s v="4.3.01-Deportes de alto rendimiento"/>
    <s v="99-MULTIPROVINCIAL"/>
    <s v="00-N/A"/>
    <s v="0003-DIRECCION DEL COMISIONADO NACIONAL DE BEISBOL"/>
    <x v="0"/>
    <s v="2.2-CONTRATACIÓN DE SERVICIOS"/>
    <s v="2.2.9-OTRAS CONTRATACIONES DE SERVICIOS"/>
    <s v="10-FONDO GENERAL"/>
  </r>
  <r>
    <s v="N"/>
    <n v="78042.58"/>
    <n v="140000"/>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1-ALIMENTOS Y PRODUCTOS AGROFORESTALES"/>
    <s v="10-FONDO GENERAL"/>
  </r>
  <r>
    <s v="N"/>
    <n v="41064"/>
    <n v="100000"/>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2-TEXTILES Y VESTUARIOS"/>
    <s v="10-FONDO GENERAL"/>
  </r>
  <r>
    <s v="N"/>
    <n v="28686.1"/>
    <n v="680000"/>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3-PAPEL, CARTÓN E IMPRESOS"/>
    <s v="10-FONDO GENERAL"/>
  </r>
  <r>
    <s v="N"/>
    <n v="0"/>
    <n v="0"/>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5-CUERO, CAUCHO Y PLÁSTICO"/>
    <s v="10-FONDO GENERAL"/>
  </r>
  <r>
    <s v="N"/>
    <n v="3899.99"/>
    <n v="25000"/>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6-PRODUCTOS DE MINERALES, METÁLICOS Y NO METÁLICOS"/>
    <s v="10-FONDO GENERAL"/>
  </r>
  <r>
    <s v="N"/>
    <n v="1044500"/>
    <n v="3600000"/>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7-COMBUSTIBLES, LUBRICANTES, PRODUCTOS QUÍMICOS Y CONEXOS"/>
    <s v="10-FONDO GENERAL"/>
  </r>
  <r>
    <s v="N"/>
    <n v="752162.86"/>
    <n v="7985959"/>
    <s v="0208-MINISTERIO DE DEPORTES Y RECREACIÓN"/>
    <x v="0"/>
    <x v="0"/>
    <x v="0"/>
    <s v="4-SERVICIOS SOCIALES"/>
    <s v="4.3-Actividades deportivas, recreativas, culturales y religiosas"/>
    <s v="4.3.01-Deportes de alto rendimiento"/>
    <s v="99-MULTIPROVINCIAL"/>
    <s v="00-N/A"/>
    <s v="0003-DIRECCION DEL COMISIONADO NACIONAL DE BEISBOL"/>
    <x v="0"/>
    <s v="2.3-MATERIALES Y SUMINISTROS"/>
    <s v="2.3.9-PRODUCTOS Y ÚTILES VARIOS"/>
    <s v="10-FONDO GENERAL"/>
  </r>
  <r>
    <s v="N"/>
    <n v="14408191.220000001"/>
    <n v="65200000"/>
    <s v="0208-MINISTERIO DE DEPORTES Y RECREACIÓN"/>
    <x v="0"/>
    <x v="0"/>
    <x v="0"/>
    <s v="4-SERVICIOS SOCIALES"/>
    <s v="4.3-Actividades deportivas, recreativas, culturales y religiosas"/>
    <s v="4.3.02-Servicios recreativos y deportivos"/>
    <s v="99-MULTIPROVINCIAL"/>
    <s v="00-N/A"/>
    <s v="0001-MINISTERIO DE DEPORTES Y RECREACIÓN"/>
    <x v="0"/>
    <s v="2.1-REMUNERACIONES Y CONTRIBUCIONES"/>
    <s v="2.1.1-REMUNERACIONES"/>
    <s v="10-FONDO GENERAL"/>
  </r>
  <r>
    <s v="N"/>
    <n v="2202687.0699999998"/>
    <n v="9140000"/>
    <s v="0208-MINISTERIO DE DEPORTES Y RECREACIÓN"/>
    <x v="0"/>
    <x v="0"/>
    <x v="0"/>
    <s v="4-SERVICIOS SOCIALES"/>
    <s v="4.3-Actividades deportivas, recreativas, culturales y religiosas"/>
    <s v="4.3.02-Servicios recreativos y deportivos"/>
    <s v="99-MULTIPROVINCIAL"/>
    <s v="00-N/A"/>
    <s v="0001-MINISTERIO DE DEPORTES Y RECREACIÓN"/>
    <x v="0"/>
    <s v="2.1-REMUNERACIONES Y CONTRIBUCIONES"/>
    <s v="2.1.5-CONTRIBUCIONES A LA SEGURIDAD SOCIAL"/>
    <s v="10-FONDO GENERAL"/>
  </r>
  <r>
    <s v="N"/>
    <n v="0"/>
    <n v="1000000"/>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2-PUBLICIDAD, IMPRESIÓN Y ENCUADERNACIÓN"/>
    <s v="10-FONDO GENERAL"/>
  </r>
  <r>
    <s v="N"/>
    <n v="307087.62"/>
    <n v="11000000"/>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3-VIÁTICOS"/>
    <s v="10-FONDO GENERAL"/>
  </r>
  <r>
    <s v="N"/>
    <n v="0"/>
    <n v="2500000"/>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4-TRANSPORTE Y ALMACENAJE"/>
    <s v="10-FONDO GENERAL"/>
  </r>
  <r>
    <s v="N"/>
    <n v="0"/>
    <n v="2060000"/>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5-ALQUILERES Y RENTAS"/>
    <s v="10-FONDO GENERAL"/>
  </r>
  <r>
    <s v="N"/>
    <n v="565168.22"/>
    <n v="5850000"/>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8-OTROS SERVICIOS NO INCLUIDOS EN CONCEPTOS ANTERIORES"/>
    <s v="10-FONDO GENERAL"/>
  </r>
  <r>
    <s v="N"/>
    <n v="539042.65"/>
    <n v="5750000"/>
    <s v="0208-MINISTERIO DE DEPORTES Y RECREACIÓN"/>
    <x v="0"/>
    <x v="0"/>
    <x v="0"/>
    <s v="4-SERVICIOS SOCIALES"/>
    <s v="4.3-Actividades deportivas, recreativas, culturales y religiosas"/>
    <s v="4.3.02-Servicios recreativos y deportivos"/>
    <s v="99-MULTIPROVINCIAL"/>
    <s v="00-N/A"/>
    <s v="0001-MINISTERIO DE DEPORTES Y RECREACIÓN"/>
    <x v="0"/>
    <s v="2.2-CONTRATACIÓN DE SERVICIOS"/>
    <s v="2.2.9-OTRAS CONTRATACIONES DE SERVICIOS"/>
    <s v="10-FONDO GENERAL"/>
  </r>
  <r>
    <s v="N"/>
    <n v="0"/>
    <n v="2100000"/>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1-ALIMENTOS Y PRODUCTOS AGROFORESTALES"/>
    <s v="10-FONDO GENERAL"/>
  </r>
  <r>
    <s v="N"/>
    <n v="522150"/>
    <n v="7700000"/>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2-TEXTILES Y VESTUARIOS"/>
    <s v="10-FONDO GENERAL"/>
  </r>
  <r>
    <s v="N"/>
    <n v="0"/>
    <n v="750000"/>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3-PAPEL, CARTÓN E IMPRESOS"/>
    <s v="10-FONDO GENERAL"/>
  </r>
  <r>
    <s v="N"/>
    <n v="0"/>
    <n v="200000"/>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5-CUERO, CAUCHO Y PLÁSTICO"/>
    <s v="10-FONDO GENERAL"/>
  </r>
  <r>
    <s v="N"/>
    <n v="0"/>
    <n v="100000"/>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7-COMBUSTIBLES, LUBRICANTES, PRODUCTOS QUÍMICOS Y CONEXOS"/>
    <s v="10-FONDO GENERAL"/>
  </r>
  <r>
    <s v="N"/>
    <n v="931021"/>
    <n v="11673665"/>
    <s v="0208-MINISTERIO DE DEPORTES Y RECREACIÓN"/>
    <x v="0"/>
    <x v="0"/>
    <x v="0"/>
    <s v="4-SERVICIOS SOCIALES"/>
    <s v="4.3-Actividades deportivas, recreativas, culturales y religiosas"/>
    <s v="4.3.02-Servicios recreativos y deportivos"/>
    <s v="99-MULTIPROVINCIAL"/>
    <s v="00-N/A"/>
    <s v="0001-MINISTERIO DE DEPORTES Y RECREACIÓN"/>
    <x v="0"/>
    <s v="2.3-MATERIALES Y SUMINISTROS"/>
    <s v="2.3.9-PRODUCTOS Y ÚTILES VARIOS"/>
    <s v="10-FONDO GENERAL"/>
  </r>
  <r>
    <s v="N"/>
    <n v="233020044.88999999"/>
    <n v="807760593"/>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1-REMUNERACIONES"/>
    <s v="10-FONDO GENERAL"/>
  </r>
  <r>
    <s v="N"/>
    <n v="18520360.280000001"/>
    <n v="2004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2-SOBRESUELDOS"/>
    <s v="10-FONDO GENERAL"/>
  </r>
  <r>
    <s v="N"/>
    <n v="0"/>
    <n v="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4-GRATIFICACIONES Y BONIFICACIONES"/>
    <s v="10-FONDO GENERAL"/>
  </r>
  <r>
    <s v="N"/>
    <n v="35055944.82"/>
    <n v="10667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1-REMUNERACIONES Y CONTRIBUCIONES"/>
    <s v="2.1.5-CONTRIBUCIONES A LA SEGURIDAD SOCIAL"/>
    <s v="10-FONDO GENERAL"/>
  </r>
  <r>
    <s v="N"/>
    <n v="79827683.739999995"/>
    <n v="2442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1-SERVICIOS BÁSICOS"/>
    <s v="10-FONDO GENERAL"/>
  </r>
  <r>
    <s v="N"/>
    <n v="5451222.21"/>
    <n v="42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2-PUBLICIDAD, IMPRESIÓN Y ENCUADERNACIÓN"/>
    <s v="10-FONDO GENERAL"/>
  </r>
  <r>
    <s v="N"/>
    <n v="3087129.94"/>
    <n v="11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3-VIÁTICOS"/>
    <s v="10-FONDO GENERAL"/>
  </r>
  <r>
    <s v="N"/>
    <n v="30156.63"/>
    <n v="26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4-TRANSPORTE Y ALMACENAJE"/>
    <s v="10-FONDO GENERAL"/>
  </r>
  <r>
    <s v="N"/>
    <n v="20955778.27"/>
    <n v="34693583"/>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5-ALQUILERES Y RENTAS"/>
    <s v="10-FONDO GENERAL"/>
  </r>
  <r>
    <s v="N"/>
    <n v="35322352.439999998"/>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5-ALQUILERES Y RENTAS"/>
    <s v="20-FONDOS CON DESTINO ESPECÍFICO"/>
  </r>
  <r>
    <s v="N"/>
    <n v="6240528.5800000001"/>
    <n v="2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6-SEGUROS"/>
    <s v="10-FONDO GENERAL"/>
  </r>
  <r>
    <s v="N"/>
    <n v="1430991.38"/>
    <n v="201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7-SERVICIOS DE CONSERVACIÓN, REPARACIONES MENORES E INSTALACIONES TEMPORALES"/>
    <s v="10-FONDO GENERAL"/>
  </r>
  <r>
    <s v="N"/>
    <n v="5579699.5199999996"/>
    <n v="13882518"/>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8-OTROS SERVICIOS NO INCLUIDOS EN CONCEPTOS ANTERIORES"/>
    <s v="10-FONDO GENERAL"/>
  </r>
  <r>
    <s v="N"/>
    <n v="6732612.8300000001"/>
    <n v="6015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2-CONTRATACIÓN DE SERVICIOS"/>
    <s v="2.2.9-OTRAS CONTRATACIONES DE SERVICIOS"/>
    <s v="10-FONDO GENERAL"/>
  </r>
  <r>
    <s v="N"/>
    <n v="2537188"/>
    <n v="7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1-ALIMENTOS Y PRODUCTOS AGROFORESTALES"/>
    <s v="10-FONDO GENERAL"/>
  </r>
  <r>
    <s v="N"/>
    <n v="0"/>
    <n v="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1-ALIMENTOS Y PRODUCTOS AGROFORESTALES"/>
    <s v="20-FONDOS CON DESTINO ESPECÍFICO"/>
  </r>
  <r>
    <s v="N"/>
    <n v="1609543.6"/>
    <n v="72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2-TEXTILES Y VESTUARIOS"/>
    <s v="10-FONDO GENERAL"/>
  </r>
  <r>
    <s v="N"/>
    <n v="0"/>
    <n v="252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2-TEXTILES Y VESTUARIOS"/>
    <s v="20-FONDOS CON DESTINO ESPECÍFICO"/>
  </r>
  <r>
    <s v="N"/>
    <n v="17405"/>
    <n v="63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3-PAPEL, CARTÓN E IMPRESOS"/>
    <s v="10-FONDO GENERAL"/>
  </r>
  <r>
    <s v="N"/>
    <n v="141600"/>
    <n v="5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4-PRODUCTOS FARMACÉUTICOS"/>
    <s v="10-FONDO GENERAL"/>
  </r>
  <r>
    <s v="N"/>
    <n v="54280"/>
    <n v="76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5-CUERO, CAUCHO Y PLÁSTICO"/>
    <s v="10-FONDO GENERAL"/>
  </r>
  <r>
    <s v="N"/>
    <n v="720103.85"/>
    <n v="11503191"/>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6-PRODUCTOS DE MINERALES, METÁLICOS Y NO METÁLICOS"/>
    <s v="10-FONDO GENERAL"/>
  </r>
  <r>
    <s v="N"/>
    <n v="9113158"/>
    <n v="4495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7-COMBUSTIBLES, LUBRICANTES, PRODUCTOS QUÍMICOS Y CONEXOS"/>
    <s v="10-FONDO GENERAL"/>
  </r>
  <r>
    <s v="N"/>
    <n v="0"/>
    <n v="25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7-COMBUSTIBLES, LUBRICANTES, PRODUCTOS QUÍMICOS Y CONEXOS"/>
    <s v="20-FONDOS CON DESTINO ESPECÍFICO"/>
  </r>
  <r>
    <s v="N"/>
    <n v="4300520.57"/>
    <n v="4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9-PRODUCTOS Y ÚTILES VARIOS"/>
    <s v="10-FONDO GENERAL"/>
  </r>
  <r>
    <s v="N"/>
    <n v="19854524.239999998"/>
    <n v="70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3-MATERIALES Y SUMINISTROS"/>
    <s v="2.3.9-PRODUCTOS Y ÚTILES VARIOS"/>
    <s v="20-FONDOS CON DESTINO ESPECÍFICO"/>
  </r>
  <r>
    <s v="N"/>
    <n v="19254814.399999999"/>
    <n v="68923967"/>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1-REMUNERACIONES Y CONTRIBUCIONES"/>
    <s v="2.1.1-REMUNERACIONES"/>
    <s v="10-FONDO GENERAL"/>
  </r>
  <r>
    <s v="N"/>
    <n v="1912000"/>
    <n v="592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1-REMUNERACIONES Y CONTRIBUCIONES"/>
    <s v="2.1.2-SOBRESUELDOS"/>
    <s v="10-FONDO GENERAL"/>
  </r>
  <r>
    <s v="N"/>
    <n v="2926797.12"/>
    <n v="8914894"/>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1-REMUNERACIONES Y CONTRIBUCIONES"/>
    <s v="2.1.5-CONTRIBUCIONES A LA SEGURIDAD SOCIAL"/>
    <s v="10-FONDO GENERAL"/>
  </r>
  <r>
    <s v="N"/>
    <n v="3065143.88"/>
    <n v="11568788"/>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1-SERVICIOS BÁSICOS"/>
    <s v="10-FONDO GENERAL"/>
  </r>
  <r>
    <s v="N"/>
    <n v="0"/>
    <n v="2920356"/>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1-SERVICIOS BÁSICOS"/>
    <s v="20-FONDOS CON DESTINO ESPECÍFICO"/>
  </r>
  <r>
    <s v="N"/>
    <n v="0"/>
    <n v="1294623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2-PUBLICIDAD, IMPRESIÓN Y ENCUADERNACIÓN"/>
    <s v="20-FONDOS CON DESTINO ESPECÍFICO"/>
  </r>
  <r>
    <s v="N"/>
    <n v="0"/>
    <n v="10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4-TRANSPORTE Y ALMACENAJE"/>
    <s v="20-FONDOS CON DESTINO ESPECÍFICO"/>
  </r>
  <r>
    <s v="N"/>
    <n v="0"/>
    <n v="135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5-ALQUILERES Y RENTAS"/>
    <s v="20-FONDOS CON DESTINO ESPECÍFICO"/>
  </r>
  <r>
    <s v="N"/>
    <n v="0"/>
    <n v="152029"/>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6-SEGUROS"/>
    <s v="20-FONDOS CON DESTINO ESPECÍFICO"/>
  </r>
  <r>
    <s v="N"/>
    <n v="0"/>
    <n v="80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7-SERVICIOS DE CONSERVACIÓN, REPARACIONES MENORES E INSTALACIONES TEMPORALES"/>
    <s v="20-FONDOS CON DESTINO ESPECÍFICO"/>
  </r>
  <r>
    <s v="N"/>
    <n v="0"/>
    <n v="3277406"/>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8-OTROS SERVICIOS NO INCLUIDOS EN CONCEPTOS ANTERIORES"/>
    <s v="20-FONDOS CON DESTINO ESPECÍFICO"/>
  </r>
  <r>
    <s v="N"/>
    <n v="0"/>
    <n v="1095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2-CONTRATACIÓN DE SERVICIOS"/>
    <s v="2.2.9-OTRAS CONTRATACIONES DE SERVICIOS"/>
    <s v="20-FONDOS CON DESTINO ESPECÍFICO"/>
  </r>
  <r>
    <s v="N"/>
    <n v="0"/>
    <n v="36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1-ALIMENTOS Y PRODUCTOS AGROFORESTALES"/>
    <s v="20-FONDOS CON DESTINO ESPECÍFICO"/>
  </r>
  <r>
    <s v="N"/>
    <n v="0"/>
    <n v="185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3-PAPEL, CARTÓN E IMPRESOS"/>
    <s v="20-FONDOS CON DESTINO ESPECÍFICO"/>
  </r>
  <r>
    <s v="N"/>
    <n v="0"/>
    <n v="1988313"/>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6-PRODUCTOS DE MINERALES, METÁLICOS Y NO METÁLICOS"/>
    <s v="20-FONDOS CON DESTINO ESPECÍFICO"/>
  </r>
  <r>
    <s v="N"/>
    <n v="0"/>
    <n v="15483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7-COMBUSTIBLES, LUBRICANTES, PRODUCTOS QUÍMICOS Y CONEXOS"/>
    <s v="20-FONDOS CON DESTINO ESPECÍFICO"/>
  </r>
  <r>
    <s v="N"/>
    <n v="0"/>
    <n v="430000"/>
    <s v="0208-MINISTERIO DE DEPORTES Y RECREACIÓN"/>
    <x v="0"/>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3-MATERIALES Y SUMINISTROS"/>
    <s v="2.3.9-PRODUCTOS Y ÚTILES VARIOS"/>
    <s v="20-FONDOS CON DESTINO ESPECÍFICO"/>
  </r>
  <r>
    <s v="N"/>
    <n v="0"/>
    <n v="2500000"/>
    <s v="0208-MINISTERIO DE DEPORTES Y RECREACIÓN"/>
    <x v="0"/>
    <x v="0"/>
    <x v="0"/>
    <s v="4-SERVICIOS SOCIALES"/>
    <s v="4.4-Educación"/>
    <s v="4.4.99-Planificación, gestión y supervisión de la educación"/>
    <s v="99-MULTIPROVINCIAL"/>
    <s v="00-N/A"/>
    <s v="0001-MINISTERIO DE DEPORTES Y RECREACIÓN"/>
    <x v="0"/>
    <s v="2.2-CONTRATACIÓN DE SERVICIOS"/>
    <s v="2.2.3-VIÁTICOS"/>
    <s v="10-FONDO GENERAL"/>
  </r>
  <r>
    <s v="N"/>
    <n v="0"/>
    <n v="200000"/>
    <s v="0208-MINISTERIO DE DEPORTES Y RECREACIÓN"/>
    <x v="0"/>
    <x v="0"/>
    <x v="0"/>
    <s v="4-SERVICIOS SOCIALES"/>
    <s v="4.4-Educación"/>
    <s v="4.4.99-Planificación, gestión y supervisión de la educación"/>
    <s v="99-MULTIPROVINCIAL"/>
    <s v="00-N/A"/>
    <s v="0001-MINISTERIO DE DEPORTES Y RECREACIÓN"/>
    <x v="0"/>
    <s v="2.2-CONTRATACIÓN DE SERVICIOS"/>
    <s v="2.2.4-TRANSPORTE Y ALMACENAJE"/>
    <s v="10-FONDO GENERAL"/>
  </r>
  <r>
    <s v="N"/>
    <n v="0"/>
    <n v="1000000"/>
    <s v="0208-MINISTERIO DE DEPORTES Y RECREACIÓN"/>
    <x v="0"/>
    <x v="0"/>
    <x v="0"/>
    <s v="4-SERVICIOS SOCIALES"/>
    <s v="4.4-Educación"/>
    <s v="4.4.99-Planificación, gestión y supervisión de la educación"/>
    <s v="99-MULTIPROVINCIAL"/>
    <s v="00-N/A"/>
    <s v="0001-MINISTERIO DE DEPORTES Y RECREACIÓN"/>
    <x v="0"/>
    <s v="2.2-CONTRATACIÓN DE SERVICIOS"/>
    <s v="2.2.5-ALQUILERES Y RENTAS"/>
    <s v="10-FONDO GENERAL"/>
  </r>
  <r>
    <s v="N"/>
    <n v="0"/>
    <n v="200000"/>
    <s v="0208-MINISTERIO DE DEPORTES Y RECREACIÓN"/>
    <x v="0"/>
    <x v="0"/>
    <x v="0"/>
    <s v="4-SERVICIOS SOCIALES"/>
    <s v="4.4-Educación"/>
    <s v="4.4.99-Planificación, gestión y supervisión de la educación"/>
    <s v="99-MULTIPROVINCIAL"/>
    <s v="00-N/A"/>
    <s v="0001-MINISTERIO DE DEPORTES Y RECREACIÓN"/>
    <x v="0"/>
    <s v="2.2-CONTRATACIÓN DE SERVICIOS"/>
    <s v="2.2.7-SERVICIOS DE CONSERVACIÓN, REPARACIONES MENORES E INSTALACIONES TEMPORALES"/>
    <s v="10-FONDO GENERAL"/>
  </r>
  <r>
    <s v="N"/>
    <n v="0"/>
    <n v="3200000"/>
    <s v="0208-MINISTERIO DE DEPORTES Y RECREACIÓN"/>
    <x v="0"/>
    <x v="0"/>
    <x v="0"/>
    <s v="4-SERVICIOS SOCIALES"/>
    <s v="4.4-Educación"/>
    <s v="4.4.99-Planificación, gestión y supervisión de la educación"/>
    <s v="99-MULTIPROVINCIAL"/>
    <s v="00-N/A"/>
    <s v="0001-MINISTERIO DE DEPORTES Y RECREACIÓN"/>
    <x v="0"/>
    <s v="2.2-CONTRATACIÓN DE SERVICIOS"/>
    <s v="2.2.8-OTROS SERVICIOS NO INCLUIDOS EN CONCEPTOS ANTERIORES"/>
    <s v="10-FONDO GENERAL"/>
  </r>
  <r>
    <s v="N"/>
    <n v="551633.42000000004"/>
    <n v="2500000"/>
    <s v="0208-MINISTERIO DE DEPORTES Y RECREACIÓN"/>
    <x v="0"/>
    <x v="0"/>
    <x v="0"/>
    <s v="4-SERVICIOS SOCIALES"/>
    <s v="4.4-Educación"/>
    <s v="4.4.99-Planificación, gestión y supervisión de la educación"/>
    <s v="99-MULTIPROVINCIAL"/>
    <s v="00-N/A"/>
    <s v="0001-MINISTERIO DE DEPORTES Y RECREACIÓN"/>
    <x v="0"/>
    <s v="2.2-CONTRATACIÓN DE SERVICIOS"/>
    <s v="2.2.9-OTRAS CONTRATACIONES DE SERVICIOS"/>
    <s v="10-FONDO GENERAL"/>
  </r>
  <r>
    <s v="N"/>
    <n v="0"/>
    <n v="500000"/>
    <s v="0208-MINISTERIO DE DEPORTES Y RECREACIÓN"/>
    <x v="0"/>
    <x v="0"/>
    <x v="0"/>
    <s v="4-SERVICIOS SOCIALES"/>
    <s v="4.4-Educación"/>
    <s v="4.4.99-Planificación, gestión y supervisión de la educación"/>
    <s v="99-MULTIPROVINCIAL"/>
    <s v="00-N/A"/>
    <s v="0001-MINISTERIO DE DEPORTES Y RECREACIÓN"/>
    <x v="0"/>
    <s v="2.3-MATERIALES Y SUMINISTROS"/>
    <s v="2.3.1-ALIMENTOS Y PRODUCTOS AGROFORESTALES"/>
    <s v="10-FONDO GENERAL"/>
  </r>
  <r>
    <s v="N"/>
    <n v="0"/>
    <n v="1500000"/>
    <s v="0208-MINISTERIO DE DEPORTES Y RECREACIÓN"/>
    <x v="0"/>
    <x v="0"/>
    <x v="0"/>
    <s v="4-SERVICIOS SOCIALES"/>
    <s v="4.4-Educación"/>
    <s v="4.4.99-Planificación, gestión y supervisión de la educación"/>
    <s v="99-MULTIPROVINCIAL"/>
    <s v="00-N/A"/>
    <s v="0001-MINISTERIO DE DEPORTES Y RECREACIÓN"/>
    <x v="0"/>
    <s v="2.3-MATERIALES Y SUMINISTROS"/>
    <s v="2.3.2-TEXTILES Y VESTUARIOS"/>
    <s v="10-FONDO GENERAL"/>
  </r>
  <r>
    <s v="N"/>
    <n v="0"/>
    <n v="1500000"/>
    <s v="0208-MINISTERIO DE DEPORTES Y RECREACIÓN"/>
    <x v="0"/>
    <x v="0"/>
    <x v="0"/>
    <s v="4-SERVICIOS SOCIALES"/>
    <s v="4.4-Educación"/>
    <s v="4.4.99-Planificación, gestión y supervisión de la educación"/>
    <s v="99-MULTIPROVINCIAL"/>
    <s v="00-N/A"/>
    <s v="0001-MINISTERIO DE DEPORTES Y RECREACIÓN"/>
    <x v="0"/>
    <s v="2.3-MATERIALES Y SUMINISTROS"/>
    <s v="2.3.3-PAPEL, CARTÓN E IMPRESOS"/>
    <s v="10-FONDO GENERAL"/>
  </r>
  <r>
    <s v="N"/>
    <n v="0"/>
    <n v="2500000"/>
    <s v="0208-MINISTERIO DE DEPORTES Y RECREACIÓN"/>
    <x v="0"/>
    <x v="0"/>
    <x v="0"/>
    <s v="4-SERVICIOS SOCIALES"/>
    <s v="4.4-Educación"/>
    <s v="4.4.99-Planificación, gestión y supervisión de la educación"/>
    <s v="99-MULTIPROVINCIAL"/>
    <s v="00-N/A"/>
    <s v="0001-MINISTERIO DE DEPORTES Y RECREACIÓN"/>
    <x v="0"/>
    <s v="2.3-MATERIALES Y SUMINISTROS"/>
    <s v="2.3.9-PRODUCTOS Y ÚTILES VARIOS"/>
    <s v="10-FONDO GENERAL"/>
  </r>
  <r>
    <s v="N"/>
    <n v="0"/>
    <n v="300000"/>
    <s v="0208-MINISTERIO DE DEPORTES Y RECREACIÓN"/>
    <x v="1"/>
    <x v="0"/>
    <x v="0"/>
    <s v="1-SERVICIOS  GENERALES"/>
    <s v="1.1-Administración general"/>
    <s v="1.1.05-Gestión de la administración general para transversalizar el enfoque de género"/>
    <s v="99-MULTIPROVINCIAL"/>
    <s v="00-N/A"/>
    <s v="0001-MINISTERIO DE DEPORTES Y RECREACIÓN"/>
    <x v="0"/>
    <s v="2.4-TRANSFERENCIAS CORRIENTES"/>
    <s v="2.4.1-TRANSFERENCIAS CORRIENTES AL SECTOR PRIVADO"/>
    <s v="10-FONDO GENERAL"/>
  </r>
  <r>
    <s v="N"/>
    <n v="910832786.99000001"/>
    <n v="1222918000"/>
    <s v="0208-MINISTERIO DE DEPORTES Y RECREACIÓN"/>
    <x v="1"/>
    <x v="0"/>
    <x v="0"/>
    <s v="4-SERVICIOS SOCIALES"/>
    <s v="4.3-Actividades deportivas, recreativas, culturales y religiosas"/>
    <s v="4.3.01-Deportes de alto rendimiento"/>
    <s v="99-MULTIPROVINCIAL"/>
    <s v="00-N/A"/>
    <s v="0001-MINISTERIO DE DEPORTES Y RECREACIÓN"/>
    <x v="0"/>
    <s v="2.4-TRANSFERENCIAS CORRIENTES"/>
    <s v="2.4.1-TRANSFERENCIAS CORRIENTES AL SECTOR PRIVADO"/>
    <s v="10-FONDO GENERAL"/>
  </r>
  <r>
    <s v="N"/>
    <n v="1205000000"/>
    <n v="1950000000"/>
    <s v="0208-MINISTERIO DE DEPORTES Y RECREACIÓN"/>
    <x v="1"/>
    <x v="0"/>
    <x v="0"/>
    <s v="4-SERVICIOS SOCIALES"/>
    <s v="4.3-Actividades deportivas, recreativas, culturales y religiosas"/>
    <s v="4.3.01-Deportes de alto rendimiento"/>
    <s v="99-MULTIPROVINCIAL"/>
    <s v="00-N/A"/>
    <s v="0001-MINISTERIO DE DEPORTES Y RECREACIÓN"/>
    <x v="0"/>
    <s v="2.4-TRANSFERENCIAS CORRIENTES"/>
    <s v="2.4.4-TRANSFERENCIAS CORRIENTES A SOCIEDADES PÚBLICAS NO FINANCIERAS"/>
    <s v="10-FONDO GENERAL"/>
  </r>
  <r>
    <s v="N"/>
    <n v="18389352"/>
    <n v="0"/>
    <s v="0208-MINISTERIO DE DEPORTES Y RECREACIÓN"/>
    <x v="1"/>
    <x v="0"/>
    <x v="0"/>
    <s v="4-SERVICIOS SOCIALES"/>
    <s v="4.3-Actividades deportivas, recreativas, culturales y religiosas"/>
    <s v="4.3.01-Deportes de alto rendimiento"/>
    <s v="99-MULTIPROVINCIAL"/>
    <s v="00-N/A"/>
    <s v="0003-DIRECCION DEL COMISIONADO NACIONAL DE BEISBOL"/>
    <x v="0"/>
    <s v="2.4-TRANSFERENCIAS CORRIENTES"/>
    <s v="2.4.1-TRANSFERENCIAS CORRIENTES AL SECTOR PRIVADO"/>
    <s v="10-FONDO GENERAL"/>
  </r>
  <r>
    <s v="N"/>
    <n v="0"/>
    <n v="9000000"/>
    <s v="0208-MINISTERIO DE DEPORTES Y RECREACIÓN"/>
    <x v="1"/>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4-TRANSFERENCIAS CORRIENTES"/>
    <s v="2.4.1-TRANSFERENCIAS CORRIENTES AL SECTOR PRIVADO"/>
    <s v="20-FONDOS CON DESTINO ESPECÍFICO"/>
  </r>
  <r>
    <s v="N"/>
    <n v="0"/>
    <n v="4417366"/>
    <s v="0208-MINISTERIO DE DEPORTES Y RECREACIÓN"/>
    <x v="1"/>
    <x v="0"/>
    <x v="0"/>
    <s v="4-SERVICIOS SOCIALES"/>
    <s v="4.3-Actividades deportivas, recreativas, culturales y religiosas"/>
    <s v="4.3.99-Planificación, gestión y supervisión de las actividades deportivas, recreativas, culturales y religiosas"/>
    <s v="99-MULTIPROVINCIAL"/>
    <s v="00-N/A"/>
    <s v="0002-COMISIÓN HÍPICA NACIONAL"/>
    <x v="0"/>
    <s v="2.4-TRANSFERENCIAS CORRIENTES"/>
    <s v="2.4.7-TRANSFERENCIAS CORRIENTES AL SECTOR EXTERNO"/>
    <s v="20-FONDOS CON DESTINO ESPECÍFICO"/>
  </r>
  <r>
    <s v="S"/>
    <n v="1811015.74"/>
    <n v="7763070"/>
    <s v="0208-MINISTERIO DE DEPORTES Y RECREACIÓN"/>
    <x v="5"/>
    <x v="0"/>
    <x v="1"/>
    <s v="4-SERVICIOS SOCIALES"/>
    <s v="4.3-Actividades deportivas, recreativas, culturales y religiosas"/>
    <s v="4.3.02-Servicios recreativos y deportivos"/>
    <s v="01-DISTRITO NACIONAL"/>
    <s v="06-RECONSTRUCCIÓN  CANCHA  CLUB DEPORTIVO MANGANAGUA, SECTOR EL MILLONCITO, DISTRITO NACIONAL"/>
    <s v="0001-MINISTERIO DE DEPORTES Y RECREACIÓN"/>
    <x v="0"/>
    <s v="2.7-OBRAS"/>
    <s v="2.7.2-INFRAESTRUCTURA"/>
    <s v="10-FONDO GENERAL"/>
  </r>
  <r>
    <s v="S"/>
    <n v="0"/>
    <n v="5260920"/>
    <s v="0208-MINISTERIO DE DEPORTES Y RECREACIÓN"/>
    <x v="5"/>
    <x v="0"/>
    <x v="1"/>
    <s v="4-SERVICIOS SOCIALES"/>
    <s v="4.3-Actividades deportivas, recreativas, culturales y religiosas"/>
    <s v="4.3.02-Servicios recreativos y deportivos"/>
    <s v="01-DISTRITO NACIONAL"/>
    <s v="07-RECONSTRUCCIÓN CANCHA CLUB DEPORTIVO  OSCAR SANTANA, ENSANCHE ESPAILLAT, DISTRITO NACIONAL."/>
    <s v="0001-MINISTERIO DE DEPORTES Y RECREACIÓN"/>
    <x v="0"/>
    <s v="2.7-OBRAS"/>
    <s v="2.7.2-INFRAESTRUCTURA"/>
    <s v="10-FONDO GENERAL"/>
  </r>
  <r>
    <s v="S"/>
    <n v="0"/>
    <n v="7266042"/>
    <s v="0208-MINISTERIO DE DEPORTES Y RECREACIÓN"/>
    <x v="5"/>
    <x v="0"/>
    <x v="1"/>
    <s v="4-SERVICIOS SOCIALES"/>
    <s v="4.3-Actividades deportivas, recreativas, culturales y religiosas"/>
    <s v="4.3.02-Servicios recreativos y deportivos"/>
    <s v="01-DISTRITO NACIONAL"/>
    <s v="08-RECONSTRUCCIÓN CANCHA  CLUB DEPORTIVO 30 DE MAYO, DISTRITO NACIONAL"/>
    <s v="0001-MINISTERIO DE DEPORTES Y RECREACIÓN"/>
    <x v="0"/>
    <s v="2.7-OBRAS"/>
    <s v="2.7.2-INFRAESTRUCTURA"/>
    <s v="10-FONDO GENERAL"/>
  </r>
  <r>
    <s v="S"/>
    <n v="0"/>
    <n v="7302619"/>
    <s v="0208-MINISTERIO DE DEPORTES Y RECREACIÓN"/>
    <x v="5"/>
    <x v="0"/>
    <x v="1"/>
    <s v="4-SERVICIOS SOCIALES"/>
    <s v="4.3-Actividades deportivas, recreativas, culturales y religiosas"/>
    <s v="4.3.02-Servicios recreativos y deportivos"/>
    <s v="01-DISTRITO NACIONAL"/>
    <s v="09-RECONSTRUCCIÓN CANCHA CLUB DEPORTIVO RAFAEL PAULINO, CRISTO REY, DISTRITO NACIONAL"/>
    <s v="0001-MINISTERIO DE DEPORTES Y RECREACIÓN"/>
    <x v="0"/>
    <s v="2.7-OBRAS"/>
    <s v="2.7.2-INFRAESTRUCTURA"/>
    <s v="10-FONDO GENERAL"/>
  </r>
  <r>
    <s v="S"/>
    <n v="0"/>
    <n v="6675578"/>
    <s v="0208-MINISTERIO DE DEPORTES Y RECREACIÓN"/>
    <x v="5"/>
    <x v="0"/>
    <x v="1"/>
    <s v="4-SERVICIOS SOCIALES"/>
    <s v="4.3-Actividades deportivas, recreativas, culturales y religiosas"/>
    <s v="4.3.02-Servicios recreativos y deportivos"/>
    <s v="01-DISTRITO NACIONAL"/>
    <s v="10-RECONSTRUCCIÓN CANCHA CLUB  DEPORTIVO NUEVO HORIZONTE, ARROYO HONDO II, DISTRITO NACIONAL."/>
    <s v="0001-MINISTERIO DE DEPORTES Y RECREACIÓN"/>
    <x v="0"/>
    <s v="2.7-OBRAS"/>
    <s v="2.7.2-INFRAESTRUCTURA"/>
    <s v="10-FONDO GENERAL"/>
  </r>
  <r>
    <s v="S"/>
    <n v="2484944.6800000002"/>
    <n v="6654988"/>
    <s v="0208-MINISTERIO DE DEPORTES Y RECREACIÓN"/>
    <x v="5"/>
    <x v="0"/>
    <x v="1"/>
    <s v="4-SERVICIOS SOCIALES"/>
    <s v="4.3-Actividades deportivas, recreativas, culturales y religiosas"/>
    <s v="4.3.02-Servicios recreativos y deportivos"/>
    <s v="01-DISTRITO NACIONAL"/>
    <s v="11-RECONSTRUCCIÓN  CANCHA CLUB DEPORTIVO GENERAL ANTONIO DUVERGE, SECTOR HONDURAS, DISTRITO NACIONAL."/>
    <s v="0001-MINISTERIO DE DEPORTES Y RECREACIÓN"/>
    <x v="0"/>
    <s v="2.7-OBRAS"/>
    <s v="2.7.2-INFRAESTRUCTURA"/>
    <s v="10-FONDO GENERAL"/>
  </r>
  <r>
    <s v="S"/>
    <n v="6369636.6200000001"/>
    <n v="5936032"/>
    <s v="0208-MINISTERIO DE DEPORTES Y RECREACIÓN"/>
    <x v="5"/>
    <x v="0"/>
    <x v="1"/>
    <s v="4-SERVICIOS SOCIALES"/>
    <s v="4.3-Actividades deportivas, recreativas, culturales y religiosas"/>
    <s v="4.3.02-Servicios recreativos y deportivos"/>
    <s v="01-DISTRITO NACIONAL"/>
    <s v="12-RECONSTRUCCIÓN CANCHA CLUB DEPORTIVO LOS GLADIADORES, SECTOR GUACHUPITA, DISTRITO NACIONAL."/>
    <s v="0001-MINISTERIO DE DEPORTES Y RECREACIÓN"/>
    <x v="0"/>
    <s v="2.7-OBRAS"/>
    <s v="2.7.2-INFRAESTRUCTURA"/>
    <s v="10-FONDO GENERAL"/>
  </r>
  <r>
    <s v="S"/>
    <n v="0"/>
    <n v="5269119"/>
    <s v="0208-MINISTERIO DE DEPORTES Y RECREACIÓN"/>
    <x v="5"/>
    <x v="0"/>
    <x v="1"/>
    <s v="4-SERVICIOS SOCIALES"/>
    <s v="4.3-Actividades deportivas, recreativas, culturales y religiosas"/>
    <s v="4.3.02-Servicios recreativos y deportivos"/>
    <s v="01-DISTRITO NACIONAL"/>
    <s v="16-RECONSTRUCCIÓN CANCHA CLUB DEPORTIVO Y CULTURAL MATRISA, URB. MARIA TRINIDAD SANCHEZ, LOS MINA,  MUNICIPO SANTO DOMINGO ESTE"/>
    <s v="0001-MINISTERIO DE DEPORTES Y RECREACIÓN"/>
    <x v="0"/>
    <s v="2.7-OBRAS"/>
    <s v="2.7.2-INFRAESTRUCTURA"/>
    <s v="10-FONDO GENERAL"/>
  </r>
  <r>
    <s v="S"/>
    <n v="0"/>
    <n v="6534178"/>
    <s v="0208-MINISTERIO DE DEPORTES Y RECREACIÓN"/>
    <x v="5"/>
    <x v="0"/>
    <x v="1"/>
    <s v="4-SERVICIOS SOCIALES"/>
    <s v="4.3-Actividades deportivas, recreativas, culturales y religiosas"/>
    <s v="4.3.02-Servicios recreativos y deportivos"/>
    <s v="01-DISTRITO NACIONAL"/>
    <s v="24-RECONSTRUCCIÓN CANCHA CLUB DEPORTIVO ORLANDO MARTINEZ, MATA HAMBRE, DISTRITO NACIONAL"/>
    <s v="0001-MINISTERIO DE DEPORTES Y RECREACIÓN"/>
    <x v="0"/>
    <s v="2.7-OBRAS"/>
    <s v="2.7.2-INFRAESTRUCTURA"/>
    <s v="10-FONDO GENERAL"/>
  </r>
  <r>
    <s v="S"/>
    <n v="0"/>
    <n v="10637974"/>
    <s v="0208-MINISTERIO DE DEPORTES Y RECREACIÓN"/>
    <x v="5"/>
    <x v="0"/>
    <x v="1"/>
    <s v="4-SERVICIOS SOCIALES"/>
    <s v="4.3-Actividades deportivas, recreativas, culturales y religiosas"/>
    <s v="4.3.02-Servicios recreativos y deportivos"/>
    <s v="01-DISTRITO NACIONAL"/>
    <s v="25-RECONSTRUCCIÓN CANCHA CLUB PLAZA INDEPENDECIA, DISTRITO NACIONAL"/>
    <s v="0001-MINISTERIO DE DEPORTES Y RECREACIÓN"/>
    <x v="0"/>
    <s v="2.7-OBRAS"/>
    <s v="2.7.2-INFRAESTRUCTURA"/>
    <s v="10-FONDO GENERAL"/>
  </r>
  <r>
    <s v="S"/>
    <n v="0"/>
    <n v="6387728"/>
    <s v="0208-MINISTERIO DE DEPORTES Y RECREACIÓN"/>
    <x v="5"/>
    <x v="0"/>
    <x v="1"/>
    <s v="4-SERVICIOS SOCIALES"/>
    <s v="4.3-Actividades deportivas, recreativas, culturales y religiosas"/>
    <s v="4.3.02-Servicios recreativos y deportivos"/>
    <s v="01-DISTRITO NACIONAL"/>
    <s v="26-RECONSTRUCCIÓN CANCHA CLUB DEPORTIVO VARIAS LUCES, ENSANCHE ESPAILLAT, DISTRITO NACIONAL"/>
    <s v="0001-MINISTERIO DE DEPORTES Y RECREACIÓN"/>
    <x v="0"/>
    <s v="2.7-OBRAS"/>
    <s v="2.7.2-INFRAESTRUCTURA"/>
    <s v="10-FONDO GENERAL"/>
  </r>
  <r>
    <s v="S"/>
    <n v="0"/>
    <n v="5681250"/>
    <s v="0208-MINISTERIO DE DEPORTES Y RECREACIÓN"/>
    <x v="5"/>
    <x v="0"/>
    <x v="1"/>
    <s v="4-SERVICIOS SOCIALES"/>
    <s v="4.3-Actividades deportivas, recreativas, culturales y religiosas"/>
    <s v="4.3.02-Servicios recreativos y deportivos"/>
    <s v="01-DISTRITO NACIONAL"/>
    <s v="27-RECONSTRUCCIÓN CANCHA CLUB URBANIZACIÓN INDEPENDENCIA, URBANIZACIÓN INDEPENDENCIA, DISTRITO NACIONAL"/>
    <s v="0001-MINISTERIO DE DEPORTES Y RECREACIÓN"/>
    <x v="0"/>
    <s v="2.7-OBRAS"/>
    <s v="2.7.2-INFRAESTRUCTURA"/>
    <s v="10-FONDO GENERAL"/>
  </r>
  <r>
    <s v="S"/>
    <n v="5984581.8499999996"/>
    <n v="0"/>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2-CONTRATACIÓN DE SERVICIOS"/>
    <s v="2.2.7-SERVICIOS DE CONSERVACIÓN, REPARACIONES MENORES E INSTALACIONES TEMPORALES"/>
    <s v="10-FONDO GENERAL"/>
  </r>
  <r>
    <s v="S"/>
    <n v="0"/>
    <n v="0"/>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3-MATERIALES Y SUMINISTROS"/>
    <s v="2.3.2-TEXTILES Y VESTUARIOS"/>
    <s v="10-FONDO GENERAL"/>
  </r>
  <r>
    <s v="S"/>
    <n v="0"/>
    <n v="0"/>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3-MATERIALES Y SUMINISTROS"/>
    <s v="2.3.9-PRODUCTOS Y ÚTILES VARIOS"/>
    <s v="10-FONDO GENERAL"/>
  </r>
  <r>
    <s v="S"/>
    <n v="3609520.57"/>
    <n v="0"/>
    <s v="0208-MINISTERIO DE DEPORTES Y RECREACIÓN"/>
    <x v="5"/>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2-AZUA"/>
    <s v="46-RECONSTRUCCIÓN CANCHA MUNICIPIO LAS YAYAS DE VIAJAMA, PROVINCIA AZU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2-AZUA"/>
    <s v="47-RECONSTRUCCIÓN CANCHA MUNICIPIO TABARA ARRIBA, PROVINCIA AZU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2-AZUA"/>
    <s v="48-RECONSTRUCCIÓN CANCHA MUNICIPIO PADRE LAS CASAS, PROVINCIA AZU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2-AZUA"/>
    <s v="58-RECONSTRUCCIÓN CANCHA MUNICIPIO PUEBLO VIEJO, PROVINCIA AZU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2-AZUA"/>
    <s v="62-RECONSTRUCCIÓN CANCHA MUNICIPAL GUAYABAL, MUNICIPIO GUAYABAL PROVINCIA AZU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3-BAHORUCO"/>
    <s v="45-RECONSTRUCCIÓN CANCHA MUNICIPAL LOS RÍOS, MUNICIPIO LOS RÍOS, PROVINCIA BAHORUCO"/>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4-BARAHONA"/>
    <s v="43-RECONSTRUCCIÓN CANCHA MUNICIPIO JAQUIMEYES, PROVINCIA BARAHON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4-BARAHONA"/>
    <s v="44-RECONSTRUCCIÓN CANCHA MUNICIPAL EL PEÑON, PROVINCIA BARAHON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4-BARAHONA"/>
    <s v="54-RECONSTRUCCIÓN CANCHA MUNICIPAL DE FUNDACION, PROVINCIA BARAHON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5-DAJABON"/>
    <s v="41-RECONSTRUCCIÓN CANCHA MUNICIPIO EL PINO, PROVINCIA DAJABON"/>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6-DUARTE"/>
    <s v="50-RECONSTRUCCIÓN CANCHA MUNICIPAL EUGENIO MARIA DE HOSTOS, PROVINCIA DUARTE"/>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7-ELIAS PINA"/>
    <s v="51-RECONSTRUCCIÓN CANCHA MUNICIPAL DE JUAN SANTIAGO, PROVINCIA ELIAS PIÑ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7-ELIAS PINA"/>
    <s v="53-RECONSTRUCCIÓN CANCHA MUNICIPAL DE PEDRO SANTANA, PROVINCIA ELIAS PIÑ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9-ESPAILLAT"/>
    <s v="56-RECONSTRUCCIÓN CANCHA MUNICIPAL VERAGUA, D.M. VERAGUA, PROVINCIA ESPAILLAT"/>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9-ESPAILLAT"/>
    <s v="59-RECONSTRUCCIÓN CANCHA MUNICIPAL SAN VÍCTOR, PROVINCIA ESPAILLAT"/>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09-ESPAILLAT"/>
    <s v="68-RECONSTRUCCIÓN CANCHA SECTOR DON BOSCO, MUNICIPIO MOCA, PROVINCIA ESPAILLAT"/>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0-INDEPENDENCIA"/>
    <s v="55-RECONSTRUCCIÓN CANCHA MUNICIPAL LA DESCUBIERTA, MUNICIPIO LA DESCUBIERTA, PROVINCIA INDEPENDENCI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0-INDEPENDENCIA"/>
    <s v="61-RECONSTRUCCIÓN CANCHA MUNICIPAL CRISTÓBAL, MUNICIPIO CRISTÓBAL, PROVINCIA INDEPENDENCI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2-LA ROMANA"/>
    <s v="52-RECONSTRUCCIÓN TECHADO CANCHA MUNICIPAL DE VILLA HERMOSA, PROVINCIA LA ROMANA"/>
    <s v="0001-MINISTERIO DE DEPORTES Y RECREACIÓN"/>
    <x v="0"/>
    <s v="2.7-OBRAS"/>
    <s v="2.7.2-INFRAESTRUCTURA"/>
    <s v="10-FONDO GENERAL"/>
  </r>
  <r>
    <s v="S"/>
    <n v="0"/>
    <n v="48048186"/>
    <s v="0208-MINISTERIO DE DEPORTES Y RECREACIÓN"/>
    <x v="5"/>
    <x v="0"/>
    <x v="1"/>
    <s v="4-SERVICIOS SOCIALES"/>
    <s v="4.3-Actividades deportivas, recreativas, culturales y religiosas"/>
    <s v="4.3.02-Servicios recreativos y deportivos"/>
    <s v="13-LA VEGA"/>
    <s v="29-REHABILITACIÓN PISTA DE ATLETISMO, COMPLEJO DEPORTIVO DE LA VEGA, PROVINCIA LA VEG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3-LA VEGA"/>
    <s v="38-REMODELACIÓN AREA DE ENTRENAMIENTO  COMPLEJO DEPORTIVO DE LA VEG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3-LA VEGA"/>
    <s v="69-RECONSTRUCCIÓN DEL TECHADO DE BALONMANO Y FUTBOL SALA COMPLEJO DEPORTIVO DE LA VEG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3-LA VEGA"/>
    <s v="70-REPARACIÓN ESTADIO MUNICIPAL DE BEISBOL JOSÉ RAFAEL CARRETERO GÓMEZ, MUNICIPIO LA VEGA, PROVINCIA LA VEG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7-PERAVIA"/>
    <s v="49-RECONSTRUCCIÓN CANCHA MUNICIPIO MATANZAS, PROVINCIA PERAVIA"/>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8-PUERTO PLATA"/>
    <s v="01-RECONSTRUCCIÓN CANCHA DEPORTIVA CLUB MIRAMAR, SECTOR LOS _x000a_COCOS MUNICIPIO SAN FELIPE PUERTO PLATA"/>
    <s v="0001-MINISTERIO DE DEPORTES Y RECREACIÓN"/>
    <x v="0"/>
    <s v="2.7-OBRAS"/>
    <s v="2.7.2-INFRAESTRUCTURA"/>
    <s v="10-FONDO GENERAL"/>
  </r>
  <r>
    <s v="S"/>
    <n v="4555383.41"/>
    <n v="0"/>
    <s v="0208-MINISTERIO DE DEPORTES Y RECREACIÓN"/>
    <x v="5"/>
    <x v="0"/>
    <x v="1"/>
    <s v="4-SERVICIOS SOCIALES"/>
    <s v="4.3-Actividades deportivas, recreativas, culturales y religiosas"/>
    <s v="4.3.02-Servicios recreativos y deportivos"/>
    <s v="19-HERMANAS MIRABAL"/>
    <s v="65-RECONSTRUCCIÓN POLIDEPORTIVO SALCEDO, PROVINCIA HERMANAS MIRABAL"/>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19-HERMANAS MIRABAL"/>
    <s v="66-RECONSTRUCCIÓN MULTIUSO MANUEL OSIRIS HIDALGO, MUNICIPIO TENARES, PROVINCIA HERMANAS MIRABAL"/>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1-SAN CRISTOBAL"/>
    <s v="57-RECONSTRUCCIÓN CANCHA MUNICIPAL LOS CACAOS, MUNICIPIO LOS CACAOS, PROVINCIA SAN CRISTÓBAL"/>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2-SAN JUAN"/>
    <s v="72-REPARACIÓN ESTADIO MUNICIPAL DE BEISBOL HERMANOS SUÁREZ, MUNICIPIO SAN JUAN DE LA MAGUANA, PROVINCIA SAN JUAN"/>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40-REPARACIÓN DEL PABELLÓN DE LUCHA OLÍMPICA Y KARATE EN EL COMPLEJO DEPORTIVO DE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1-REPARACIÓN ESTADIO MUNICIPAL DE BEISBOL MANNY ACTA, MUNICIPIO CONSUELO, PROVINCIA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3-REPARACIÓN ESTADIO MUNICIPAL DE BEISBOL EN EL COMPLEJO DEPORTIVO TOMAS BINET, MUNICIPIO SAN PEDRO DE MACORIS, PROVINCIA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4-REPARACIÓN PISTA DE ATLETISMO EN EL COMPLEJO DEPORTIVO TOMAS BINET, MUNICIPIO SAN PEDRO DE MACORÍS, PROVINCIA SAN PEDRO DE MACORI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5-REPARACIÓN ESTADIO MUNICIPAL DE SOFTBOLL EN EL COMPLEJO DEPORTIVO TOMAS BINET, MUNICIPIO SAN PEDRO DE MACORIS, PROVINCIA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6-RECONSTRUCCIÓN  PLAY DE BEISBOL JUVENIL EN EL COMPLEJO DEPORTIVO TOMAS BINET, MUNICIPIO SAN PEDRO DE MACORIS, PROVINCIA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7-REPARACIÓN PABELLÓN DE LEVANTAMIENTO DE PESAS EN EL COMPLEJO DEPORTIVO TOMÁS BINET, MUNICIPIO SAN PEDRO DE MACORÍS, PROVINCIA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8-REPARACIÓN VERJA PERIMETRAL EN EL COMPLEJO DEPORTIVO TOMAS BINET, MUNICIPIO SAN PEDRO DE MACORIS, PROVINCIA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79-RECONSTRUCCIÓN INSTALACIONES DEPORTIVAS ABIERTAS EN EL COMPLEJO DEPORTIVO TOMÁS BINET, MUNICIPIO SAN PEDRO DE MACORÍS, PROVINCIA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80-REPARACIÓN PABELLÓN DE GIMNASIA_x000a_EN EL COMPLEJO DEPORTIVO TOMAS BINET DE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81-REPARACIÓN DE LA VILLA DE ATLETAS, EN EL COMPLEJO DEPORTIVO DE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3-SAN PEDRO DE MACORIS"/>
    <s v="82-REPARACIÓN CAMPO DE TIRO CON ARCO Y FLECHA _x000a_EN EL COMPLEJO DEPORTIVO TOMAS BINET, EN SAN PEDRO DE MACORÍ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5-SANTIAGO"/>
    <s v="35-REMODELACIÓN MULTIUSO PUEBLO NUEVO, MUNICIPIO SANTIAGO DE LOS CABALLEROS, PROVINCIA  SANTIAGO"/>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5-SANTIAGO"/>
    <s v="39-REPARACIÓN DE ACERAS, CONTENES Y CAMINERIAS DEL COMPLEJO DEPORTIVO LA BARRANQUITA, SANTIAGO DE LOS CABALLEROS"/>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5-SANTIAGO"/>
    <s v="42-RECONSTRUCCIÓN CANCHA MUNICIPIO EL PUÑAL, PROVINCIA _x000a_SANTIAGO"/>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25-SANTIAGO"/>
    <s v="63-RECONSTRUCCIÓN CANCHA DEPORTIVA LA JOYA, MUNICIPIO SABANA IGLESIA, PROVINCIA SANTIAGO"/>
    <s v="0001-MINISTERIO DE DEPORTES Y RECREACIÓN"/>
    <x v="0"/>
    <s v="2.7-OBRAS"/>
    <s v="2.7.2-INFRAESTRUCTURA"/>
    <s v="10-FONDO GENERAL"/>
  </r>
  <r>
    <s v="S"/>
    <n v="0"/>
    <n v="6338882"/>
    <s v="0208-MINISTERIO DE DEPORTES Y RECREACIÓN"/>
    <x v="5"/>
    <x v="0"/>
    <x v="1"/>
    <s v="4-SERVICIOS SOCIALES"/>
    <s v="4.3-Actividades deportivas, recreativas, culturales y religiosas"/>
    <s v="4.3.02-Servicios recreativos y deportivos"/>
    <s v="32-SANTO DOMINGO"/>
    <s v="02-RECONSTRUCCIÓN CANCHA_x0009_LOS_x0009_PALMARES,_x0009_SABANA_x0009_PERDIDA, MUNICIPIO SANTO DOMINGO NORTE, PROVINCIA SANTO DOMINGO."/>
    <s v="0001-MINISTERIO DE DEPORTES Y RECREACIÓN"/>
    <x v="0"/>
    <s v="2.7-OBRAS"/>
    <s v="2.7.2-INFRAESTRUCTURA"/>
    <s v="10-FONDO GENERAL"/>
  </r>
  <r>
    <s v="S"/>
    <n v="9613428.1999999993"/>
    <n v="14000007"/>
    <s v="0208-MINISTERIO DE DEPORTES Y RECREACIÓN"/>
    <x v="5"/>
    <x v="0"/>
    <x v="1"/>
    <s v="4-SERVICIOS SOCIALES"/>
    <s v="4.3-Actividades deportivas, recreativas, culturales y religiosas"/>
    <s v="4.3.02-Servicios recreativos y deportivos"/>
    <s v="32-SANTO DOMINGO"/>
    <s v="04-RECONSTRUCCIÓN TRES CANCHAS DEPORTIVAS EN LOS ALCARRIZOS Y PANTOJA, PROVINCIA SANTO DOMINGO."/>
    <s v="0001-MINISTERIO DE DEPORTES Y RECREACIÓN"/>
    <x v="0"/>
    <s v="2.7-OBRAS"/>
    <s v="2.7.2-INFRAESTRUCTURA"/>
    <s v="10-FONDO GENERAL"/>
  </r>
  <r>
    <s v="S"/>
    <n v="0"/>
    <n v="11553171"/>
    <s v="0208-MINISTERIO DE DEPORTES Y RECREACIÓN"/>
    <x v="5"/>
    <x v="0"/>
    <x v="1"/>
    <s v="4-SERVICIOS SOCIALES"/>
    <s v="4.3-Actividades deportivas, recreativas, culturales y religiosas"/>
    <s v="4.3.02-Servicios recreativos y deportivos"/>
    <s v="32-SANTO DOMINGO"/>
    <s v="05-RECONSTRUCCIÓN CANCHAS ENSANCHE ALTAGRACIA Y ENGOMBE, MUNICIPIO SANTO DOMNGO OESTE, PROVINCIA SANTO DOMINGO&quot;"/>
    <s v="0001-MINISTERIO DE DEPORTES Y RECREACIÓN"/>
    <x v="0"/>
    <s v="2.7-OBRAS"/>
    <s v="2.7.2-INFRAESTRUCTURA"/>
    <s v="10-FONDO GENERAL"/>
  </r>
  <r>
    <s v="S"/>
    <n v="0"/>
    <n v="5733229"/>
    <s v="0208-MINISTERIO DE DEPORTES Y RECREACIÓN"/>
    <x v="5"/>
    <x v="0"/>
    <x v="1"/>
    <s v="4-SERVICIOS SOCIALES"/>
    <s v="4.3-Actividades deportivas, recreativas, culturales y religiosas"/>
    <s v="4.3.02-Servicios recreativos y deportivos"/>
    <s v="32-SANTO DOMINGO"/>
    <s v="13-RECONSTRUCCIÓN CANCHA CLUB DEPORTIVO Y CULTURAL CANCINO II  MUNICIPIO SANTO DOMINGO ESTE, PROVINCIA SANTO DOMINGO."/>
    <s v="0001-MINISTERIO DE DEPORTES Y RECREACIÓN"/>
    <x v="0"/>
    <s v="2.7-OBRAS"/>
    <s v="2.7.2-INFRAESTRUCTURA"/>
    <s v="10-FONDO GENERAL"/>
  </r>
  <r>
    <s v="S"/>
    <n v="0"/>
    <n v="8128647"/>
    <s v="0208-MINISTERIO DE DEPORTES Y RECREACIÓN"/>
    <x v="5"/>
    <x v="0"/>
    <x v="1"/>
    <s v="4-SERVICIOS SOCIALES"/>
    <s v="4.3-Actividades deportivas, recreativas, culturales y religiosas"/>
    <s v="4.3.02-Servicios recreativos y deportivos"/>
    <s v="32-SANTO DOMINGO"/>
    <s v="14-RECONSTRUCCIÓN CANCHA CLUB DEPORTIVO Y CULTURAL ITALIA, SECTOR VILLA FARO, MUNICIPIO SANTO DOMINGO ESTE."/>
    <s v="0001-MINISTERIO DE DEPORTES Y RECREACIÓN"/>
    <x v="0"/>
    <s v="2.7-OBRAS"/>
    <s v="2.7.2-INFRAESTRUCTURA"/>
    <s v="10-FONDO GENERAL"/>
  </r>
  <r>
    <s v="S"/>
    <n v="0"/>
    <n v="4497602"/>
    <s v="0208-MINISTERIO DE DEPORTES Y RECREACIÓN"/>
    <x v="5"/>
    <x v="0"/>
    <x v="1"/>
    <s v="4-SERVICIOS SOCIALES"/>
    <s v="4.3-Actividades deportivas, recreativas, culturales y religiosas"/>
    <s v="4.3.02-Servicios recreativos y deportivos"/>
    <s v="32-SANTO DOMINGO"/>
    <s v="15-RECONSTRUCCIÓN  CANCHA PUEBLO NUEVO, BARRIO PUEBLO NUEVO, SECTOR VILLA DUARTE, MUNICIPIO  SANTO DOMINGO ESTE"/>
    <s v="0001-MINISTERIO DE DEPORTES Y RECREACIÓN"/>
    <x v="0"/>
    <s v="2.7-OBRAS"/>
    <s v="2.7.2-INFRAESTRUCTURA"/>
    <s v="10-FONDO GENERAL"/>
  </r>
  <r>
    <s v="S"/>
    <n v="0"/>
    <n v="5974178"/>
    <s v="0208-MINISTERIO DE DEPORTES Y RECREACIÓN"/>
    <x v="5"/>
    <x v="0"/>
    <x v="1"/>
    <s v="4-SERVICIOS SOCIALES"/>
    <s v="4.3-Actividades deportivas, recreativas, culturales y religiosas"/>
    <s v="4.3.02-Servicios recreativos y deportivos"/>
    <s v="32-SANTO DOMINGO"/>
    <s v="17-RECONSTRUCCIÓN CLUB DEPORTIVO Y CULTURAL LOS COQUITOS, URB. ISABELITA, SECTOR VILLA DUARTE,  MUNICIPIO SANTO DOMINGO ESTE."/>
    <s v="0001-MINISTERIO DE DEPORTES Y RECREACIÓN"/>
    <x v="0"/>
    <s v="2.7-OBRAS"/>
    <s v="2.7.2-INFRAESTRUCTURA"/>
    <s v="10-FONDO GENERAL"/>
  </r>
  <r>
    <s v="S"/>
    <n v="0"/>
    <n v="5704528"/>
    <s v="0208-MINISTERIO DE DEPORTES Y RECREACIÓN"/>
    <x v="5"/>
    <x v="0"/>
    <x v="1"/>
    <s v="4-SERVICIOS SOCIALES"/>
    <s v="4.3-Actividades deportivas, recreativas, culturales y religiosas"/>
    <s v="4.3.02-Servicios recreativos y deportivos"/>
    <s v="32-SANTO DOMINGO"/>
    <s v="18-RECONSTRUCCIÓN CANCHA CLUB JUAN CARLOS RAMOS INC.  SECTOR  VILLA DUARTE, MUNICIPIO SANTO DOMINGO ESTE."/>
    <s v="0001-MINISTERIO DE DEPORTES Y RECREACIÓN"/>
    <x v="0"/>
    <s v="2.7-OBRAS"/>
    <s v="2.7.2-INFRAESTRUCTURA"/>
    <s v="10-FONDO GENERAL"/>
  </r>
  <r>
    <s v="S"/>
    <n v="0"/>
    <n v="5602902"/>
    <s v="0208-MINISTERIO DE DEPORTES Y RECREACIÓN"/>
    <x v="5"/>
    <x v="0"/>
    <x v="1"/>
    <s v="4-SERVICIOS SOCIALES"/>
    <s v="4.3-Actividades deportivas, recreativas, culturales y religiosas"/>
    <s v="4.3.02-Servicios recreativos y deportivos"/>
    <s v="32-SANTO DOMINGO"/>
    <s v="19-RECONSTRUCCIÓN CANCHA CLUB DEPORTIVO Y CULTURAL  LOS FRAILES, SECTOR LOS FRAILES II, MUNICIPIO  SANTO DOMINGO ESTE"/>
    <s v="0001-MINISTERIO DE DEPORTES Y RECREACIÓN"/>
    <x v="0"/>
    <s v="2.7-OBRAS"/>
    <s v="2.7.2-INFRAESTRUCTURA"/>
    <s v="10-FONDO GENERAL"/>
  </r>
  <r>
    <s v="S"/>
    <n v="0"/>
    <n v="6527724"/>
    <s v="0208-MINISTERIO DE DEPORTES Y RECREACIÓN"/>
    <x v="5"/>
    <x v="0"/>
    <x v="1"/>
    <s v="4-SERVICIOS SOCIALES"/>
    <s v="4.3-Actividades deportivas, recreativas, culturales y religiosas"/>
    <s v="4.3.02-Servicios recreativos y deportivos"/>
    <s v="32-SANTO DOMINGO"/>
    <s v="20-RECONSTRUCCIÓN  CANCHA CLUB DEPORTIVO Y CULTURAL EUGENIO MARÍA DE HOSTOS, SECTOR INVIVIENDA, MUNICIPIO SANTO DOMINGO ESTE, PROVINCIA SANTO DOMINGO."/>
    <s v="0001-MINISTERIO DE DEPORTES Y RECREACIÓN"/>
    <x v="0"/>
    <s v="2.7-OBRAS"/>
    <s v="2.7.2-INFRAESTRUCTURA"/>
    <s v="10-FONDO GENERAL"/>
  </r>
  <r>
    <s v="S"/>
    <n v="0"/>
    <n v="5826261"/>
    <s v="0208-MINISTERIO DE DEPORTES Y RECREACIÓN"/>
    <x v="5"/>
    <x v="0"/>
    <x v="1"/>
    <s v="4-SERVICIOS SOCIALES"/>
    <s v="4.3-Actividades deportivas, recreativas, culturales y religiosas"/>
    <s v="4.3.02-Servicios recreativos y deportivos"/>
    <s v="32-SANTO DOMINGO"/>
    <s v="21-RECONSTRUCCIÓN  CANCHA CLUB DEPORTIVO Y CULTURAL FRANCIA NUEVA, URBANIZACIÓN FRANCIA NUEVA, SECTOR VILLA DUARTE, MUNICIPIO SANTO DOMINGO ESTE, PROVINCIA SANTO DOMINGO."/>
    <s v="0001-MINISTERIO DE DEPORTES Y RECREACIÓN"/>
    <x v="0"/>
    <s v="2.7-OBRAS"/>
    <s v="2.7.2-INFRAESTRUCTURA"/>
    <s v="10-FONDO GENERAL"/>
  </r>
  <r>
    <s v="S"/>
    <n v="0"/>
    <n v="6622995"/>
    <s v="0208-MINISTERIO DE DEPORTES Y RECREACIÓN"/>
    <x v="5"/>
    <x v="0"/>
    <x v="1"/>
    <s v="4-SERVICIOS SOCIALES"/>
    <s v="4.3-Actividades deportivas, recreativas, culturales y religiosas"/>
    <s v="4.3.02-Servicios recreativos y deportivos"/>
    <s v="32-SANTO DOMINGO"/>
    <s v="22-RECONSTRUCCIÓN CANCHA CLUB DEPORTIVO Y CULTURAL EL PENSADOR, BARRIO EL PENSADOR, SECTOR VILLA DUARTE, MUNICIPIO SANTO DOMINGO ESTE."/>
    <s v="0001-MINISTERIO DE DEPORTES Y RECREACIÓN"/>
    <x v="0"/>
    <s v="2.7-OBRAS"/>
    <s v="2.7.2-INFRAESTRUCTURA"/>
    <s v="10-FONDO GENERAL"/>
  </r>
  <r>
    <s v="S"/>
    <n v="5627048.1799999997"/>
    <n v="5908125"/>
    <s v="0208-MINISTERIO DE DEPORTES Y RECREACIÓN"/>
    <x v="5"/>
    <x v="0"/>
    <x v="1"/>
    <s v="4-SERVICIOS SOCIALES"/>
    <s v="4.3-Actividades deportivas, recreativas, culturales y religiosas"/>
    <s v="4.3.02-Servicios recreativos y deportivos"/>
    <s v="32-SANTO DOMINGO"/>
    <s v="23-RECONSTRUCCIÓN  CANCHA CLUB DEPORTIVO LUCERNA INC., SECTOR CANCINO I, MUNICIPIO SANTO DOMINGO ESTE, PROVINCIA SANTO DOMINGO."/>
    <s v="0001-MINISTERIO DE DEPORTES Y RECREACIÓN"/>
    <x v="0"/>
    <s v="2.7-OBRAS"/>
    <s v="2.7.2-INFRAESTRUCTURA"/>
    <s v="10-FONDO GENERAL"/>
  </r>
  <r>
    <s v="S"/>
    <n v="0"/>
    <n v="5967954"/>
    <s v="0208-MINISTERIO DE DEPORTES Y RECREACIÓN"/>
    <x v="5"/>
    <x v="0"/>
    <x v="1"/>
    <s v="4-SERVICIOS SOCIALES"/>
    <s v="4.3-Actividades deportivas, recreativas, culturales y religiosas"/>
    <s v="4.3.02-Servicios recreativos y deportivos"/>
    <s v="32-SANTO DOMINGO"/>
    <s v="30-RECONSTRUCCIÓN CANCHA CLUB DEPORTIVO Y CULTURAL LA UREÑA, MUNICIPIO SANTO DOMINGO ESTE, PROVINCIA SANTO DOMINGO"/>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32-SANTO DOMINGO"/>
    <s v="60-RECONSTRUCCIÓN CANCHA DEPORTIVA GUANUMA, MUNICIPIO SANTO DOMINGO NORTE, PROVINCIA SANTO DOMINGO"/>
    <s v="0001-MINISTERIO DE DEPORTES Y RECREACIÓN"/>
    <x v="0"/>
    <s v="2.7-OBRAS"/>
    <s v="2.7.2-INFRAESTRUCTURA"/>
    <s v="10-FONDO GENERAL"/>
  </r>
  <r>
    <s v="S"/>
    <n v="10366916.380000001"/>
    <n v="0"/>
    <s v="0208-MINISTERIO DE DEPORTES Y RECREACIÓN"/>
    <x v="5"/>
    <x v="0"/>
    <x v="1"/>
    <s v="4-SERVICIOS SOCIALES"/>
    <s v="4.3-Actividades deportivas, recreativas, culturales y religiosas"/>
    <s v="4.3.02-Servicios recreativos y deportivos"/>
    <s v="99-MULTIPROVINCIAL"/>
    <s v="64-RECONSTRUCCIÓN CANCHA SECTOR LOS RESTAURADORES, DISTRITO NACIONAL"/>
    <s v="0001-MINISTERIO DE DEPORTES Y RECREACIÓN"/>
    <x v="0"/>
    <s v="2.7-OBRAS"/>
    <s v="2.7.2-INFRAESTRUCTURA"/>
    <s v="10-FONDO GENERAL"/>
  </r>
  <r>
    <s v="S"/>
    <n v="0"/>
    <n v="0"/>
    <s v="0208-MINISTERIO DE DEPORTES Y RECREACIÓN"/>
    <x v="5"/>
    <x v="0"/>
    <x v="1"/>
    <s v="4-SERVICIOS SOCIALES"/>
    <s v="4.3-Actividades deportivas, recreativas, culturales y religiosas"/>
    <s v="4.3.02-Servicios recreativos y deportivos"/>
    <s v="99-MULTIPROVINCIAL"/>
    <s v="67-RECONSTRUCCIÓN POLIDEPORTIVO JOSÉ CHACHITO CARRASCO, MUNICIPIO SAN IGNACIO DE SABANETA."/>
    <s v="0001-MINISTERIO DE DEPORTES Y RECREACIÓN"/>
    <x v="0"/>
    <s v="2.7-OBRAS"/>
    <s v="2.7.2-INFRAESTRUCTURA"/>
    <s v="10-FONDO GENERAL"/>
  </r>
  <r>
    <s v="N"/>
    <n v="105246691.02"/>
    <n v="166536809"/>
    <s v="0208-MINISTERIO DE DEPORTES Y RECREACIÓN"/>
    <x v="5"/>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7-OBRAS"/>
    <s v="2.7.2-INFRAESTRUCTURA"/>
    <s v="10-FONDO GENERAL"/>
  </r>
  <r>
    <s v="N"/>
    <n v="0"/>
    <n v="1000000"/>
    <s v="0208-MINISTERIO DE DEPORTES Y RECREACIÓN"/>
    <x v="2"/>
    <x v="0"/>
    <x v="1"/>
    <s v="4-SERVICIOS SOCIALES"/>
    <s v="4.3-Actividades deportivas, recreativas, culturales y religiosas"/>
    <s v="4.3.01-Deportes de alto rendimiento"/>
    <s v="99-MULTIPROVINCIAL"/>
    <s v="00-N/A"/>
    <s v="0001-MINISTERIO DE DEPORTES Y RECREACIÓN"/>
    <x v="0"/>
    <s v="2.6-BIENES MUEBLES, INMUEBLES E INTANGIBLES"/>
    <s v="2.6.3-EQUIPO E INSTRUMENTAL, CIENTÍFICO Y LABORATORIO"/>
    <s v="10-FONDO GENERAL"/>
  </r>
  <r>
    <s v="N"/>
    <n v="47908"/>
    <n v="700000"/>
    <s v="0208-MINISTERIO DE DEPORTES Y RECREACIÓN"/>
    <x v="2"/>
    <x v="0"/>
    <x v="1"/>
    <s v="4-SERVICIOS SOCIALES"/>
    <s v="4.3-Actividades deportivas, recreativas, culturales y religiosas"/>
    <s v="4.3.01-Deportes de alto rendimiento"/>
    <s v="99-MULTIPROVINCIAL"/>
    <s v="00-N/A"/>
    <s v="0003-DIRECCION DEL COMISIONADO NACIONAL DE BEISBOL"/>
    <x v="0"/>
    <s v="2.6-BIENES MUEBLES, INMUEBLES E INTANGIBLES"/>
    <s v="2.6.1-MOBILIARIO Y EQUIPO"/>
    <s v="10-FONDO GENERAL"/>
  </r>
  <r>
    <s v="N"/>
    <n v="175307.03"/>
    <n v="50000"/>
    <s v="0208-MINISTERIO DE DEPORTES Y RECREACIÓN"/>
    <x v="2"/>
    <x v="0"/>
    <x v="1"/>
    <s v="4-SERVICIOS SOCIALES"/>
    <s v="4.3-Actividades deportivas, recreativas, culturales y religiosas"/>
    <s v="4.3.01-Deportes de alto rendimiento"/>
    <s v="99-MULTIPROVINCIAL"/>
    <s v="00-N/A"/>
    <s v="0003-DIRECCION DEL COMISIONADO NACIONAL DE BEISBOL"/>
    <x v="0"/>
    <s v="2.6-BIENES MUEBLES, INMUEBLES E INTANGIBLES"/>
    <s v="2.6.2-MOBILIARIO Y EQUIPO DE AUDIO, AUDIOVISUAL, RECREATIVO Y EDUCACIONAL"/>
    <s v="10-FONDO GENERAL"/>
  </r>
  <r>
    <s v="N"/>
    <n v="0"/>
    <n v="50000"/>
    <s v="0208-MINISTERIO DE DEPORTES Y RECREACIÓN"/>
    <x v="2"/>
    <x v="0"/>
    <x v="1"/>
    <s v="4-SERVICIOS SOCIALES"/>
    <s v="4.3-Actividades deportivas, recreativas, culturales y religiosas"/>
    <s v="4.3.01-Deportes de alto rendimiento"/>
    <s v="99-MULTIPROVINCIAL"/>
    <s v="00-N/A"/>
    <s v="0003-DIRECCION DEL COMISIONADO NACIONAL DE BEISBOL"/>
    <x v="0"/>
    <s v="2.6-BIENES MUEBLES, INMUEBLES E INTANGIBLES"/>
    <s v="2.6.5-MAQUINARIA, OTROS EQUIPOS Y HERRAMIENTAS"/>
    <s v="10-FONDO GENERAL"/>
  </r>
  <r>
    <s v="N"/>
    <n v="0"/>
    <n v="0"/>
    <s v="0208-MINISTERIO DE DEPORTES Y RECREACIÓN"/>
    <x v="2"/>
    <x v="0"/>
    <x v="1"/>
    <s v="4-SERVICIOS SOCIALES"/>
    <s v="4.3-Actividades deportivas, recreativas, culturales y religiosas"/>
    <s v="4.3.01-Deportes de alto rendimiento"/>
    <s v="99-MULTIPROVINCIAL"/>
    <s v="00-N/A"/>
    <s v="0003-DIRECCION DEL COMISIONADO NACIONAL DE BEISBOL"/>
    <x v="0"/>
    <s v="2.7-OBRAS"/>
    <s v="2.7.1-OBRAS EN EDIFICACIONES"/>
    <s v="10-FONDO GENERAL"/>
  </r>
  <r>
    <s v="S"/>
    <n v="0"/>
    <n v="2550723"/>
    <s v="0208-MINISTERIO DE DEPORTES Y RECREACIÓN"/>
    <x v="2"/>
    <x v="0"/>
    <x v="1"/>
    <s v="4-SERVICIOS SOCIALES"/>
    <s v="4.3-Actividades deportivas, recreativas, culturales y religiosas"/>
    <s v="4.3.02-Servicios recreativos y deportivos"/>
    <s v="01-DISTRITO NACIONAL"/>
    <s v="06-RECONSTRUCCIÓN  CANCHA  CLUB DEPORTIVO MANGANAGUA, SECTOR EL MILLONCITO, DISTRITO NACIONAL"/>
    <s v="0001-MINISTERIO DE DEPORTES Y RECREACIÓN"/>
    <x v="0"/>
    <s v="2.6-BIENES MUEBLES, INMUEBLES E INTANGIBLES"/>
    <s v="2.6.2-MOBILIARIO Y EQUIPO DE AUDIO, AUDIOVISUAL, RECREATIVO Y EDUCACIONAL"/>
    <s v="10-FONDO GENERAL"/>
  </r>
  <r>
    <s v="S"/>
    <n v="0"/>
    <n v="776307"/>
    <s v="0208-MINISTERIO DE DEPORTES Y RECREACIÓN"/>
    <x v="2"/>
    <x v="0"/>
    <x v="1"/>
    <s v="4-SERVICIOS SOCIALES"/>
    <s v="4.3-Actividades deportivas, recreativas, culturales y religiosas"/>
    <s v="4.3.02-Servicios recreativos y deportivos"/>
    <s v="01-DISTRITO NACIONAL"/>
    <s v="06-RECONSTRUCCIÓN  CANCHA  CLUB DEPORTIVO MANGANAGUA, SECTOR EL MILLONCITO, DISTRITO NACIONAL"/>
    <s v="0001-MINISTERIO DE DEPORTES Y RECREACIÓN"/>
    <x v="0"/>
    <s v="2.7-OBRAS"/>
    <s v="2.7.1-OBRAS EN EDIFICACIONES"/>
    <s v="10-FONDO GENERAL"/>
  </r>
  <r>
    <s v="S"/>
    <n v="0"/>
    <n v="1728588"/>
    <s v="0208-MINISTERIO DE DEPORTES Y RECREACIÓN"/>
    <x v="2"/>
    <x v="0"/>
    <x v="1"/>
    <s v="4-SERVICIOS SOCIALES"/>
    <s v="4.3-Actividades deportivas, recreativas, culturales y religiosas"/>
    <s v="4.3.02-Servicios recreativos y deportivos"/>
    <s v="01-DISTRITO NACIONAL"/>
    <s v="07-RECONSTRUCCIÓN CANCHA CLUB DEPORTIVO  OSCAR SANTANA, ENSANCHE ESPAILLAT, DISTRITO NACIONAL."/>
    <s v="0001-MINISTERIO DE DEPORTES Y RECREACIÓN"/>
    <x v="0"/>
    <s v="2.6-BIENES MUEBLES, INMUEBLES E INTANGIBLES"/>
    <s v="2.6.2-MOBILIARIO Y EQUIPO DE AUDIO, AUDIOVISUAL, RECREATIVO Y EDUCACIONAL"/>
    <s v="10-FONDO GENERAL"/>
  </r>
  <r>
    <s v="S"/>
    <n v="0"/>
    <n v="526092"/>
    <s v="0208-MINISTERIO DE DEPORTES Y RECREACIÓN"/>
    <x v="2"/>
    <x v="0"/>
    <x v="1"/>
    <s v="4-SERVICIOS SOCIALES"/>
    <s v="4.3-Actividades deportivas, recreativas, culturales y religiosas"/>
    <s v="4.3.02-Servicios recreativos y deportivos"/>
    <s v="01-DISTRITO NACIONAL"/>
    <s v="07-RECONSTRUCCIÓN CANCHA CLUB DEPORTIVO  OSCAR SANTANA, ENSANCHE ESPAILLAT, DISTRITO NACIONAL."/>
    <s v="0001-MINISTERIO DE DEPORTES Y RECREACIÓN"/>
    <x v="0"/>
    <s v="2.7-OBRAS"/>
    <s v="2.7.1-OBRAS EN EDIFICACIONES"/>
    <s v="10-FONDO GENERAL"/>
  </r>
  <r>
    <s v="S"/>
    <n v="0"/>
    <n v="2387414"/>
    <s v="0208-MINISTERIO DE DEPORTES Y RECREACIÓN"/>
    <x v="2"/>
    <x v="0"/>
    <x v="1"/>
    <s v="4-SERVICIOS SOCIALES"/>
    <s v="4.3-Actividades deportivas, recreativas, culturales y religiosas"/>
    <s v="4.3.02-Servicios recreativos y deportivos"/>
    <s v="01-DISTRITO NACIONAL"/>
    <s v="08-RECONSTRUCCIÓN CANCHA  CLUB DEPORTIVO 30 DE MAYO, DISTRITO NACIONAL"/>
    <s v="0001-MINISTERIO DE DEPORTES Y RECREACIÓN"/>
    <x v="0"/>
    <s v="2.6-BIENES MUEBLES, INMUEBLES E INTANGIBLES"/>
    <s v="2.6.2-MOBILIARIO Y EQUIPO DE AUDIO, AUDIOVISUAL, RECREATIVO Y EDUCACIONAL"/>
    <s v="10-FONDO GENERAL"/>
  </r>
  <r>
    <s v="S"/>
    <n v="0"/>
    <n v="726604"/>
    <s v="0208-MINISTERIO DE DEPORTES Y RECREACIÓN"/>
    <x v="2"/>
    <x v="0"/>
    <x v="1"/>
    <s v="4-SERVICIOS SOCIALES"/>
    <s v="4.3-Actividades deportivas, recreativas, culturales y religiosas"/>
    <s v="4.3.02-Servicios recreativos y deportivos"/>
    <s v="01-DISTRITO NACIONAL"/>
    <s v="08-RECONSTRUCCIÓN CANCHA  CLUB DEPORTIVO 30 DE MAYO, DISTRITO NACIONAL"/>
    <s v="0001-MINISTERIO DE DEPORTES Y RECREACIÓN"/>
    <x v="0"/>
    <s v="2.7-OBRAS"/>
    <s v="2.7.1-OBRAS EN EDIFICACIONES"/>
    <s v="10-FONDO GENERAL"/>
  </r>
  <r>
    <s v="S"/>
    <n v="0"/>
    <n v="2399432"/>
    <s v="0208-MINISTERIO DE DEPORTES Y RECREACIÓN"/>
    <x v="2"/>
    <x v="0"/>
    <x v="1"/>
    <s v="4-SERVICIOS SOCIALES"/>
    <s v="4.3-Actividades deportivas, recreativas, culturales y religiosas"/>
    <s v="4.3.02-Servicios recreativos y deportivos"/>
    <s v="01-DISTRITO NACIONAL"/>
    <s v="09-RECONSTRUCCIÓN CANCHA CLUB DEPORTIVO RAFAEL PAULINO, CRISTO REY, DISTRITO NACIONAL"/>
    <s v="0001-MINISTERIO DE DEPORTES Y RECREACIÓN"/>
    <x v="0"/>
    <s v="2.6-BIENES MUEBLES, INMUEBLES E INTANGIBLES"/>
    <s v="2.6.2-MOBILIARIO Y EQUIPO DE AUDIO, AUDIOVISUAL, RECREATIVO Y EDUCACIONAL"/>
    <s v="10-FONDO GENERAL"/>
  </r>
  <r>
    <s v="S"/>
    <n v="0"/>
    <n v="730262"/>
    <s v="0208-MINISTERIO DE DEPORTES Y RECREACIÓN"/>
    <x v="2"/>
    <x v="0"/>
    <x v="1"/>
    <s v="4-SERVICIOS SOCIALES"/>
    <s v="4.3-Actividades deportivas, recreativas, culturales y religiosas"/>
    <s v="4.3.02-Servicios recreativos y deportivos"/>
    <s v="01-DISTRITO NACIONAL"/>
    <s v="09-RECONSTRUCCIÓN CANCHA CLUB DEPORTIVO RAFAEL PAULINO, CRISTO REY, DISTRITO NACIONAL"/>
    <s v="0001-MINISTERIO DE DEPORTES Y RECREACIÓN"/>
    <x v="0"/>
    <s v="2.7-OBRAS"/>
    <s v="2.7.1-OBRAS EN EDIFICACIONES"/>
    <s v="10-FONDO GENERAL"/>
  </r>
  <r>
    <s v="S"/>
    <n v="0"/>
    <n v="2193404"/>
    <s v="0208-MINISTERIO DE DEPORTES Y RECREACIÓN"/>
    <x v="2"/>
    <x v="0"/>
    <x v="1"/>
    <s v="4-SERVICIOS SOCIALES"/>
    <s v="4.3-Actividades deportivas, recreativas, culturales y religiosas"/>
    <s v="4.3.02-Servicios recreativos y deportivos"/>
    <s v="01-DISTRITO NACIONAL"/>
    <s v="10-RECONSTRUCCIÓN CANCHA CLUB  DEPORTIVO NUEVO HORIZONTE, ARROYO HONDO II, DISTRITO NACIONAL."/>
    <s v="0001-MINISTERIO DE DEPORTES Y RECREACIÓN"/>
    <x v="0"/>
    <s v="2.6-BIENES MUEBLES, INMUEBLES E INTANGIBLES"/>
    <s v="2.6.2-MOBILIARIO Y EQUIPO DE AUDIO, AUDIOVISUAL, RECREATIVO Y EDUCACIONAL"/>
    <s v="10-FONDO GENERAL"/>
  </r>
  <r>
    <s v="S"/>
    <n v="0"/>
    <n v="667558"/>
    <s v="0208-MINISTERIO DE DEPORTES Y RECREACIÓN"/>
    <x v="2"/>
    <x v="0"/>
    <x v="1"/>
    <s v="4-SERVICIOS SOCIALES"/>
    <s v="4.3-Actividades deportivas, recreativas, culturales y religiosas"/>
    <s v="4.3.02-Servicios recreativos y deportivos"/>
    <s v="01-DISTRITO NACIONAL"/>
    <s v="10-RECONSTRUCCIÓN CANCHA CLUB  DEPORTIVO NUEVO HORIZONTE, ARROYO HONDO II, DISTRITO NACIONAL."/>
    <s v="0001-MINISTERIO DE DEPORTES Y RECREACIÓN"/>
    <x v="0"/>
    <s v="2.7-OBRAS"/>
    <s v="2.7.1-OBRAS EN EDIFICACIONES"/>
    <s v="10-FONDO GENERAL"/>
  </r>
  <r>
    <s v="S"/>
    <n v="0"/>
    <n v="2186639"/>
    <s v="0208-MINISTERIO DE DEPORTES Y RECREACIÓN"/>
    <x v="2"/>
    <x v="0"/>
    <x v="1"/>
    <s v="4-SERVICIOS SOCIALES"/>
    <s v="4.3-Actividades deportivas, recreativas, culturales y religiosas"/>
    <s v="4.3.02-Servicios recreativos y deportivos"/>
    <s v="01-DISTRITO NACIONAL"/>
    <s v="11-RECONSTRUCCIÓN  CANCHA CLUB DEPORTIVO GENERAL ANTONIO DUVERGE, SECTOR HONDURAS, DISTRITO NACIONAL."/>
    <s v="0001-MINISTERIO DE DEPORTES Y RECREACIÓN"/>
    <x v="0"/>
    <s v="2.6-BIENES MUEBLES, INMUEBLES E INTANGIBLES"/>
    <s v="2.6.2-MOBILIARIO Y EQUIPO DE AUDIO, AUDIOVISUAL, RECREATIVO Y EDUCACIONAL"/>
    <s v="10-FONDO GENERAL"/>
  </r>
  <r>
    <s v="S"/>
    <n v="0"/>
    <n v="665499"/>
    <s v="0208-MINISTERIO DE DEPORTES Y RECREACIÓN"/>
    <x v="2"/>
    <x v="0"/>
    <x v="1"/>
    <s v="4-SERVICIOS SOCIALES"/>
    <s v="4.3-Actividades deportivas, recreativas, culturales y religiosas"/>
    <s v="4.3.02-Servicios recreativos y deportivos"/>
    <s v="01-DISTRITO NACIONAL"/>
    <s v="11-RECONSTRUCCIÓN  CANCHA CLUB DEPORTIVO GENERAL ANTONIO DUVERGE, SECTOR HONDURAS, DISTRITO NACIONAL."/>
    <s v="0001-MINISTERIO DE DEPORTES Y RECREACIÓN"/>
    <x v="0"/>
    <s v="2.7-OBRAS"/>
    <s v="2.7.1-OBRAS EN EDIFICACIONES"/>
    <s v="10-FONDO GENERAL"/>
  </r>
  <r>
    <s v="S"/>
    <n v="0"/>
    <n v="1950410"/>
    <s v="0208-MINISTERIO DE DEPORTES Y RECREACIÓN"/>
    <x v="2"/>
    <x v="0"/>
    <x v="1"/>
    <s v="4-SERVICIOS SOCIALES"/>
    <s v="4.3-Actividades deportivas, recreativas, culturales y religiosas"/>
    <s v="4.3.02-Servicios recreativos y deportivos"/>
    <s v="01-DISTRITO NACIONAL"/>
    <s v="12-RECONSTRUCCIÓN CANCHA CLUB DEPORTIVO LOS GLADIADORES, SECTOR GUACHUPITA, DISTRITO NACIONAL."/>
    <s v="0001-MINISTERIO DE DEPORTES Y RECREACIÓN"/>
    <x v="0"/>
    <s v="2.6-BIENES MUEBLES, INMUEBLES E INTANGIBLES"/>
    <s v="2.6.2-MOBILIARIO Y EQUIPO DE AUDIO, AUDIOVISUAL, RECREATIVO Y EDUCACIONAL"/>
    <s v="10-FONDO GENERAL"/>
  </r>
  <r>
    <s v="S"/>
    <n v="0"/>
    <n v="593603"/>
    <s v="0208-MINISTERIO DE DEPORTES Y RECREACIÓN"/>
    <x v="2"/>
    <x v="0"/>
    <x v="1"/>
    <s v="4-SERVICIOS SOCIALES"/>
    <s v="4.3-Actividades deportivas, recreativas, culturales y religiosas"/>
    <s v="4.3.02-Servicios recreativos y deportivos"/>
    <s v="01-DISTRITO NACIONAL"/>
    <s v="12-RECONSTRUCCIÓN CANCHA CLUB DEPORTIVO LOS GLADIADORES, SECTOR GUACHUPITA, DISTRITO NACIONAL."/>
    <s v="0001-MINISTERIO DE DEPORTES Y RECREACIÓN"/>
    <x v="0"/>
    <s v="2.7-OBRAS"/>
    <s v="2.7.1-OBRAS EN EDIFICACIONES"/>
    <s v="10-FONDO GENERAL"/>
  </r>
  <r>
    <s v="S"/>
    <n v="0"/>
    <n v="1731282"/>
    <s v="0208-MINISTERIO DE DEPORTES Y RECREACIÓN"/>
    <x v="2"/>
    <x v="0"/>
    <x v="1"/>
    <s v="4-SERVICIOS SOCIALES"/>
    <s v="4.3-Actividades deportivas, recreativas, culturales y religiosas"/>
    <s v="4.3.02-Servicios recreativos y deportivos"/>
    <s v="01-DISTRITO NACIONAL"/>
    <s v="16-RECONSTRUCCIÓN CANCHA CLUB DEPORTIVO Y CULTURAL MATRISA, URB. MARIA TRINIDAD SANCHEZ, LOS MINA,  MUNICIPO SANTO DOMINGO ESTE"/>
    <s v="0001-MINISTERIO DE DEPORTES Y RECREACIÓN"/>
    <x v="0"/>
    <s v="2.6-BIENES MUEBLES, INMUEBLES E INTANGIBLES"/>
    <s v="2.6.2-MOBILIARIO Y EQUIPO DE AUDIO, AUDIOVISUAL, RECREATIVO Y EDUCACIONAL"/>
    <s v="10-FONDO GENERAL"/>
  </r>
  <r>
    <s v="S"/>
    <n v="0"/>
    <n v="526912"/>
    <s v="0208-MINISTERIO DE DEPORTES Y RECREACIÓN"/>
    <x v="2"/>
    <x v="0"/>
    <x v="1"/>
    <s v="4-SERVICIOS SOCIALES"/>
    <s v="4.3-Actividades deportivas, recreativas, culturales y religiosas"/>
    <s v="4.3.02-Servicios recreativos y deportivos"/>
    <s v="01-DISTRITO NACIONAL"/>
    <s v="16-RECONSTRUCCIÓN CANCHA CLUB DEPORTIVO Y CULTURAL MATRISA, URB. MARIA TRINIDAD SANCHEZ, LOS MINA,  MUNICIPO SANTO DOMINGO ESTE"/>
    <s v="0001-MINISTERIO DE DEPORTES Y RECREACIÓN"/>
    <x v="0"/>
    <s v="2.7-OBRAS"/>
    <s v="2.7.1-OBRAS EN EDIFICACIONES"/>
    <s v="10-FONDO GENERAL"/>
  </r>
  <r>
    <s v="S"/>
    <n v="0"/>
    <n v="2146944"/>
    <s v="0208-MINISTERIO DE DEPORTES Y RECREACIÓN"/>
    <x v="2"/>
    <x v="0"/>
    <x v="1"/>
    <s v="4-SERVICIOS SOCIALES"/>
    <s v="4.3-Actividades deportivas, recreativas, culturales y religiosas"/>
    <s v="4.3.02-Servicios recreativos y deportivos"/>
    <s v="01-DISTRITO NACIONAL"/>
    <s v="24-RECONSTRUCCIÓN CANCHA CLUB DEPORTIVO ORLANDO MARTINEZ, MATA HAMBRE, DISTRITO NACIONAL"/>
    <s v="0001-MINISTERIO DE DEPORTES Y RECREACIÓN"/>
    <x v="0"/>
    <s v="2.6-BIENES MUEBLES, INMUEBLES E INTANGIBLES"/>
    <s v="2.6.2-MOBILIARIO Y EQUIPO DE AUDIO, AUDIOVISUAL, RECREATIVO Y EDUCACIONAL"/>
    <s v="10-FONDO GENERAL"/>
  </r>
  <r>
    <s v="S"/>
    <n v="0"/>
    <n v="653418"/>
    <s v="0208-MINISTERIO DE DEPORTES Y RECREACIÓN"/>
    <x v="2"/>
    <x v="0"/>
    <x v="1"/>
    <s v="4-SERVICIOS SOCIALES"/>
    <s v="4.3-Actividades deportivas, recreativas, culturales y religiosas"/>
    <s v="4.3.02-Servicios recreativos y deportivos"/>
    <s v="01-DISTRITO NACIONAL"/>
    <s v="24-RECONSTRUCCIÓN CANCHA CLUB DEPORTIVO ORLANDO MARTINEZ, MATA HAMBRE, DISTRITO NACIONAL"/>
    <s v="0001-MINISTERIO DE DEPORTES Y RECREACIÓN"/>
    <x v="0"/>
    <s v="2.7-OBRAS"/>
    <s v="2.7.1-OBRAS EN EDIFICACIONES"/>
    <s v="10-FONDO GENERAL"/>
  </r>
  <r>
    <s v="S"/>
    <n v="0"/>
    <n v="3495334"/>
    <s v="0208-MINISTERIO DE DEPORTES Y RECREACIÓN"/>
    <x v="2"/>
    <x v="0"/>
    <x v="1"/>
    <s v="4-SERVICIOS SOCIALES"/>
    <s v="4.3-Actividades deportivas, recreativas, culturales y religiosas"/>
    <s v="4.3.02-Servicios recreativos y deportivos"/>
    <s v="01-DISTRITO NACIONAL"/>
    <s v="25-RECONSTRUCCIÓN CANCHA CLUB PLAZA INDEPENDECIA, DISTRITO NACIONAL"/>
    <s v="0001-MINISTERIO DE DEPORTES Y RECREACIÓN"/>
    <x v="0"/>
    <s v="2.6-BIENES MUEBLES, INMUEBLES E INTANGIBLES"/>
    <s v="2.6.2-MOBILIARIO Y EQUIPO DE AUDIO, AUDIOVISUAL, RECREATIVO Y EDUCACIONAL"/>
    <s v="10-FONDO GENERAL"/>
  </r>
  <r>
    <s v="S"/>
    <n v="0"/>
    <n v="1063797"/>
    <s v="0208-MINISTERIO DE DEPORTES Y RECREACIÓN"/>
    <x v="2"/>
    <x v="0"/>
    <x v="1"/>
    <s v="4-SERVICIOS SOCIALES"/>
    <s v="4.3-Actividades deportivas, recreativas, culturales y religiosas"/>
    <s v="4.3.02-Servicios recreativos y deportivos"/>
    <s v="01-DISTRITO NACIONAL"/>
    <s v="25-RECONSTRUCCIÓN CANCHA CLUB PLAZA INDEPENDECIA, DISTRITO NACIONAL"/>
    <s v="0001-MINISTERIO DE DEPORTES Y RECREACIÓN"/>
    <x v="0"/>
    <s v="2.7-OBRAS"/>
    <s v="2.7.1-OBRAS EN EDIFICACIONES"/>
    <s v="10-FONDO GENERAL"/>
  </r>
  <r>
    <s v="S"/>
    <n v="0"/>
    <n v="2098825"/>
    <s v="0208-MINISTERIO DE DEPORTES Y RECREACIÓN"/>
    <x v="2"/>
    <x v="0"/>
    <x v="1"/>
    <s v="4-SERVICIOS SOCIALES"/>
    <s v="4.3-Actividades deportivas, recreativas, culturales y religiosas"/>
    <s v="4.3.02-Servicios recreativos y deportivos"/>
    <s v="01-DISTRITO NACIONAL"/>
    <s v="26-RECONSTRUCCIÓN CANCHA CLUB DEPORTIVO VARIAS LUCES, ENSANCHE ESPAILLAT, DISTRITO NACIONAL"/>
    <s v="0001-MINISTERIO DE DEPORTES Y RECREACIÓN"/>
    <x v="0"/>
    <s v="2.6-BIENES MUEBLES, INMUEBLES E INTANGIBLES"/>
    <s v="2.6.2-MOBILIARIO Y EQUIPO DE AUDIO, AUDIOVISUAL, RECREATIVO Y EDUCACIONAL"/>
    <s v="10-FONDO GENERAL"/>
  </r>
  <r>
    <s v="S"/>
    <n v="0"/>
    <n v="638773"/>
    <s v="0208-MINISTERIO DE DEPORTES Y RECREACIÓN"/>
    <x v="2"/>
    <x v="0"/>
    <x v="1"/>
    <s v="4-SERVICIOS SOCIALES"/>
    <s v="4.3-Actividades deportivas, recreativas, culturales y religiosas"/>
    <s v="4.3.02-Servicios recreativos y deportivos"/>
    <s v="01-DISTRITO NACIONAL"/>
    <s v="26-RECONSTRUCCIÓN CANCHA CLUB DEPORTIVO VARIAS LUCES, ENSANCHE ESPAILLAT, DISTRITO NACIONAL"/>
    <s v="0001-MINISTERIO DE DEPORTES Y RECREACIÓN"/>
    <x v="0"/>
    <s v="2.7-OBRAS"/>
    <s v="2.7.1-OBRAS EN EDIFICACIONES"/>
    <s v="10-FONDO GENERAL"/>
  </r>
  <r>
    <s v="S"/>
    <n v="0"/>
    <n v="1866696"/>
    <s v="0208-MINISTERIO DE DEPORTES Y RECREACIÓN"/>
    <x v="2"/>
    <x v="0"/>
    <x v="1"/>
    <s v="4-SERVICIOS SOCIALES"/>
    <s v="4.3-Actividades deportivas, recreativas, culturales y religiosas"/>
    <s v="4.3.02-Servicios recreativos y deportivos"/>
    <s v="01-DISTRITO NACIONAL"/>
    <s v="27-RECONSTRUCCIÓN CANCHA CLUB URBANIZACIÓN INDEPENDENCIA, URBANIZACIÓN INDEPENDENCIA, DISTRITO NACIONAL"/>
    <s v="0001-MINISTERIO DE DEPORTES Y RECREACIÓN"/>
    <x v="0"/>
    <s v="2.6-BIENES MUEBLES, INMUEBLES E INTANGIBLES"/>
    <s v="2.6.2-MOBILIARIO Y EQUIPO DE AUDIO, AUDIOVISUAL, RECREATIVO Y EDUCACIONAL"/>
    <s v="10-FONDO GENERAL"/>
  </r>
  <r>
    <s v="S"/>
    <n v="0"/>
    <n v="568125"/>
    <s v="0208-MINISTERIO DE DEPORTES Y RECREACIÓN"/>
    <x v="2"/>
    <x v="0"/>
    <x v="1"/>
    <s v="4-SERVICIOS SOCIALES"/>
    <s v="4.3-Actividades deportivas, recreativas, culturales y religiosas"/>
    <s v="4.3.02-Servicios recreativos y deportivos"/>
    <s v="01-DISTRITO NACIONAL"/>
    <s v="27-RECONSTRUCCIÓN CANCHA CLUB URBANIZACIÓN INDEPENDENCIA, URBANIZACIÓN INDEPENDENCIA, DISTRITO NACIONAL"/>
    <s v="0001-MINISTERIO DE DEPORTES Y RECREACIÓN"/>
    <x v="0"/>
    <s v="2.7-OBRAS"/>
    <s v="2.7.1-OBRAS EN EDIFICACIONES"/>
    <s v="10-FONDO GENERAL"/>
  </r>
  <r>
    <s v="S"/>
    <n v="60817101.289999999"/>
    <n v="0"/>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1-MOBILIARIO Y EQUIPO"/>
    <s v="10-FONDO GENERAL"/>
  </r>
  <r>
    <s v="S"/>
    <n v="0"/>
    <n v="353450328"/>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2-MOBILIARIO Y EQUIPO DE AUDIO, AUDIOVISUAL, RECREATIVO Y EDUCACIONAL"/>
    <s v="10-FONDO GENERAL"/>
  </r>
  <r>
    <s v="S"/>
    <n v="0"/>
    <n v="0"/>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3-EQUIPO E INSTRUMENTAL, CIENTÍFICO Y LABORATORIO"/>
    <s v="10-FONDO GENERAL"/>
  </r>
  <r>
    <s v="S"/>
    <n v="0"/>
    <n v="0"/>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6-BIENES MUEBLES, INMUEBLES E INTANGIBLES"/>
    <s v="2.6.5-MAQUINARIA, OTROS EQUIPOS Y HERRAMIENTAS"/>
    <s v="10-FONDO GENERAL"/>
  </r>
  <r>
    <s v="S"/>
    <n v="15989698.68"/>
    <n v="11550025"/>
    <s v="0208-MINISTERIO DE DEPORTES Y RECREACIÓN"/>
    <x v="2"/>
    <x v="0"/>
    <x v="1"/>
    <s v="4-SERVICIOS SOCIALES"/>
    <s v="4.3-Actividades deportivas, recreativas, culturales y religiosas"/>
    <s v="4.3.02-Servicios recreativos y deportivos"/>
    <s v="01-DISTRITO NACIONAL"/>
    <s v="28-REMODELACIÓN PALACIO DE LOS DEPORTES PROFESOR VIRGILIO TRAVIESO SOTO, DISTRITO NACIONAL."/>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2-AZUA"/>
    <s v="46-RECONSTRUCCIÓN CANCHA MUNICIPIO LAS YAYAS DE VIAJAMA, PROVINCIA AZU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2-AZUA"/>
    <s v="47-RECONSTRUCCIÓN CANCHA MUNICIPIO TABARA ARRIBA, PROVINCIA AZU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2-AZUA"/>
    <s v="48-RECONSTRUCCIÓN CANCHA MUNICIPIO PADRE LAS CASAS, PROVINCIA AZU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2-AZUA"/>
    <s v="58-RECONSTRUCCIÓN CANCHA MUNICIPIO PUEBLO VIEJO, PROVINCIA AZU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2-AZUA"/>
    <s v="62-RECONSTRUCCIÓN CANCHA MUNICIPAL GUAYABAL, MUNICIPIO GUAYABAL PROVINCIA AZU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3-BAHORUCO"/>
    <s v="45-RECONSTRUCCIÓN CANCHA MUNICIPAL LOS RÍOS, MUNICIPIO LOS RÍOS, PROVINCIA BAHORUCO"/>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4-BARAHONA"/>
    <s v="43-RECONSTRUCCIÓN CANCHA MUNICIPIO JAQUIMEYES, PROVINCIA BARAHON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4-BARAHONA"/>
    <s v="44-RECONSTRUCCIÓN CANCHA MUNICIPAL EL PEÑON, PROVINCIA BARAHON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4-BARAHONA"/>
    <s v="54-RECONSTRUCCIÓN CANCHA MUNICIPAL DE FUNDACION, PROVINCIA BARAHON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5-DAJABON"/>
    <s v="41-RECONSTRUCCIÓN CANCHA MUNICIPIO EL PINO, PROVINCIA DAJABON"/>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6-DUARTE"/>
    <s v="50-RECONSTRUCCIÓN CANCHA MUNICIPAL EUGENIO MARIA DE HOSTOS, PROVINCIA DUARTE"/>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7-ELIAS PINA"/>
    <s v="51-RECONSTRUCCIÓN CANCHA MUNICIPAL DE JUAN SANTIAGO, PROVINCIA ELIAS PIÑ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7-ELIAS PINA"/>
    <s v="53-RECONSTRUCCIÓN CANCHA MUNICIPAL DE PEDRO SANTANA, PROVINCIA ELIAS PIÑ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9-ESPAILLAT"/>
    <s v="56-RECONSTRUCCIÓN CANCHA MUNICIPAL VERAGUA, D.M. VERAGUA, PROVINCIA ESPAILLAT"/>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9-ESPAILLAT"/>
    <s v="59-RECONSTRUCCIÓN CANCHA MUNICIPAL SAN VÍCTOR, PROVINCIA ESPAILLAT"/>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09-ESPAILLAT"/>
    <s v="68-RECONSTRUCCIÓN CANCHA SECTOR DON BOSCO, MUNICIPIO MOCA, PROVINCIA ESPAILLAT"/>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0-INDEPENDENCIA"/>
    <s v="55-RECONSTRUCCIÓN CANCHA MUNICIPAL LA DESCUBIERTA, MUNICIPIO LA DESCUBIERTA, PROVINCIA INDEPENDENCI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0-INDEPENDENCIA"/>
    <s v="61-RECONSTRUCCIÓN CANCHA MUNICIPAL CRISTÓBAL, MUNICIPIO CRISTÓBAL, PROVINCIA INDEPENDENCI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2-LA ROMANA"/>
    <s v="52-RECONSTRUCCIÓN TECHADO CANCHA MUNICIPAL DE VILLA HERMOSA, PROVINCIA LA ROMANA"/>
    <s v="0001-MINISTERIO DE DEPORTES Y RECREACIÓN"/>
    <x v="0"/>
    <s v="2.7-OBRAS"/>
    <s v="2.7.1-OBRAS EN EDIFICACIONES"/>
    <s v="10-FONDO GENERAL"/>
  </r>
  <r>
    <s v="S"/>
    <n v="0"/>
    <n v="15787261"/>
    <s v="0208-MINISTERIO DE DEPORTES Y RECREACIÓN"/>
    <x v="2"/>
    <x v="0"/>
    <x v="1"/>
    <s v="4-SERVICIOS SOCIALES"/>
    <s v="4.3-Actividades deportivas, recreativas, culturales y religiosas"/>
    <s v="4.3.02-Servicios recreativos y deportivos"/>
    <s v="13-LA VEGA"/>
    <s v="29-REHABILITACIÓN PISTA DE ATLETISMO, COMPLEJO DEPORTIVO DE LA VEGA, PROVINCIA LA VEGA"/>
    <s v="0001-MINISTERIO DE DEPORTES Y RECREACIÓN"/>
    <x v="0"/>
    <s v="2.6-BIENES MUEBLES, INMUEBLES E INTANGIBLES"/>
    <s v="2.6.2-MOBILIARIO Y EQUIPO DE AUDIO, AUDIOVISUAL, RECREATIVO Y EDUCACIONAL"/>
    <s v="10-FONDO GENERAL"/>
  </r>
  <r>
    <s v="S"/>
    <n v="0"/>
    <n v="4804819"/>
    <s v="0208-MINISTERIO DE DEPORTES Y RECREACIÓN"/>
    <x v="2"/>
    <x v="0"/>
    <x v="1"/>
    <s v="4-SERVICIOS SOCIALES"/>
    <s v="4.3-Actividades deportivas, recreativas, culturales y religiosas"/>
    <s v="4.3.02-Servicios recreativos y deportivos"/>
    <s v="13-LA VEGA"/>
    <s v="29-REHABILITACIÓN PISTA DE ATLETISMO, COMPLEJO DEPORTIVO DE LA VEGA, PROVINCIA LA VEG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3-LA VEGA"/>
    <s v="38-REMODELACIÓN AREA DE ENTRENAMIENTO  COMPLEJO DEPORTIVO DE LA VEG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3-LA VEGA"/>
    <s v="69-RECONSTRUCCIÓN DEL TECHADO DE BALONMANO Y FUTBOL SALA COMPLEJO DEPORTIVO DE LA VEG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3-LA VEGA"/>
    <s v="70-REPARACIÓN ESTADIO MUNICIPAL DE BEISBOL JOSÉ RAFAEL CARRETERO GÓMEZ, MUNICIPIO LA VEGA, PROVINCIA LA VEG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7-PERAVIA"/>
    <s v="49-RECONSTRUCCIÓN CANCHA MUNICIPIO MATANZAS, PROVINCIA PERAVI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8-PUERTO PLATA"/>
    <s v="01-RECONSTRUCCIÓN CANCHA DEPORTIVA CLUB MIRAMAR, SECTOR LOS _x000a_COCOS MUNICIPIO SAN FELIPE PUERTO PLATA"/>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9-HERMANAS MIRABAL"/>
    <s v="65-RECONSTRUCCIÓN POLIDEPORTIVO SALCEDO, PROVINCIA HERMANAS MIRABAL"/>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19-HERMANAS MIRABAL"/>
    <s v="66-RECONSTRUCCIÓN MULTIUSO MANUEL OSIRIS HIDALGO, MUNICIPIO TENARES, PROVINCIA HERMANAS MIRABAL"/>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1-SAN CRISTOBAL"/>
    <s v="57-RECONSTRUCCIÓN CANCHA MUNICIPAL LOS CACAOS, MUNICIPIO LOS CACAOS, PROVINCIA SAN CRISTÓBAL"/>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2-SAN JUAN"/>
    <s v="72-REPARACIÓN ESTADIO MUNICIPAL DE BEISBOL HERMANOS SUÁREZ, MUNICIPIO SAN JUAN DE LA MAGUANA, PROVINCIA SAN JUAN"/>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40-REPARACIÓN DEL PABELLÓN DE LUCHA OLÍMPICA Y KARATE EN EL COMPLEJO DEPORTIVO DE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1-REPARACIÓN ESTADIO MUNICIPAL DE BEISBOL MANNY ACTA, MUNICIPIO CONSUELO, PROVINCIA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3-REPARACIÓN ESTADIO MUNICIPAL DE BEISBOL EN EL COMPLEJO DEPORTIVO TOMAS BINET, MUNICIPIO SAN PEDRO DE MACORIS, PROVINCIA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4-REPARACIÓN PISTA DE ATLETISMO EN EL COMPLEJO DEPORTIVO TOMAS BINET, MUNICIPIO SAN PEDRO DE MACORÍS, PROVINCIA SAN PEDRO DE MACORI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5-REPARACIÓN ESTADIO MUNICIPAL DE SOFTBOLL EN EL COMPLEJO DEPORTIVO TOMAS BINET, MUNICIPIO SAN PEDRO DE MACORIS, PROVINCIA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6-RECONSTRUCCIÓN  PLAY DE BEISBOL JUVENIL EN EL COMPLEJO DEPORTIVO TOMAS BINET, MUNICIPIO SAN PEDRO DE MACORIS, PROVINCIA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7-REPARACIÓN PABELLÓN DE LEVANTAMIENTO DE PESAS EN EL COMPLEJO DEPORTIVO TOMÁS BINET, MUNICIPIO SAN PEDRO DE MACORÍS, PROVINCIA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8-REPARACIÓN VERJA PERIMETRAL EN EL COMPLEJO DEPORTIVO TOMAS BINET, MUNICIPIO SAN PEDRO DE MACORIS, PROVINCIA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3-SAN PEDRO DE MACORIS"/>
    <s v="79-RECONSTRUCCIÓN INSTALACIONES DEPORTIVAS ABIERTAS EN EL COMPLEJO DEPORTIVO TOMÁS BINET, MUNICIPIO SAN PEDRO DE MACORÍS, PROVINCIA SAN PEDRO DE MACORÍ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5-SANTIAGO"/>
    <s v="35-REMODELACIÓN MULTIUSO PUEBLO NUEVO, MUNICIPIO SANTIAGO DE LOS CABALLEROS, PROVINCIA  SANTIAGO"/>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5-SANTIAGO"/>
    <s v="39-REPARACIÓN DE ACERAS, CONTENES Y CAMINERIAS DEL COMPLEJO DEPORTIVO LA BARRANQUITA, SANTIAGO DE LOS CABALLEROS"/>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5-SANTIAGO"/>
    <s v="42-RECONSTRUCCIÓN CANCHA MUNICIPIO EL PUÑAL, PROVINCIA _x000a_SANTIAGO"/>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25-SANTIAGO"/>
    <s v="63-RECONSTRUCCIÓN CANCHA DEPORTIVA LA JOYA, MUNICIPIO SABANA IGLESIA, PROVINCIA SANTIAGO"/>
    <s v="0001-MINISTERIO DE DEPORTES Y RECREACIÓN"/>
    <x v="0"/>
    <s v="2.7-OBRAS"/>
    <s v="2.7.1-OBRAS EN EDIFICACIONES"/>
    <s v="10-FONDO GENERAL"/>
  </r>
  <r>
    <s v="S"/>
    <n v="0"/>
    <n v="2082776"/>
    <s v="0208-MINISTERIO DE DEPORTES Y RECREACIÓN"/>
    <x v="2"/>
    <x v="0"/>
    <x v="1"/>
    <s v="4-SERVICIOS SOCIALES"/>
    <s v="4.3-Actividades deportivas, recreativas, culturales y religiosas"/>
    <s v="4.3.02-Servicios recreativos y deportivos"/>
    <s v="32-SANTO DOMINGO"/>
    <s v="02-RECONSTRUCCIÓN CANCHA_x0009_LOS_x0009_PALMARES,_x0009_SABANA_x0009_PERDIDA, MUNICIPIO SANTO DOMINGO NORTE, PROVINCIA SANTO DOMINGO."/>
    <s v="0001-MINISTERIO DE DEPORTES Y RECREACIÓN"/>
    <x v="0"/>
    <s v="2.6-BIENES MUEBLES, INMUEBLES E INTANGIBLES"/>
    <s v="2.6.2-MOBILIARIO Y EQUIPO DE AUDIO, AUDIOVISUAL, RECREATIVO Y EDUCACIONAL"/>
    <s v="10-FONDO GENERAL"/>
  </r>
  <r>
    <s v="S"/>
    <n v="0"/>
    <n v="633888"/>
    <s v="0208-MINISTERIO DE DEPORTES Y RECREACIÓN"/>
    <x v="2"/>
    <x v="0"/>
    <x v="1"/>
    <s v="4-SERVICIOS SOCIALES"/>
    <s v="4.3-Actividades deportivas, recreativas, culturales y religiosas"/>
    <s v="4.3.02-Servicios recreativos y deportivos"/>
    <s v="32-SANTO DOMINGO"/>
    <s v="02-RECONSTRUCCIÓN CANCHA_x0009_LOS_x0009_PALMARES,_x0009_SABANA_x0009_PERDIDA, MUNICIPIO SANTO DOMINGO NORTE, PROVINCIA SANTO DOMINGO."/>
    <s v="0001-MINISTERIO DE DEPORTES Y RECREACIÓN"/>
    <x v="0"/>
    <s v="2.7-OBRAS"/>
    <s v="2.7.1-OBRAS EN EDIFICACIONES"/>
    <s v="10-FONDO GENERAL"/>
  </r>
  <r>
    <s v="S"/>
    <n v="0"/>
    <n v="12135780"/>
    <s v="0208-MINISTERIO DE DEPORTES Y RECREACIÓN"/>
    <x v="2"/>
    <x v="0"/>
    <x v="1"/>
    <s v="4-SERVICIOS SOCIALES"/>
    <s v="4.3-Actividades deportivas, recreativas, culturales y religiosas"/>
    <s v="4.3.02-Servicios recreativos y deportivos"/>
    <s v="32-SANTO DOMINGO"/>
    <s v="03-RECONSTRUCCIÓN  DE DOS CANCHAS DEPORTIVAS EN EL MUNICIPIO PEDRO BRAND, PROVINCIA SANTO DOMINGO"/>
    <s v="0001-MINISTERIO DE DEPORTES Y RECREACIÓN"/>
    <x v="0"/>
    <s v="2.6-BIENES MUEBLES, INMUEBLES E INTANGIBLES"/>
    <s v="2.6.2-MOBILIARIO Y EQUIPO DE AUDIO, AUDIOVISUAL, RECREATIVO Y EDUCACIONAL"/>
    <s v="10-FONDO GENERAL"/>
  </r>
  <r>
    <s v="S"/>
    <n v="0"/>
    <n v="913446"/>
    <s v="0208-MINISTERIO DE DEPORTES Y RECREACIÓN"/>
    <x v="2"/>
    <x v="0"/>
    <x v="1"/>
    <s v="4-SERVICIOS SOCIALES"/>
    <s v="4.3-Actividades deportivas, recreativas, culturales y religiosas"/>
    <s v="4.3.02-Servicios recreativos y deportivos"/>
    <s v="32-SANTO DOMINGO"/>
    <s v="03-RECONSTRUCCIÓN  DE DOS CANCHAS DEPORTIVAS EN EL MUNICIPIO PEDRO BRAND, PROVINCIA SANTO DOMINGO"/>
    <s v="0001-MINISTERIO DE DEPORTES Y RECREACIÓN"/>
    <x v="0"/>
    <s v="2.7-OBRAS"/>
    <s v="2.7.1-OBRAS EN EDIFICACIONES"/>
    <s v="10-FONDO GENERAL"/>
  </r>
  <r>
    <s v="S"/>
    <n v="0"/>
    <n v="4600002"/>
    <s v="0208-MINISTERIO DE DEPORTES Y RECREACIÓN"/>
    <x v="2"/>
    <x v="0"/>
    <x v="1"/>
    <s v="4-SERVICIOS SOCIALES"/>
    <s v="4.3-Actividades deportivas, recreativas, culturales y religiosas"/>
    <s v="4.3.02-Servicios recreativos y deportivos"/>
    <s v="32-SANTO DOMINGO"/>
    <s v="04-RECONSTRUCCIÓN TRES CANCHAS DEPORTIVAS EN LOS ALCARRIZOS Y PANTOJA, PROVINCIA SANTO DOMINGO."/>
    <s v="0001-MINISTERIO DE DEPORTES Y RECREACIÓN"/>
    <x v="0"/>
    <s v="2.6-BIENES MUEBLES, INMUEBLES E INTANGIBLES"/>
    <s v="2.6.2-MOBILIARIO Y EQUIPO DE AUDIO, AUDIOVISUAL, RECREATIVO Y EDUCACIONAL"/>
    <s v="10-FONDO GENERAL"/>
  </r>
  <r>
    <s v="S"/>
    <n v="0"/>
    <n v="1400001"/>
    <s v="0208-MINISTERIO DE DEPORTES Y RECREACIÓN"/>
    <x v="2"/>
    <x v="0"/>
    <x v="1"/>
    <s v="4-SERVICIOS SOCIALES"/>
    <s v="4.3-Actividades deportivas, recreativas, culturales y religiosas"/>
    <s v="4.3.02-Servicios recreativos y deportivos"/>
    <s v="32-SANTO DOMINGO"/>
    <s v="04-RECONSTRUCCIÓN TRES CANCHAS DEPORTIVAS EN LOS ALCARRIZOS Y PANTOJA, PROVINCIA SANTO DOMINGO."/>
    <s v="0001-MINISTERIO DE DEPORTES Y RECREACIÓN"/>
    <x v="0"/>
    <s v="2.7-OBRAS"/>
    <s v="2.7.1-OBRAS EN EDIFICACIONES"/>
    <s v="10-FONDO GENERAL"/>
  </r>
  <r>
    <s v="S"/>
    <n v="0"/>
    <n v="3796042"/>
    <s v="0208-MINISTERIO DE DEPORTES Y RECREACIÓN"/>
    <x v="2"/>
    <x v="0"/>
    <x v="1"/>
    <s v="4-SERVICIOS SOCIALES"/>
    <s v="4.3-Actividades deportivas, recreativas, culturales y religiosas"/>
    <s v="4.3.02-Servicios recreativos y deportivos"/>
    <s v="32-SANTO DOMINGO"/>
    <s v="05-RECONSTRUCCIÓN CANCHAS ENSANCHE ALTAGRACIA Y ENGOMBE, MUNICIPIO SANTO DOMNGO OESTE, PROVINCIA SANTO DOMINGO&quot;"/>
    <s v="0001-MINISTERIO DE DEPORTES Y RECREACIÓN"/>
    <x v="0"/>
    <s v="2.6-BIENES MUEBLES, INMUEBLES E INTANGIBLES"/>
    <s v="2.6.2-MOBILIARIO Y EQUIPO DE AUDIO, AUDIOVISUAL, RECREATIVO Y EDUCACIONAL"/>
    <s v="10-FONDO GENERAL"/>
  </r>
  <r>
    <s v="S"/>
    <n v="0"/>
    <n v="1155320"/>
    <s v="0208-MINISTERIO DE DEPORTES Y RECREACIÓN"/>
    <x v="2"/>
    <x v="0"/>
    <x v="1"/>
    <s v="4-SERVICIOS SOCIALES"/>
    <s v="4.3-Actividades deportivas, recreativas, culturales y religiosas"/>
    <s v="4.3.02-Servicios recreativos y deportivos"/>
    <s v="32-SANTO DOMINGO"/>
    <s v="05-RECONSTRUCCIÓN CANCHAS ENSANCHE ALTAGRACIA Y ENGOMBE, MUNICIPIO SANTO DOMNGO OESTE, PROVINCIA SANTO DOMINGO&quot;"/>
    <s v="0001-MINISTERIO DE DEPORTES Y RECREACIÓN"/>
    <x v="0"/>
    <s v="2.7-OBRAS"/>
    <s v="2.7.1-OBRAS EN EDIFICACIONES"/>
    <s v="10-FONDO GENERAL"/>
  </r>
  <r>
    <s v="S"/>
    <n v="0"/>
    <n v="1883775"/>
    <s v="0208-MINISTERIO DE DEPORTES Y RECREACIÓN"/>
    <x v="2"/>
    <x v="0"/>
    <x v="1"/>
    <s v="4-SERVICIOS SOCIALES"/>
    <s v="4.3-Actividades deportivas, recreativas, culturales y religiosas"/>
    <s v="4.3.02-Servicios recreativos y deportivos"/>
    <s v="32-SANTO DOMINGO"/>
    <s v="13-RECONSTRUCCIÓN CANCHA CLUB DEPORTIVO Y CULTURAL CANCINO II  MUNICIPIO SANTO DOMINGO ESTE, PROVINCIA SANTO DOMINGO."/>
    <s v="0001-MINISTERIO DE DEPORTES Y RECREACIÓN"/>
    <x v="0"/>
    <s v="2.6-BIENES MUEBLES, INMUEBLES E INTANGIBLES"/>
    <s v="2.6.2-MOBILIARIO Y EQUIPO DE AUDIO, AUDIOVISUAL, RECREATIVO Y EDUCACIONAL"/>
    <s v="10-FONDO GENERAL"/>
  </r>
  <r>
    <s v="S"/>
    <n v="0"/>
    <n v="573323"/>
    <s v="0208-MINISTERIO DE DEPORTES Y RECREACIÓN"/>
    <x v="2"/>
    <x v="0"/>
    <x v="1"/>
    <s v="4-SERVICIOS SOCIALES"/>
    <s v="4.3-Actividades deportivas, recreativas, culturales y religiosas"/>
    <s v="4.3.02-Servicios recreativos y deportivos"/>
    <s v="32-SANTO DOMINGO"/>
    <s v="13-RECONSTRUCCIÓN CANCHA CLUB DEPORTIVO Y CULTURAL CANCINO II  MUNICIPIO SANTO DOMINGO ESTE, PROVINCIA SANTO DOMINGO."/>
    <s v="0001-MINISTERIO DE DEPORTES Y RECREACIÓN"/>
    <x v="0"/>
    <s v="2.7-OBRAS"/>
    <s v="2.7.1-OBRAS EN EDIFICACIONES"/>
    <s v="10-FONDO GENERAL"/>
  </r>
  <r>
    <s v="S"/>
    <n v="0"/>
    <n v="1477783"/>
    <s v="0208-MINISTERIO DE DEPORTES Y RECREACIÓN"/>
    <x v="2"/>
    <x v="0"/>
    <x v="1"/>
    <s v="4-SERVICIOS SOCIALES"/>
    <s v="4.3-Actividades deportivas, recreativas, culturales y religiosas"/>
    <s v="4.3.02-Servicios recreativos y deportivos"/>
    <s v="32-SANTO DOMINGO"/>
    <s v="15-RECONSTRUCCIÓN  CANCHA PUEBLO NUEVO, BARRIO PUEBLO NUEVO, SECTOR VILLA DUARTE, MUNICIPIO  SANTO DOMINGO ESTE"/>
    <s v="0001-MINISTERIO DE DEPORTES Y RECREACIÓN"/>
    <x v="0"/>
    <s v="2.6-BIENES MUEBLES, INMUEBLES E INTANGIBLES"/>
    <s v="2.6.2-MOBILIARIO Y EQUIPO DE AUDIO, AUDIOVISUAL, RECREATIVO Y EDUCACIONAL"/>
    <s v="10-FONDO GENERAL"/>
  </r>
  <r>
    <s v="S"/>
    <n v="0"/>
    <n v="449760"/>
    <s v="0208-MINISTERIO DE DEPORTES Y RECREACIÓN"/>
    <x v="2"/>
    <x v="0"/>
    <x v="1"/>
    <s v="4-SERVICIOS SOCIALES"/>
    <s v="4.3-Actividades deportivas, recreativas, culturales y religiosas"/>
    <s v="4.3.02-Servicios recreativos y deportivos"/>
    <s v="32-SANTO DOMINGO"/>
    <s v="15-RECONSTRUCCIÓN  CANCHA PUEBLO NUEVO, BARRIO PUEBLO NUEVO, SECTOR VILLA DUARTE, MUNICIPIO  SANTO DOMINGO ESTE"/>
    <s v="0001-MINISTERIO DE DEPORTES Y RECREACIÓN"/>
    <x v="0"/>
    <s v="2.7-OBRAS"/>
    <s v="2.7.1-OBRAS EN EDIFICACIONES"/>
    <s v="10-FONDO GENERAL"/>
  </r>
  <r>
    <s v="S"/>
    <n v="0"/>
    <n v="1962944"/>
    <s v="0208-MINISTERIO DE DEPORTES Y RECREACIÓN"/>
    <x v="2"/>
    <x v="0"/>
    <x v="1"/>
    <s v="4-SERVICIOS SOCIALES"/>
    <s v="4.3-Actividades deportivas, recreativas, culturales y religiosas"/>
    <s v="4.3.02-Servicios recreativos y deportivos"/>
    <s v="32-SANTO DOMINGO"/>
    <s v="17-RECONSTRUCCIÓN CLUB DEPORTIVO Y CULTURAL LOS COQUITOS, URB. ISABELITA, SECTOR VILLA DUARTE,  MUNICIPIO SANTO DOMINGO ESTE."/>
    <s v="0001-MINISTERIO DE DEPORTES Y RECREACIÓN"/>
    <x v="0"/>
    <s v="2.6-BIENES MUEBLES, INMUEBLES E INTANGIBLES"/>
    <s v="2.6.2-MOBILIARIO Y EQUIPO DE AUDIO, AUDIOVISUAL, RECREATIVO Y EDUCACIONAL"/>
    <s v="10-FONDO GENERAL"/>
  </r>
  <r>
    <s v="S"/>
    <n v="0"/>
    <n v="597418"/>
    <s v="0208-MINISTERIO DE DEPORTES Y RECREACIÓN"/>
    <x v="2"/>
    <x v="0"/>
    <x v="1"/>
    <s v="4-SERVICIOS SOCIALES"/>
    <s v="4.3-Actividades deportivas, recreativas, culturales y religiosas"/>
    <s v="4.3.02-Servicios recreativos y deportivos"/>
    <s v="32-SANTO DOMINGO"/>
    <s v="17-RECONSTRUCCIÓN CLUB DEPORTIVO Y CULTURAL LOS COQUITOS, URB. ISABELITA, SECTOR VILLA DUARTE,  MUNICIPIO SANTO DOMINGO ESTE."/>
    <s v="0001-MINISTERIO DE DEPORTES Y RECREACIÓN"/>
    <x v="0"/>
    <s v="2.7-OBRAS"/>
    <s v="2.7.1-OBRAS EN EDIFICACIONES"/>
    <s v="10-FONDO GENERAL"/>
  </r>
  <r>
    <s v="S"/>
    <n v="0"/>
    <n v="1874345"/>
    <s v="0208-MINISTERIO DE DEPORTES Y RECREACIÓN"/>
    <x v="2"/>
    <x v="0"/>
    <x v="1"/>
    <s v="4-SERVICIOS SOCIALES"/>
    <s v="4.3-Actividades deportivas, recreativas, culturales y religiosas"/>
    <s v="4.3.02-Servicios recreativos y deportivos"/>
    <s v="32-SANTO DOMINGO"/>
    <s v="18-RECONSTRUCCIÓN CANCHA CLUB JUAN CARLOS RAMOS INC.  SECTOR  VILLA DUARTE, MUNICIPIO SANTO DOMINGO ESTE."/>
    <s v="0001-MINISTERIO DE DEPORTES Y RECREACIÓN"/>
    <x v="0"/>
    <s v="2.6-BIENES MUEBLES, INMUEBLES E INTANGIBLES"/>
    <s v="2.6.2-MOBILIARIO Y EQUIPO DE AUDIO, AUDIOVISUAL, RECREATIVO Y EDUCACIONAL"/>
    <s v="10-FONDO GENERAL"/>
  </r>
  <r>
    <s v="S"/>
    <n v="0"/>
    <n v="570453"/>
    <s v="0208-MINISTERIO DE DEPORTES Y RECREACIÓN"/>
    <x v="2"/>
    <x v="0"/>
    <x v="1"/>
    <s v="4-SERVICIOS SOCIALES"/>
    <s v="4.3-Actividades deportivas, recreativas, culturales y religiosas"/>
    <s v="4.3.02-Servicios recreativos y deportivos"/>
    <s v="32-SANTO DOMINGO"/>
    <s v="18-RECONSTRUCCIÓN CANCHA CLUB JUAN CARLOS RAMOS INC.  SECTOR  VILLA DUARTE, MUNICIPIO SANTO DOMINGO ESTE."/>
    <s v="0001-MINISTERIO DE DEPORTES Y RECREACIÓN"/>
    <x v="0"/>
    <s v="2.7-OBRAS"/>
    <s v="2.7.1-OBRAS EN EDIFICACIONES"/>
    <s v="10-FONDO GENERAL"/>
  </r>
  <r>
    <s v="S"/>
    <n v="0"/>
    <n v="1840953"/>
    <s v="0208-MINISTERIO DE DEPORTES Y RECREACIÓN"/>
    <x v="2"/>
    <x v="0"/>
    <x v="1"/>
    <s v="4-SERVICIOS SOCIALES"/>
    <s v="4.3-Actividades deportivas, recreativas, culturales y religiosas"/>
    <s v="4.3.02-Servicios recreativos y deportivos"/>
    <s v="32-SANTO DOMINGO"/>
    <s v="19-RECONSTRUCCIÓN CANCHA CLUB DEPORTIVO Y CULTURAL  LOS FRAILES, SECTOR LOS FRAILES II, MUNICIPIO  SANTO DOMINGO ESTE"/>
    <s v="0001-MINISTERIO DE DEPORTES Y RECREACIÓN"/>
    <x v="0"/>
    <s v="2.6-BIENES MUEBLES, INMUEBLES E INTANGIBLES"/>
    <s v="2.6.2-MOBILIARIO Y EQUIPO DE AUDIO, AUDIOVISUAL, RECREATIVO Y EDUCACIONAL"/>
    <s v="10-FONDO GENERAL"/>
  </r>
  <r>
    <s v="S"/>
    <n v="0"/>
    <n v="560290"/>
    <s v="0208-MINISTERIO DE DEPORTES Y RECREACIÓN"/>
    <x v="2"/>
    <x v="0"/>
    <x v="1"/>
    <s v="4-SERVICIOS SOCIALES"/>
    <s v="4.3-Actividades deportivas, recreativas, culturales y religiosas"/>
    <s v="4.3.02-Servicios recreativos y deportivos"/>
    <s v="32-SANTO DOMINGO"/>
    <s v="19-RECONSTRUCCIÓN CANCHA CLUB DEPORTIVO Y CULTURAL  LOS FRAILES, SECTOR LOS FRAILES II, MUNICIPIO  SANTO DOMINGO ESTE"/>
    <s v="0001-MINISTERIO DE DEPORTES Y RECREACIÓN"/>
    <x v="0"/>
    <s v="2.7-OBRAS"/>
    <s v="2.7.1-OBRAS EN EDIFICACIONES"/>
    <s v="10-FONDO GENERAL"/>
  </r>
  <r>
    <s v="S"/>
    <n v="0"/>
    <n v="2144824"/>
    <s v="0208-MINISTERIO DE DEPORTES Y RECREACIÓN"/>
    <x v="2"/>
    <x v="0"/>
    <x v="1"/>
    <s v="4-SERVICIOS SOCIALES"/>
    <s v="4.3-Actividades deportivas, recreativas, culturales y religiosas"/>
    <s v="4.3.02-Servicios recreativos y deportivos"/>
    <s v="32-SANTO DOMINGO"/>
    <s v="20-RECONSTRUCCIÓN  CANCHA CLUB DEPORTIVO Y CULTURAL EUGENIO MARÍA DE HOSTOS, SECTOR INVIVIENDA, MUNICIPIO SANTO DOMINGO ESTE, PROVINCIA SANTO DOMINGO."/>
    <s v="0001-MINISTERIO DE DEPORTES Y RECREACIÓN"/>
    <x v="0"/>
    <s v="2.6-BIENES MUEBLES, INMUEBLES E INTANGIBLES"/>
    <s v="2.6.2-MOBILIARIO Y EQUIPO DE AUDIO, AUDIOVISUAL, RECREATIVO Y EDUCACIONAL"/>
    <s v="10-FONDO GENERAL"/>
  </r>
  <r>
    <s v="S"/>
    <n v="0"/>
    <n v="652772"/>
    <s v="0208-MINISTERIO DE DEPORTES Y RECREACIÓN"/>
    <x v="2"/>
    <x v="0"/>
    <x v="1"/>
    <s v="4-SERVICIOS SOCIALES"/>
    <s v="4.3-Actividades deportivas, recreativas, culturales y religiosas"/>
    <s v="4.3.02-Servicios recreativos y deportivos"/>
    <s v="32-SANTO DOMINGO"/>
    <s v="20-RECONSTRUCCIÓN  CANCHA CLUB DEPORTIVO Y CULTURAL EUGENIO MARÍA DE HOSTOS, SECTOR INVIVIENDA, MUNICIPIO SANTO DOMINGO ESTE, PROVINCIA SANTO DOMINGO."/>
    <s v="0001-MINISTERIO DE DEPORTES Y RECREACIÓN"/>
    <x v="0"/>
    <s v="2.7-OBRAS"/>
    <s v="2.7.1-OBRAS EN EDIFICACIONES"/>
    <s v="10-FONDO GENERAL"/>
  </r>
  <r>
    <s v="S"/>
    <n v="0"/>
    <n v="1914343"/>
    <s v="0208-MINISTERIO DE DEPORTES Y RECREACIÓN"/>
    <x v="2"/>
    <x v="0"/>
    <x v="1"/>
    <s v="4-SERVICIOS SOCIALES"/>
    <s v="4.3-Actividades deportivas, recreativas, culturales y religiosas"/>
    <s v="4.3.02-Servicios recreativos y deportivos"/>
    <s v="32-SANTO DOMINGO"/>
    <s v="21-RECONSTRUCCIÓN  CANCHA CLUB DEPORTIVO Y CULTURAL FRANCIA NUEVA, URBANIZACIÓN FRANCIA NUEVA, SECTOR VILLA DUARTE, MUNICIPIO SANTO DOMINGO ESTE, PROVINCIA SANTO DOMINGO."/>
    <s v="0001-MINISTERIO DE DEPORTES Y RECREACIÓN"/>
    <x v="0"/>
    <s v="2.6-BIENES MUEBLES, INMUEBLES E INTANGIBLES"/>
    <s v="2.6.2-MOBILIARIO Y EQUIPO DE AUDIO, AUDIOVISUAL, RECREATIVO Y EDUCACIONAL"/>
    <s v="10-FONDO GENERAL"/>
  </r>
  <r>
    <s v="S"/>
    <n v="0"/>
    <n v="582626"/>
    <s v="0208-MINISTERIO DE DEPORTES Y RECREACIÓN"/>
    <x v="2"/>
    <x v="0"/>
    <x v="1"/>
    <s v="4-SERVICIOS SOCIALES"/>
    <s v="4.3-Actividades deportivas, recreativas, culturales y religiosas"/>
    <s v="4.3.02-Servicios recreativos y deportivos"/>
    <s v="32-SANTO DOMINGO"/>
    <s v="21-RECONSTRUCCIÓN  CANCHA CLUB DEPORTIVO Y CULTURAL FRANCIA NUEVA, URBANIZACIÓN FRANCIA NUEVA, SECTOR VILLA DUARTE, MUNICIPIO SANTO DOMINGO ESTE, PROVINCIA SANTO DOMINGO."/>
    <s v="0001-MINISTERIO DE DEPORTES Y RECREACIÓN"/>
    <x v="0"/>
    <s v="2.7-OBRAS"/>
    <s v="2.7.1-OBRAS EN EDIFICACIONES"/>
    <s v="10-FONDO GENERAL"/>
  </r>
  <r>
    <s v="S"/>
    <n v="0"/>
    <n v="2176127"/>
    <s v="0208-MINISTERIO DE DEPORTES Y RECREACIÓN"/>
    <x v="2"/>
    <x v="0"/>
    <x v="1"/>
    <s v="4-SERVICIOS SOCIALES"/>
    <s v="4.3-Actividades deportivas, recreativas, culturales y religiosas"/>
    <s v="4.3.02-Servicios recreativos y deportivos"/>
    <s v="32-SANTO DOMINGO"/>
    <s v="22-RECONSTRUCCIÓN CANCHA CLUB DEPORTIVO Y CULTURAL EL PENSADOR, BARRIO EL PENSADOR, SECTOR VILLA DUARTE, MUNICIPIO SANTO DOMINGO ESTE."/>
    <s v="0001-MINISTERIO DE DEPORTES Y RECREACIÓN"/>
    <x v="0"/>
    <s v="2.6-BIENES MUEBLES, INMUEBLES E INTANGIBLES"/>
    <s v="2.6.2-MOBILIARIO Y EQUIPO DE AUDIO, AUDIOVISUAL, RECREATIVO Y EDUCACIONAL"/>
    <s v="10-FONDO GENERAL"/>
  </r>
  <r>
    <s v="S"/>
    <n v="0"/>
    <n v="662299"/>
    <s v="0208-MINISTERIO DE DEPORTES Y RECREACIÓN"/>
    <x v="2"/>
    <x v="0"/>
    <x v="1"/>
    <s v="4-SERVICIOS SOCIALES"/>
    <s v="4.3-Actividades deportivas, recreativas, culturales y religiosas"/>
    <s v="4.3.02-Servicios recreativos y deportivos"/>
    <s v="32-SANTO DOMINGO"/>
    <s v="22-RECONSTRUCCIÓN CANCHA CLUB DEPORTIVO Y CULTURAL EL PENSADOR, BARRIO EL PENSADOR, SECTOR VILLA DUARTE, MUNICIPIO SANTO DOMINGO ESTE."/>
    <s v="0001-MINISTERIO DE DEPORTES Y RECREACIÓN"/>
    <x v="0"/>
    <s v="2.7-OBRAS"/>
    <s v="2.7.1-OBRAS EN EDIFICACIONES"/>
    <s v="10-FONDO GENERAL"/>
  </r>
  <r>
    <s v="S"/>
    <n v="0"/>
    <n v="1941241"/>
    <s v="0208-MINISTERIO DE DEPORTES Y RECREACIÓN"/>
    <x v="2"/>
    <x v="0"/>
    <x v="1"/>
    <s v="4-SERVICIOS SOCIALES"/>
    <s v="4.3-Actividades deportivas, recreativas, culturales y religiosas"/>
    <s v="4.3.02-Servicios recreativos y deportivos"/>
    <s v="32-SANTO DOMINGO"/>
    <s v="23-RECONSTRUCCIÓN  CANCHA CLUB DEPORTIVO LUCERNA INC., SECTOR CANCINO I, MUNICIPIO SANTO DOMINGO ESTE, PROVINCIA SANTO DOMINGO."/>
    <s v="0001-MINISTERIO DE DEPORTES Y RECREACIÓN"/>
    <x v="0"/>
    <s v="2.6-BIENES MUEBLES, INMUEBLES E INTANGIBLES"/>
    <s v="2.6.2-MOBILIARIO Y EQUIPO DE AUDIO, AUDIOVISUAL, RECREATIVO Y EDUCACIONAL"/>
    <s v="10-FONDO GENERAL"/>
  </r>
  <r>
    <s v="S"/>
    <n v="0"/>
    <n v="590812"/>
    <s v="0208-MINISTERIO DE DEPORTES Y RECREACIÓN"/>
    <x v="2"/>
    <x v="0"/>
    <x v="1"/>
    <s v="4-SERVICIOS SOCIALES"/>
    <s v="4.3-Actividades deportivas, recreativas, culturales y religiosas"/>
    <s v="4.3.02-Servicios recreativos y deportivos"/>
    <s v="32-SANTO DOMINGO"/>
    <s v="23-RECONSTRUCCIÓN  CANCHA CLUB DEPORTIVO LUCERNA INC., SECTOR CANCINO I, MUNICIPIO SANTO DOMINGO ESTE, PROVINCIA SANTO DOMINGO."/>
    <s v="0001-MINISTERIO DE DEPORTES Y RECREACIÓN"/>
    <x v="0"/>
    <s v="2.7-OBRAS"/>
    <s v="2.7.1-OBRAS EN EDIFICACIONES"/>
    <s v="10-FONDO GENERAL"/>
  </r>
  <r>
    <s v="S"/>
    <n v="0"/>
    <n v="1960899"/>
    <s v="0208-MINISTERIO DE DEPORTES Y RECREACIÓN"/>
    <x v="2"/>
    <x v="0"/>
    <x v="1"/>
    <s v="4-SERVICIOS SOCIALES"/>
    <s v="4.3-Actividades deportivas, recreativas, culturales y religiosas"/>
    <s v="4.3.02-Servicios recreativos y deportivos"/>
    <s v="32-SANTO DOMINGO"/>
    <s v="30-RECONSTRUCCIÓN CANCHA CLUB DEPORTIVO Y CULTURAL LA UREÑA, MUNICIPIO SANTO DOMINGO ESTE, PROVINCIA SANTO DOMINGO"/>
    <s v="0001-MINISTERIO DE DEPORTES Y RECREACIÓN"/>
    <x v="0"/>
    <s v="2.6-BIENES MUEBLES, INMUEBLES E INTANGIBLES"/>
    <s v="2.6.2-MOBILIARIO Y EQUIPO DE AUDIO, AUDIOVISUAL, RECREATIVO Y EDUCACIONAL"/>
    <s v="10-FONDO GENERAL"/>
  </r>
  <r>
    <s v="S"/>
    <n v="0"/>
    <n v="596795"/>
    <s v="0208-MINISTERIO DE DEPORTES Y RECREACIÓN"/>
    <x v="2"/>
    <x v="0"/>
    <x v="1"/>
    <s v="4-SERVICIOS SOCIALES"/>
    <s v="4.3-Actividades deportivas, recreativas, culturales y religiosas"/>
    <s v="4.3.02-Servicios recreativos y deportivos"/>
    <s v="32-SANTO DOMINGO"/>
    <s v="30-RECONSTRUCCIÓN CANCHA CLUB DEPORTIVO Y CULTURAL LA UREÑA, MUNICIPIO SANTO DOMINGO ESTE, PROVINCIA SANTO DOMINGO"/>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32-SANTO DOMINGO"/>
    <s v="60-RECONSTRUCCIÓN CANCHA DEPORTIVA GUANUMA, MUNICIPIO SANTO DOMINGO NORTE, PROVINCIA SANTO DOMINGO"/>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99-MULTIPROVINCIAL"/>
    <s v="64-RECONSTRUCCIÓN CANCHA SECTOR LOS RESTAURADORES, DISTRITO NACIONAL"/>
    <s v="0001-MINISTERIO DE DEPORTES Y RECREACIÓN"/>
    <x v="0"/>
    <s v="2.6-BIENES MUEBLES, INMUEBLES E INTANGIBLES"/>
    <s v="2.6.2-MOBILIARIO Y EQUIPO DE AUDIO, AUDIOVISUAL, RECREATIVO Y EDUCACIONAL"/>
    <s v="10-FONDO GENERAL"/>
  </r>
  <r>
    <s v="S"/>
    <n v="0"/>
    <n v="0"/>
    <s v="0208-MINISTERIO DE DEPORTES Y RECREACIÓN"/>
    <x v="2"/>
    <x v="0"/>
    <x v="1"/>
    <s v="4-SERVICIOS SOCIALES"/>
    <s v="4.3-Actividades deportivas, recreativas, culturales y religiosas"/>
    <s v="4.3.02-Servicios recreativos y deportivos"/>
    <s v="99-MULTIPROVINCIAL"/>
    <s v="64-RECONSTRUCCIÓN CANCHA SECTOR LOS RESTAURADORES, DISTRITO NACIONAL"/>
    <s v="0001-MINISTERIO DE DEPORTES Y RECREACIÓN"/>
    <x v="0"/>
    <s v="2.7-OBRAS"/>
    <s v="2.7.1-OBRAS EN EDIFICACIONES"/>
    <s v="10-FONDO GENERAL"/>
  </r>
  <r>
    <s v="S"/>
    <n v="0"/>
    <n v="0"/>
    <s v="0208-MINISTERIO DE DEPORTES Y RECREACIÓN"/>
    <x v="2"/>
    <x v="0"/>
    <x v="1"/>
    <s v="4-SERVICIOS SOCIALES"/>
    <s v="4.3-Actividades deportivas, recreativas, culturales y religiosas"/>
    <s v="4.3.02-Servicios recreativos y deportivos"/>
    <s v="99-MULTIPROVINCIAL"/>
    <s v="67-RECONSTRUCCIÓN POLIDEPORTIVO JOSÉ CHACHITO CARRASCO, MUNICIPIO SAN IGNACIO DE SABANETA."/>
    <s v="0001-MINISTERIO DE DEPORTES Y RECREACIÓN"/>
    <x v="0"/>
    <s v="2.7-OBRAS"/>
    <s v="2.7.1-OBRAS EN EDIFICACIONES"/>
    <s v="10-FONDO GENERAL"/>
  </r>
  <r>
    <s v="N"/>
    <n v="419805.59"/>
    <n v="77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1-MOBILIARIO Y EQUIPO"/>
    <s v="10-FONDO GENERAL"/>
  </r>
  <r>
    <s v="N"/>
    <n v="0"/>
    <n v="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1-MOBILIARIO Y EQUIPO"/>
    <s v="20-FONDOS CON DESTINO ESPECÍFICO"/>
  </r>
  <r>
    <s v="N"/>
    <n v="98492.24"/>
    <n v="144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2-MOBILIARIO Y EQUIPO DE AUDIO, AUDIOVISUAL, RECREATIVO Y EDUCACIONAL"/>
    <s v="10-FONDO GENERAL"/>
  </r>
  <r>
    <s v="N"/>
    <n v="0"/>
    <n v="66149594"/>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2-MOBILIARIO Y EQUIPO DE AUDIO, AUDIOVISUAL, RECREATIVO Y EDUCACIONAL"/>
    <s v="20-FONDOS CON DESTINO ESPECÍFICO"/>
  </r>
  <r>
    <s v="N"/>
    <n v="0"/>
    <n v="6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3-EQUIPO E INSTRUMENTAL, CIENTÍFICO Y LABORATORIO"/>
    <s v="10-FONDO GENERAL"/>
  </r>
  <r>
    <s v="N"/>
    <n v="3300000"/>
    <n v="7195943"/>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4-VEHÍCULOS Y EQUIPO DE TRANSPORTE, TRACCIÓN Y ELEVACIÓN"/>
    <s v="10-FONDO GENERAL"/>
  </r>
  <r>
    <s v="N"/>
    <n v="0"/>
    <n v="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4-VEHÍCULOS Y EQUIPO DE TRANSPORTE, TRACCIÓN Y ELEVACIÓN"/>
    <s v="20-FONDOS CON DESTINO ESPECÍFICO"/>
  </r>
  <r>
    <s v="N"/>
    <n v="17172.54"/>
    <n v="55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5-MAQUINARIA, OTROS EQUIPOS Y HERRAMIENTAS"/>
    <s v="10-FONDO GENERAL"/>
  </r>
  <r>
    <s v="N"/>
    <n v="0"/>
    <n v="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5-MAQUINARIA, OTROS EQUIPOS Y HERRAMIENTAS"/>
    <s v="20-FONDOS CON DESTINO ESPECÍFICO"/>
  </r>
  <r>
    <s v="N"/>
    <n v="0"/>
    <n v="15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6-EQUIPOS DE DEFENSA Y SEGURIDAD"/>
    <s v="10-FONDO GENERAL"/>
  </r>
  <r>
    <s v="N"/>
    <n v="0"/>
    <n v="20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8-BIENES INTANGIBLES"/>
    <s v="10-FONDO GENERAL"/>
  </r>
  <r>
    <s v="N"/>
    <n v="0"/>
    <n v="1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9-EDIFICIOS, ESTRUCTURAS, TIERRAS, TERRENOS Y OBJETOS DE VALOR"/>
    <s v="10-FONDO GENERAL"/>
  </r>
  <r>
    <s v="N"/>
    <n v="3624281.8"/>
    <n v="4677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7-OBRAS"/>
    <s v="2.7.1-OBRAS EN EDIFICACIONES"/>
    <s v="10-FONDO GENERAL"/>
  </r>
  <r>
    <s v="N"/>
    <n v="0"/>
    <n v="5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2-COMISIÓN HÍPICA NACIONAL"/>
    <x v="0"/>
    <s v="2.6-BIENES MUEBLES, INMUEBLES E INTANGIBLES"/>
    <s v="2.6.1-MOBILIARIO Y EQUIPO"/>
    <s v="20-FONDOS CON DESTINO ESPECÍFICO"/>
  </r>
  <r>
    <s v="N"/>
    <n v="0"/>
    <n v="248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2-COMISIÓN HÍPICA NACIONAL"/>
    <x v="0"/>
    <s v="2.6-BIENES MUEBLES, INMUEBLES E INTANGIBLES"/>
    <s v="2.6.7-ACTIVOS BIOLÓGICOS"/>
    <s v="20-FONDOS CON DESTINO ESPECÍFICO"/>
  </r>
  <r>
    <s v="N"/>
    <n v="0"/>
    <n v="1000000"/>
    <s v="0208-MINISTERIO DE DEPORTES Y RECREACIÓN"/>
    <x v="2"/>
    <x v="0"/>
    <x v="1"/>
    <s v="4-SERVICIOS SOCIALES"/>
    <s v="4.3-Actividades deportivas, recreativas, culturales y religiosas"/>
    <s v="4.3.99-Planificación, gestión y supervisión de las actividades deportivas, recreativas, culturales y religiosas"/>
    <s v="99-MULTIPROVINCIAL"/>
    <s v="00-N/A"/>
    <s v="0002-COMISIÓN HÍPICA NACIONAL"/>
    <x v="0"/>
    <s v="2.6-BIENES MUEBLES, INMUEBLES E INTANGIBLES"/>
    <s v="2.6.8-BIENES INTANGIBLES"/>
    <s v="20-FONDOS CON DESTINO ESPECÍFICO"/>
  </r>
  <r>
    <s v="N"/>
    <n v="0"/>
    <n v="1650000"/>
    <s v="0208-MINISTERIO DE DEPORTES Y RECREACIÓN"/>
    <x v="6"/>
    <x v="0"/>
    <x v="1"/>
    <s v="4-SERVICIOS SOCIALES"/>
    <s v="4.3-Actividades deportivas, recreativas, culturales y religiosas"/>
    <s v="4.3.99-Planificación, gestión y supervisión de las actividades deportivas, recreativas, culturales y religiosas"/>
    <s v="99-MULTIPROVINCIAL"/>
    <s v="00-N/A"/>
    <s v="0001-MINISTERIO DE DEPORTES Y RECREACIÓN"/>
    <x v="0"/>
    <s v="2.6-BIENES MUEBLES, INMUEBLES E INTANGIBLES"/>
    <s v="2.6.9-EDIFICIOS, ESTRUCTURAS, TIERRAS, TERRENOS Y OBJETOS DE VALOR"/>
    <s v="10-FONDO GENERAL"/>
  </r>
  <r>
    <s v="N"/>
    <n v="0"/>
    <n v="1600000000"/>
    <s v="0208-MINISTERIO DE DEPORTES Y RECREACIÓN"/>
    <x v="7"/>
    <x v="0"/>
    <x v="1"/>
    <s v="4-SERVICIOS SOCIALES"/>
    <s v="4.3-Actividades deportivas, recreativas, culturales y religiosas"/>
    <s v="4.3.01-Deportes de alto rendimiento"/>
    <s v="99-MULTIPROVINCIAL"/>
    <s v="00-N/A"/>
    <s v="0001-MINISTERIO DE DEPORTES Y RECREACIÓN"/>
    <x v="0"/>
    <s v="2.5-TRANSFERENCIAS DE CAPITAL"/>
    <s v="2.5.4-TRANSFERENCIAS DE CAPITAL A SOCIEDADES PÚBLICAS NO FINANCIERAS"/>
    <s v="10-FONDO GENERAL"/>
  </r>
  <r>
    <s v="N"/>
    <n v="1535000"/>
    <n v="4115840"/>
    <s v="0209-MINISTERIO DE TRABAJO"/>
    <x v="0"/>
    <x v="0"/>
    <x v="0"/>
    <s v="1-SERVICIOS  GENERALES"/>
    <s v="1.1-Administración general"/>
    <s v="1.1.05-Gestión de la administración general para transversalizar el enfoque de género"/>
    <s v="99-MULTIPROVINCIAL"/>
    <s v="00-N/A"/>
    <s v="0001-MINISTERIO DE TRABAJO"/>
    <x v="0"/>
    <s v="2.1-REMUNERACIONES Y CONTRIBUCIONES"/>
    <s v="2.1.1-REMUNERACIONES"/>
    <s v="10-FONDO GENERAL"/>
  </r>
  <r>
    <s v="N"/>
    <n v="234466.93"/>
    <n v="626382"/>
    <s v="0209-MINISTERIO DE TRABAJO"/>
    <x v="0"/>
    <x v="0"/>
    <x v="0"/>
    <s v="1-SERVICIOS  GENERALES"/>
    <s v="1.1-Administración general"/>
    <s v="1.1.05-Gestión de la administración general para transversalizar el enfoque de género"/>
    <s v="99-MULTIPROVINCIAL"/>
    <s v="00-N/A"/>
    <s v="0001-MINISTERIO DE TRABAJO"/>
    <x v="0"/>
    <s v="2.1-REMUNERACIONES Y CONTRIBUCIONES"/>
    <s v="2.1.5-CONTRIBUCIONES A LA SEGURIDAD SOCIAL"/>
    <s v="10-FONDO GENERAL"/>
  </r>
  <r>
    <s v="N"/>
    <n v="0"/>
    <n v="1000000"/>
    <s v="0209-MINISTERIO DE TRABAJO"/>
    <x v="0"/>
    <x v="0"/>
    <x v="0"/>
    <s v="1-SERVICIOS  GENERALES"/>
    <s v="1.1-Administración general"/>
    <s v="1.1.05-Gestión de la administración general para transversalizar el enfoque de género"/>
    <s v="99-MULTIPROVINCIAL"/>
    <s v="00-N/A"/>
    <s v="0001-MINISTERIO DE TRABAJO"/>
    <x v="0"/>
    <s v="2.2-CONTRATACIÓN DE SERVICIOS"/>
    <s v="2.2.3-VIÁTICOS"/>
    <s v="10-FONDO GENERAL"/>
  </r>
  <r>
    <s v="N"/>
    <n v="0"/>
    <n v="0"/>
    <s v="0209-MINISTERIO DE TRABAJO"/>
    <x v="0"/>
    <x v="0"/>
    <x v="0"/>
    <s v="1-SERVICIOS  GENERALES"/>
    <s v="1.1-Administración general"/>
    <s v="1.1.05-Gestión de la administración general para transversalizar el enfoque de género"/>
    <s v="99-MULTIPROVINCIAL"/>
    <s v="00-N/A"/>
    <s v="0001-MINISTERIO DE TRABAJO"/>
    <x v="0"/>
    <s v="2.2-CONTRATACIÓN DE SERVICIOS"/>
    <s v="2.2.9-OTRAS CONTRATACIONES DE SERVICIOS"/>
    <s v="20-FONDOS CON DESTINO ESPECÍFICO"/>
  </r>
  <r>
    <s v="N"/>
    <n v="0"/>
    <n v="0"/>
    <s v="0209-MINISTERIO DE TRABAJO"/>
    <x v="0"/>
    <x v="0"/>
    <x v="0"/>
    <s v="1-SERVICIOS  GENERALES"/>
    <s v="1.1-Administración general"/>
    <s v="1.1.05-Gestión de la administración general para transversalizar el enfoque de género"/>
    <s v="99-MULTIPROVINCIAL"/>
    <s v="00-N/A"/>
    <s v="0001-MINISTERIO DE TRABAJO"/>
    <x v="0"/>
    <s v="2.3-MATERIALES Y SUMINISTROS"/>
    <s v="2.3.2-TEXTILES Y VESTUARIOS"/>
    <s v="20-FONDOS CON DESTINO ESPECÍFICO"/>
  </r>
  <r>
    <s v="N"/>
    <n v="0"/>
    <n v="0"/>
    <s v="0209-MINISTERIO DE TRABAJO"/>
    <x v="0"/>
    <x v="0"/>
    <x v="0"/>
    <s v="1-SERVICIOS  GENERALES"/>
    <s v="1.1-Administración general"/>
    <s v="1.1.05-Gestión de la administración general para transversalizar el enfoque de género"/>
    <s v="99-MULTIPROVINCIAL"/>
    <s v="00-N/A"/>
    <s v="0001-MINISTERIO DE TRABAJO"/>
    <x v="0"/>
    <s v="2.3-MATERIALES Y SUMINISTROS"/>
    <s v="2.3.9-PRODUCTOS Y ÚTILES VARIOS"/>
    <s v="10-FONDO GENERAL"/>
  </r>
  <r>
    <s v="N"/>
    <n v="80737.490000000005"/>
    <n v="500000"/>
    <s v="0209-MINISTERIO DE TRABAJO"/>
    <x v="0"/>
    <x v="0"/>
    <x v="0"/>
    <s v="1-SERVICIOS  GENERALES"/>
    <s v="1.1-Administración general"/>
    <s v="1.1.05-Gestión de la administración general para transversalizar el enfoque de género"/>
    <s v="99-MULTIPROVINCIAL"/>
    <s v="00-N/A"/>
    <s v="0001-MINISTERIO DE TRABAJO"/>
    <x v="0"/>
    <s v="2.3-MATERIALES Y SUMINISTROS"/>
    <s v="2.3.9-PRODUCTOS Y ÚTILES VARIOS"/>
    <s v="20-FONDOS CON DESTINO ESPECÍFICO"/>
  </r>
  <r>
    <s v="N"/>
    <n v="234686083.31999999"/>
    <n v="792500925"/>
    <s v="0209-MINISTERIO DE TRABAJO"/>
    <x v="0"/>
    <x v="0"/>
    <x v="0"/>
    <s v="2-SERVICIOS ECONÓMICOS"/>
    <s v="2.1-Asuntos económicos, comerciales y laborales"/>
    <s v="2.1.02-Asuntos laborales generales"/>
    <s v="99-MULTIPROVINCIAL"/>
    <s v="00-N/A"/>
    <s v="0001-MINISTERIO DE TRABAJO"/>
    <x v="0"/>
    <s v="2.1-REMUNERACIONES Y CONTRIBUCIONES"/>
    <s v="2.1.1-REMUNERACIONES"/>
    <s v="10-FONDO GENERAL"/>
  </r>
  <r>
    <s v="N"/>
    <n v="7537515.4500000002"/>
    <n v="20740927"/>
    <s v="0209-MINISTERIO DE TRABAJO"/>
    <x v="0"/>
    <x v="0"/>
    <x v="0"/>
    <s v="2-SERVICIOS ECONÓMICOS"/>
    <s v="2.1-Asuntos económicos, comerciales y laborales"/>
    <s v="2.1.02-Asuntos laborales generales"/>
    <s v="99-MULTIPROVINCIAL"/>
    <s v="00-N/A"/>
    <s v="0001-MINISTERIO DE TRABAJO"/>
    <x v="0"/>
    <s v="2.1-REMUNERACIONES Y CONTRIBUCIONES"/>
    <s v="2.1.1-REMUNERACIONES"/>
    <s v="20-FONDOS CON DESTINO ESPECÍFICO"/>
  </r>
  <r>
    <s v="N"/>
    <n v="11906000"/>
    <n v="154685175"/>
    <s v="0209-MINISTERIO DE TRABAJO"/>
    <x v="0"/>
    <x v="0"/>
    <x v="0"/>
    <s v="2-SERVICIOS ECONÓMICOS"/>
    <s v="2.1-Asuntos económicos, comerciales y laborales"/>
    <s v="2.1.02-Asuntos laborales generales"/>
    <s v="99-MULTIPROVINCIAL"/>
    <s v="00-N/A"/>
    <s v="0001-MINISTERIO DE TRABAJO"/>
    <x v="0"/>
    <s v="2.1-REMUNERACIONES Y CONTRIBUCIONES"/>
    <s v="2.1.2-SOBRESUELDOS"/>
    <s v="10-FONDO GENERAL"/>
  </r>
  <r>
    <s v="N"/>
    <n v="328440.49"/>
    <n v="821074"/>
    <s v="0209-MINISTERIO DE TRABAJO"/>
    <x v="0"/>
    <x v="0"/>
    <x v="0"/>
    <s v="2-SERVICIOS ECONÓMICOS"/>
    <s v="2.1-Asuntos económicos, comerciales y laborales"/>
    <s v="2.1.02-Asuntos laborales generales"/>
    <s v="99-MULTIPROVINCIAL"/>
    <s v="00-N/A"/>
    <s v="0001-MINISTERIO DE TRABAJO"/>
    <x v="0"/>
    <s v="2.1-REMUNERACIONES Y CONTRIBUCIONES"/>
    <s v="2.1.2-SOBRESUELDOS"/>
    <s v="20-FONDOS CON DESTINO ESPECÍFICO"/>
  </r>
  <r>
    <s v="N"/>
    <n v="1573000"/>
    <n v="6479219"/>
    <s v="0209-MINISTERIO DE TRABAJO"/>
    <x v="0"/>
    <x v="0"/>
    <x v="0"/>
    <s v="2-SERVICIOS ECONÓMICOS"/>
    <s v="2.1-Asuntos económicos, comerciales y laborales"/>
    <s v="2.1.02-Asuntos laborales generales"/>
    <s v="99-MULTIPROVINCIAL"/>
    <s v="00-N/A"/>
    <s v="0001-MINISTERIO DE TRABAJO"/>
    <x v="0"/>
    <s v="2.1-REMUNERACIONES Y CONTRIBUCIONES"/>
    <s v="2.1.3-DIETAS Y GASTOS DE REPRESENTACIÓN"/>
    <s v="10-FONDO GENERAL"/>
  </r>
  <r>
    <s v="N"/>
    <n v="0"/>
    <n v="4257913"/>
    <s v="0209-MINISTERIO DE TRABAJO"/>
    <x v="0"/>
    <x v="0"/>
    <x v="0"/>
    <s v="2-SERVICIOS ECONÓMICOS"/>
    <s v="2.1-Asuntos económicos, comerciales y laborales"/>
    <s v="2.1.02-Asuntos laborales generales"/>
    <s v="99-MULTIPROVINCIAL"/>
    <s v="00-N/A"/>
    <s v="0001-MINISTERIO DE TRABAJO"/>
    <x v="0"/>
    <s v="2.1-REMUNERACIONES Y CONTRIBUCIONES"/>
    <s v="2.1.4-GRATIFICACIONES Y BONIFICACIONES"/>
    <s v="10-FONDO GENERAL"/>
  </r>
  <r>
    <s v="N"/>
    <n v="0"/>
    <n v="35226755"/>
    <s v="0209-MINISTERIO DE TRABAJO"/>
    <x v="0"/>
    <x v="0"/>
    <x v="0"/>
    <s v="2-SERVICIOS ECONÓMICOS"/>
    <s v="2.1-Asuntos económicos, comerciales y laborales"/>
    <s v="2.1.02-Asuntos laborales generales"/>
    <s v="99-MULTIPROVINCIAL"/>
    <s v="00-N/A"/>
    <s v="0001-MINISTERIO DE TRABAJO"/>
    <x v="0"/>
    <s v="2.1-REMUNERACIONES Y CONTRIBUCIONES"/>
    <s v="2.1.4-GRATIFICACIONES Y BONIFICACIONES"/>
    <s v="20-FONDOS CON DESTINO ESPECÍFICO"/>
  </r>
  <r>
    <s v="N"/>
    <n v="35711860.200000003"/>
    <n v="108541943"/>
    <s v="0209-MINISTERIO DE TRABAJO"/>
    <x v="0"/>
    <x v="0"/>
    <x v="0"/>
    <s v="2-SERVICIOS ECONÓMICOS"/>
    <s v="2.1-Asuntos económicos, comerciales y laborales"/>
    <s v="2.1.02-Asuntos laborales generales"/>
    <s v="99-MULTIPROVINCIAL"/>
    <s v="00-N/A"/>
    <s v="0001-MINISTERIO DE TRABAJO"/>
    <x v="0"/>
    <s v="2.1-REMUNERACIONES Y CONTRIBUCIONES"/>
    <s v="2.1.5-CONTRIBUCIONES A LA SEGURIDAD SOCIAL"/>
    <s v="10-FONDO GENERAL"/>
  </r>
  <r>
    <s v="N"/>
    <n v="8128474.0499999998"/>
    <n v="23300000"/>
    <s v="0209-MINISTERIO DE TRABAJO"/>
    <x v="0"/>
    <x v="0"/>
    <x v="0"/>
    <s v="2-SERVICIOS ECONÓMICOS"/>
    <s v="2.1-Asuntos económicos, comerciales y laborales"/>
    <s v="2.1.02-Asuntos laborales generales"/>
    <s v="99-MULTIPROVINCIAL"/>
    <s v="00-N/A"/>
    <s v="0001-MINISTERIO DE TRABAJO"/>
    <x v="0"/>
    <s v="2.2-CONTRATACIÓN DE SERVICIOS"/>
    <s v="2.2.1-SERVICIOS BÁSICOS"/>
    <s v="10-FONDO GENERAL"/>
  </r>
  <r>
    <s v="N"/>
    <n v="523625"/>
    <n v="34867997"/>
    <s v="0209-MINISTERIO DE TRABAJO"/>
    <x v="0"/>
    <x v="0"/>
    <x v="0"/>
    <s v="2-SERVICIOS ECONÓMICOS"/>
    <s v="2.1-Asuntos económicos, comerciales y laborales"/>
    <s v="2.1.02-Asuntos laborales generales"/>
    <s v="99-MULTIPROVINCIAL"/>
    <s v="00-N/A"/>
    <s v="0001-MINISTERIO DE TRABAJO"/>
    <x v="0"/>
    <s v="2.2-CONTRATACIÓN DE SERVICIOS"/>
    <s v="2.2.2-PUBLICIDAD, IMPRESIÓN Y ENCUADERNACIÓN"/>
    <s v="10-FONDO GENERAL"/>
  </r>
  <r>
    <s v="N"/>
    <n v="126786"/>
    <n v="1000000"/>
    <s v="0209-MINISTERIO DE TRABAJO"/>
    <x v="0"/>
    <x v="0"/>
    <x v="0"/>
    <s v="2-SERVICIOS ECONÓMICOS"/>
    <s v="2.1-Asuntos económicos, comerciales y laborales"/>
    <s v="2.1.02-Asuntos laborales generales"/>
    <s v="99-MULTIPROVINCIAL"/>
    <s v="00-N/A"/>
    <s v="0001-MINISTERIO DE TRABAJO"/>
    <x v="0"/>
    <s v="2.2-CONTRATACIÓN DE SERVICIOS"/>
    <s v="2.2.2-PUBLICIDAD, IMPRESIÓN Y ENCUADERNACIÓN"/>
    <s v="20-FONDOS CON DESTINO ESPECÍFICO"/>
  </r>
  <r>
    <s v="N"/>
    <n v="11915959.289999999"/>
    <n v="24350000"/>
    <s v="0209-MINISTERIO DE TRABAJO"/>
    <x v="0"/>
    <x v="0"/>
    <x v="0"/>
    <s v="2-SERVICIOS ECONÓMICOS"/>
    <s v="2.1-Asuntos económicos, comerciales y laborales"/>
    <s v="2.1.02-Asuntos laborales generales"/>
    <s v="99-MULTIPROVINCIAL"/>
    <s v="00-N/A"/>
    <s v="0001-MINISTERIO DE TRABAJO"/>
    <x v="0"/>
    <s v="2.2-CONTRATACIÓN DE SERVICIOS"/>
    <s v="2.2.3-VIÁTICOS"/>
    <s v="10-FONDO GENERAL"/>
  </r>
  <r>
    <s v="N"/>
    <n v="0"/>
    <n v="2500000"/>
    <s v="0209-MINISTERIO DE TRABAJO"/>
    <x v="0"/>
    <x v="0"/>
    <x v="0"/>
    <s v="2-SERVICIOS ECONÓMICOS"/>
    <s v="2.1-Asuntos económicos, comerciales y laborales"/>
    <s v="2.1.02-Asuntos laborales generales"/>
    <s v="99-MULTIPROVINCIAL"/>
    <s v="00-N/A"/>
    <s v="0001-MINISTERIO DE TRABAJO"/>
    <x v="0"/>
    <s v="2.2-CONTRATACIÓN DE SERVICIOS"/>
    <s v="2.2.3-VIÁTICOS"/>
    <s v="20-FONDOS CON DESTINO ESPECÍFICO"/>
  </r>
  <r>
    <s v="N"/>
    <n v="1565394.94"/>
    <n v="7500000"/>
    <s v="0209-MINISTERIO DE TRABAJO"/>
    <x v="0"/>
    <x v="0"/>
    <x v="0"/>
    <s v="2-SERVICIOS ECONÓMICOS"/>
    <s v="2.1-Asuntos económicos, comerciales y laborales"/>
    <s v="2.1.02-Asuntos laborales generales"/>
    <s v="99-MULTIPROVINCIAL"/>
    <s v="00-N/A"/>
    <s v="0001-MINISTERIO DE TRABAJO"/>
    <x v="0"/>
    <s v="2.2-CONTRATACIÓN DE SERVICIOS"/>
    <s v="2.2.4-TRANSPORTE Y ALMACENAJE"/>
    <s v="10-FONDO GENERAL"/>
  </r>
  <r>
    <s v="N"/>
    <n v="600000"/>
    <n v="1529878"/>
    <s v="0209-MINISTERIO DE TRABAJO"/>
    <x v="0"/>
    <x v="0"/>
    <x v="0"/>
    <s v="2-SERVICIOS ECONÓMICOS"/>
    <s v="2.1-Asuntos económicos, comerciales y laborales"/>
    <s v="2.1.02-Asuntos laborales generales"/>
    <s v="99-MULTIPROVINCIAL"/>
    <s v="00-N/A"/>
    <s v="0001-MINISTERIO DE TRABAJO"/>
    <x v="0"/>
    <s v="2.2-CONTRATACIÓN DE SERVICIOS"/>
    <s v="2.2.4-TRANSPORTE Y ALMACENAJE"/>
    <s v="20-FONDOS CON DESTINO ESPECÍFICO"/>
  </r>
  <r>
    <s v="N"/>
    <n v="15031217.18"/>
    <n v="25028857"/>
    <s v="0209-MINISTERIO DE TRABAJO"/>
    <x v="0"/>
    <x v="0"/>
    <x v="0"/>
    <s v="2-SERVICIOS ECONÓMICOS"/>
    <s v="2.1-Asuntos económicos, comerciales y laborales"/>
    <s v="2.1.02-Asuntos laborales generales"/>
    <s v="99-MULTIPROVINCIAL"/>
    <s v="00-N/A"/>
    <s v="0001-MINISTERIO DE TRABAJO"/>
    <x v="0"/>
    <s v="2.2-CONTRATACIÓN DE SERVICIOS"/>
    <s v="2.2.5-ALQUILERES Y RENTAS"/>
    <s v="10-FONDO GENERAL"/>
  </r>
  <r>
    <s v="N"/>
    <n v="0"/>
    <n v="371143"/>
    <s v="0209-MINISTERIO DE TRABAJO"/>
    <x v="0"/>
    <x v="0"/>
    <x v="0"/>
    <s v="2-SERVICIOS ECONÓMICOS"/>
    <s v="2.1-Asuntos económicos, comerciales y laborales"/>
    <s v="2.1.02-Asuntos laborales generales"/>
    <s v="99-MULTIPROVINCIAL"/>
    <s v="00-N/A"/>
    <s v="0001-MINISTERIO DE TRABAJO"/>
    <x v="0"/>
    <s v="2.2-CONTRATACIÓN DE SERVICIOS"/>
    <s v="2.2.5-ALQUILERES Y RENTAS"/>
    <s v="20-FONDOS CON DESTINO ESPECÍFICO"/>
  </r>
  <r>
    <s v="N"/>
    <n v="177222.67"/>
    <n v="8826752"/>
    <s v="0209-MINISTERIO DE TRABAJO"/>
    <x v="0"/>
    <x v="0"/>
    <x v="0"/>
    <s v="2-SERVICIOS ECONÓMICOS"/>
    <s v="2.1-Asuntos económicos, comerciales y laborales"/>
    <s v="2.1.02-Asuntos laborales generales"/>
    <s v="99-MULTIPROVINCIAL"/>
    <s v="00-N/A"/>
    <s v="0001-MINISTERIO DE TRABAJO"/>
    <x v="0"/>
    <s v="2.2-CONTRATACIÓN DE SERVICIOS"/>
    <s v="2.2.6-SEGUROS"/>
    <s v="10-FONDO GENERAL"/>
  </r>
  <r>
    <s v="N"/>
    <n v="2384169.16"/>
    <n v="18510986"/>
    <s v="0209-MINISTERIO DE TRABAJO"/>
    <x v="0"/>
    <x v="0"/>
    <x v="0"/>
    <s v="2-SERVICIOS ECONÓMICOS"/>
    <s v="2.1-Asuntos económicos, comerciales y laborales"/>
    <s v="2.1.02-Asuntos laborales generales"/>
    <s v="99-MULTIPROVINCIAL"/>
    <s v="00-N/A"/>
    <s v="0001-MINISTERIO DE TRABAJO"/>
    <x v="0"/>
    <s v="2.2-CONTRATACIÓN DE SERVICIOS"/>
    <s v="2.2.6-SEGUROS"/>
    <s v="20-FONDOS CON DESTINO ESPECÍFICO"/>
  </r>
  <r>
    <s v="N"/>
    <n v="2857239.92"/>
    <n v="8789262"/>
    <s v="0209-MINISTERIO DE TRABAJO"/>
    <x v="0"/>
    <x v="0"/>
    <x v="0"/>
    <s v="2-SERVICIOS ECONÓMICOS"/>
    <s v="2.1-Asuntos económicos, comerciales y laborales"/>
    <s v="2.1.02-Asuntos laborales generales"/>
    <s v="99-MULTIPROVINCIAL"/>
    <s v="00-N/A"/>
    <s v="0001-MINISTERIO DE TRABAJO"/>
    <x v="0"/>
    <s v="2.2-CONTRATACIÓN DE SERVICIOS"/>
    <s v="2.2.7-SERVICIOS DE CONSERVACIÓN, REPARACIONES MENORES E INSTALACIONES TEMPORALES"/>
    <s v="10-FONDO GENERAL"/>
  </r>
  <r>
    <s v="N"/>
    <n v="9135540.3200000003"/>
    <n v="32886186"/>
    <s v="0209-MINISTERIO DE TRABAJO"/>
    <x v="0"/>
    <x v="0"/>
    <x v="0"/>
    <s v="2-SERVICIOS ECONÓMICOS"/>
    <s v="2.1-Asuntos económicos, comerciales y laborales"/>
    <s v="2.1.02-Asuntos laborales generales"/>
    <s v="99-MULTIPROVINCIAL"/>
    <s v="00-N/A"/>
    <s v="0001-MINISTERIO DE TRABAJO"/>
    <x v="0"/>
    <s v="2.2-CONTRATACIÓN DE SERVICIOS"/>
    <s v="2.2.7-SERVICIOS DE CONSERVACIÓN, REPARACIONES MENORES E INSTALACIONES TEMPORALES"/>
    <s v="20-FONDOS CON DESTINO ESPECÍFICO"/>
  </r>
  <r>
    <s v="N"/>
    <n v="1696517.75"/>
    <n v="31992686"/>
    <s v="0209-MINISTERIO DE TRABAJO"/>
    <x v="0"/>
    <x v="0"/>
    <x v="0"/>
    <s v="2-SERVICIOS ECONÓMICOS"/>
    <s v="2.1-Asuntos económicos, comerciales y laborales"/>
    <s v="2.1.02-Asuntos laborales generales"/>
    <s v="99-MULTIPROVINCIAL"/>
    <s v="00-N/A"/>
    <s v="0001-MINISTERIO DE TRABAJO"/>
    <x v="0"/>
    <s v="2.2-CONTRATACIÓN DE SERVICIOS"/>
    <s v="2.2.8-OTROS SERVICIOS NO INCLUIDOS EN CONCEPTOS ANTERIORES"/>
    <s v="10-FONDO GENERAL"/>
  </r>
  <r>
    <s v="N"/>
    <n v="3399759.13"/>
    <n v="6087581"/>
    <s v="0209-MINISTERIO DE TRABAJO"/>
    <x v="0"/>
    <x v="0"/>
    <x v="0"/>
    <s v="2-SERVICIOS ECONÓMICOS"/>
    <s v="2.1-Asuntos económicos, comerciales y laborales"/>
    <s v="2.1.02-Asuntos laborales generales"/>
    <s v="99-MULTIPROVINCIAL"/>
    <s v="00-N/A"/>
    <s v="0001-MINISTERIO DE TRABAJO"/>
    <x v="0"/>
    <s v="2.2-CONTRATACIÓN DE SERVICIOS"/>
    <s v="2.2.8-OTROS SERVICIOS NO INCLUIDOS EN CONCEPTOS ANTERIORES"/>
    <s v="20-FONDOS CON DESTINO ESPECÍFICO"/>
  </r>
  <r>
    <s v="N"/>
    <n v="7587973.7000000002"/>
    <n v="16406441"/>
    <s v="0209-MINISTERIO DE TRABAJO"/>
    <x v="0"/>
    <x v="0"/>
    <x v="0"/>
    <s v="2-SERVICIOS ECONÓMICOS"/>
    <s v="2.1-Asuntos económicos, comerciales y laborales"/>
    <s v="2.1.02-Asuntos laborales generales"/>
    <s v="99-MULTIPROVINCIAL"/>
    <s v="00-N/A"/>
    <s v="0001-MINISTERIO DE TRABAJO"/>
    <x v="0"/>
    <s v="2.2-CONTRATACIÓN DE SERVICIOS"/>
    <s v="2.2.9-OTRAS CONTRATACIONES DE SERVICIOS"/>
    <s v="10-FONDO GENERAL"/>
  </r>
  <r>
    <s v="N"/>
    <n v="3308040.71"/>
    <n v="9233738"/>
    <s v="0209-MINISTERIO DE TRABAJO"/>
    <x v="0"/>
    <x v="0"/>
    <x v="0"/>
    <s v="2-SERVICIOS ECONÓMICOS"/>
    <s v="2.1-Asuntos económicos, comerciales y laborales"/>
    <s v="2.1.02-Asuntos laborales generales"/>
    <s v="99-MULTIPROVINCIAL"/>
    <s v="00-N/A"/>
    <s v="0001-MINISTERIO DE TRABAJO"/>
    <x v="0"/>
    <s v="2.2-CONTRATACIÓN DE SERVICIOS"/>
    <s v="2.2.9-OTRAS CONTRATACIONES DE SERVICIOS"/>
    <s v="20-FONDOS CON DESTINO ESPECÍFICO"/>
  </r>
  <r>
    <s v="N"/>
    <n v="354949.26"/>
    <n v="2678278"/>
    <s v="0209-MINISTERIO DE TRABAJO"/>
    <x v="0"/>
    <x v="0"/>
    <x v="0"/>
    <s v="2-SERVICIOS ECONÓMICOS"/>
    <s v="2.1-Asuntos económicos, comerciales y laborales"/>
    <s v="2.1.02-Asuntos laborales generales"/>
    <s v="99-MULTIPROVINCIAL"/>
    <s v="00-N/A"/>
    <s v="0001-MINISTERIO DE TRABAJO"/>
    <x v="0"/>
    <s v="2.3-MATERIALES Y SUMINISTROS"/>
    <s v="2.3.1-ALIMENTOS Y PRODUCTOS AGROFORESTALES"/>
    <s v="10-FONDO GENERAL"/>
  </r>
  <r>
    <s v="N"/>
    <n v="475655"/>
    <n v="130000"/>
    <s v="0209-MINISTERIO DE TRABAJO"/>
    <x v="0"/>
    <x v="0"/>
    <x v="0"/>
    <s v="2-SERVICIOS ECONÓMICOS"/>
    <s v="2.1-Asuntos económicos, comerciales y laborales"/>
    <s v="2.1.02-Asuntos laborales generales"/>
    <s v="99-MULTIPROVINCIAL"/>
    <s v="00-N/A"/>
    <s v="0001-MINISTERIO DE TRABAJO"/>
    <x v="0"/>
    <s v="2.3-MATERIALES Y SUMINISTROS"/>
    <s v="2.3.1-ALIMENTOS Y PRODUCTOS AGROFORESTALES"/>
    <s v="20-FONDOS CON DESTINO ESPECÍFICO"/>
  </r>
  <r>
    <s v="N"/>
    <n v="3076281.99"/>
    <n v="3885200"/>
    <s v="0209-MINISTERIO DE TRABAJO"/>
    <x v="0"/>
    <x v="0"/>
    <x v="0"/>
    <s v="2-SERVICIOS ECONÓMICOS"/>
    <s v="2.1-Asuntos económicos, comerciales y laborales"/>
    <s v="2.1.02-Asuntos laborales generales"/>
    <s v="99-MULTIPROVINCIAL"/>
    <s v="00-N/A"/>
    <s v="0001-MINISTERIO DE TRABAJO"/>
    <x v="0"/>
    <s v="2.3-MATERIALES Y SUMINISTROS"/>
    <s v="2.3.2-TEXTILES Y VESTUARIOS"/>
    <s v="10-FONDO GENERAL"/>
  </r>
  <r>
    <s v="N"/>
    <n v="298106.62"/>
    <n v="442969"/>
    <s v="0209-MINISTERIO DE TRABAJO"/>
    <x v="0"/>
    <x v="0"/>
    <x v="0"/>
    <s v="2-SERVICIOS ECONÓMICOS"/>
    <s v="2.1-Asuntos económicos, comerciales y laborales"/>
    <s v="2.1.02-Asuntos laborales generales"/>
    <s v="99-MULTIPROVINCIAL"/>
    <s v="00-N/A"/>
    <s v="0001-MINISTERIO DE TRABAJO"/>
    <x v="0"/>
    <s v="2.3-MATERIALES Y SUMINISTROS"/>
    <s v="2.3.2-TEXTILES Y VESTUARIOS"/>
    <s v="20-FONDOS CON DESTINO ESPECÍFICO"/>
  </r>
  <r>
    <s v="N"/>
    <n v="1017210.93"/>
    <n v="1942244"/>
    <s v="0209-MINISTERIO DE TRABAJO"/>
    <x v="0"/>
    <x v="0"/>
    <x v="0"/>
    <s v="2-SERVICIOS ECONÓMICOS"/>
    <s v="2.1-Asuntos económicos, comerciales y laborales"/>
    <s v="2.1.02-Asuntos laborales generales"/>
    <s v="99-MULTIPROVINCIAL"/>
    <s v="00-N/A"/>
    <s v="0001-MINISTERIO DE TRABAJO"/>
    <x v="0"/>
    <s v="2.3-MATERIALES Y SUMINISTROS"/>
    <s v="2.3.3-PAPEL, CARTÓN E IMPRESOS"/>
    <s v="10-FONDO GENERAL"/>
  </r>
  <r>
    <s v="N"/>
    <n v="82401.16"/>
    <n v="886553"/>
    <s v="0209-MINISTERIO DE TRABAJO"/>
    <x v="0"/>
    <x v="0"/>
    <x v="0"/>
    <s v="2-SERVICIOS ECONÓMICOS"/>
    <s v="2.1-Asuntos económicos, comerciales y laborales"/>
    <s v="2.1.02-Asuntos laborales generales"/>
    <s v="99-MULTIPROVINCIAL"/>
    <s v="00-N/A"/>
    <s v="0001-MINISTERIO DE TRABAJO"/>
    <x v="0"/>
    <s v="2.3-MATERIALES Y SUMINISTROS"/>
    <s v="2.3.3-PAPEL, CARTÓN E IMPRESOS"/>
    <s v="20-FONDOS CON DESTINO ESPECÍFICO"/>
  </r>
  <r>
    <s v="N"/>
    <n v="597466.92000000004"/>
    <n v="1597632"/>
    <s v="0209-MINISTERIO DE TRABAJO"/>
    <x v="0"/>
    <x v="0"/>
    <x v="0"/>
    <s v="2-SERVICIOS ECONÓMICOS"/>
    <s v="2.1-Asuntos económicos, comerciales y laborales"/>
    <s v="2.1.02-Asuntos laborales generales"/>
    <s v="99-MULTIPROVINCIAL"/>
    <s v="00-N/A"/>
    <s v="0001-MINISTERIO DE TRABAJO"/>
    <x v="0"/>
    <s v="2.3-MATERIALES Y SUMINISTROS"/>
    <s v="2.3.5-CUERO, CAUCHO Y PLÁSTICO"/>
    <s v="10-FONDO GENERAL"/>
  </r>
  <r>
    <s v="N"/>
    <n v="0"/>
    <n v="2108948"/>
    <s v="0209-MINISTERIO DE TRABAJO"/>
    <x v="0"/>
    <x v="0"/>
    <x v="0"/>
    <s v="2-SERVICIOS ECONÓMICOS"/>
    <s v="2.1-Asuntos económicos, comerciales y laborales"/>
    <s v="2.1.02-Asuntos laborales generales"/>
    <s v="99-MULTIPROVINCIAL"/>
    <s v="00-N/A"/>
    <s v="0001-MINISTERIO DE TRABAJO"/>
    <x v="0"/>
    <s v="2.3-MATERIALES Y SUMINISTROS"/>
    <s v="2.3.5-CUERO, CAUCHO Y PLÁSTICO"/>
    <s v="20-FONDOS CON DESTINO ESPECÍFICO"/>
  </r>
  <r>
    <s v="N"/>
    <n v="0"/>
    <n v="506000"/>
    <s v="0209-MINISTERIO DE TRABAJO"/>
    <x v="0"/>
    <x v="0"/>
    <x v="0"/>
    <s v="2-SERVICIOS ECONÓMICOS"/>
    <s v="2.1-Asuntos económicos, comerciales y laborales"/>
    <s v="2.1.02-Asuntos laborales generales"/>
    <s v="99-MULTIPROVINCIAL"/>
    <s v="00-N/A"/>
    <s v="0001-MINISTERIO DE TRABAJO"/>
    <x v="0"/>
    <s v="2.3-MATERIALES Y SUMINISTROS"/>
    <s v="2.3.6-PRODUCTOS DE MINERALES, METÁLICOS Y NO METÁLICOS"/>
    <s v="10-FONDO GENERAL"/>
  </r>
  <r>
    <s v="N"/>
    <n v="247927.08"/>
    <n v="31000"/>
    <s v="0209-MINISTERIO DE TRABAJO"/>
    <x v="0"/>
    <x v="0"/>
    <x v="0"/>
    <s v="2-SERVICIOS ECONÓMICOS"/>
    <s v="2.1-Asuntos económicos, comerciales y laborales"/>
    <s v="2.1.02-Asuntos laborales generales"/>
    <s v="99-MULTIPROVINCIAL"/>
    <s v="00-N/A"/>
    <s v="0001-MINISTERIO DE TRABAJO"/>
    <x v="0"/>
    <s v="2.3-MATERIALES Y SUMINISTROS"/>
    <s v="2.3.6-PRODUCTOS DE MINERALES, METÁLICOS Y NO METÁLICOS"/>
    <s v="20-FONDOS CON DESTINO ESPECÍFICO"/>
  </r>
  <r>
    <s v="N"/>
    <n v="14285362.800000001"/>
    <n v="55200000"/>
    <s v="0209-MINISTERIO DE TRABAJO"/>
    <x v="0"/>
    <x v="0"/>
    <x v="0"/>
    <s v="2-SERVICIOS ECONÓMICOS"/>
    <s v="2.1-Asuntos económicos, comerciales y laborales"/>
    <s v="2.1.02-Asuntos laborales generales"/>
    <s v="99-MULTIPROVINCIAL"/>
    <s v="00-N/A"/>
    <s v="0001-MINISTERIO DE TRABAJO"/>
    <x v="0"/>
    <s v="2.3-MATERIALES Y SUMINISTROS"/>
    <s v="2.3.7-COMBUSTIBLES, LUBRICANTES, PRODUCTOS QUÍMICOS Y CONEXOS"/>
    <s v="10-FONDO GENERAL"/>
  </r>
  <r>
    <s v="N"/>
    <n v="68041.990000000005"/>
    <n v="727232"/>
    <s v="0209-MINISTERIO DE TRABAJO"/>
    <x v="0"/>
    <x v="0"/>
    <x v="0"/>
    <s v="2-SERVICIOS ECONÓMICOS"/>
    <s v="2.1-Asuntos económicos, comerciales y laborales"/>
    <s v="2.1.02-Asuntos laborales generales"/>
    <s v="99-MULTIPROVINCIAL"/>
    <s v="00-N/A"/>
    <s v="0001-MINISTERIO DE TRABAJO"/>
    <x v="0"/>
    <s v="2.3-MATERIALES Y SUMINISTROS"/>
    <s v="2.3.7-COMBUSTIBLES, LUBRICANTES, PRODUCTOS QUÍMICOS Y CONEXOS"/>
    <s v="20-FONDOS CON DESTINO ESPECÍFICO"/>
  </r>
  <r>
    <s v="N"/>
    <n v="3735666.73"/>
    <n v="10500676"/>
    <s v="0209-MINISTERIO DE TRABAJO"/>
    <x v="0"/>
    <x v="0"/>
    <x v="0"/>
    <s v="2-SERVICIOS ECONÓMICOS"/>
    <s v="2.1-Asuntos económicos, comerciales y laborales"/>
    <s v="2.1.02-Asuntos laborales generales"/>
    <s v="99-MULTIPROVINCIAL"/>
    <s v="00-N/A"/>
    <s v="0001-MINISTERIO DE TRABAJO"/>
    <x v="0"/>
    <s v="2.3-MATERIALES Y SUMINISTROS"/>
    <s v="2.3.9-PRODUCTOS Y ÚTILES VARIOS"/>
    <s v="10-FONDO GENERAL"/>
  </r>
  <r>
    <s v="N"/>
    <n v="3172842.22"/>
    <n v="3874653"/>
    <s v="0209-MINISTERIO DE TRABAJO"/>
    <x v="0"/>
    <x v="0"/>
    <x v="0"/>
    <s v="2-SERVICIOS ECONÓMICOS"/>
    <s v="2.1-Asuntos económicos, comerciales y laborales"/>
    <s v="2.1.02-Asuntos laborales generales"/>
    <s v="99-MULTIPROVINCIAL"/>
    <s v="00-N/A"/>
    <s v="0001-MINISTERIO DE TRABAJO"/>
    <x v="0"/>
    <s v="2.3-MATERIALES Y SUMINISTROS"/>
    <s v="2.3.9-PRODUCTOS Y ÚTILES VARIOS"/>
    <s v="20-FONDOS CON DESTINO ESPECÍFICO"/>
  </r>
  <r>
    <s v="N"/>
    <n v="104020.54"/>
    <n v="1595601"/>
    <s v="0209-MINISTERIO DE TRABAJO"/>
    <x v="0"/>
    <x v="0"/>
    <x v="0"/>
    <s v="2-SERVICIOS ECONÓMICOS"/>
    <s v="2.1-Asuntos económicos, comerciales y laborales"/>
    <s v="2.1.03-Asuntos laborales para fortalecer la autonomía económica de las mujeres"/>
    <s v="99-MULTIPROVINCIAL"/>
    <s v="00-N/A"/>
    <s v="0001-MINISTERIO DE TRABAJO"/>
    <x v="0"/>
    <s v="2.3-MATERIALES Y SUMINISTROS"/>
    <s v="2.3.9-PRODUCTOS Y ÚTILES VARIOS"/>
    <s v="20-FONDOS CON DESTINO ESPECÍFICO"/>
  </r>
  <r>
    <s v="N"/>
    <n v="5594442.6299999999"/>
    <n v="18950000"/>
    <s v="0209-MINISTERIO DE TRABAJO"/>
    <x v="0"/>
    <x v="0"/>
    <x v="0"/>
    <s v="3-PROTECCIÓN DEL MEDIO AMBIENTE"/>
    <s v="3.3-Cambio Climático"/>
    <s v="3.3.01-Mixtos"/>
    <s v="99-MULTIPROVINCIAL"/>
    <s v="00-N/A"/>
    <s v="0001-MINISTERIO DE TRABAJO"/>
    <x v="0"/>
    <s v="2.2-CONTRATACIÓN DE SERVICIOS"/>
    <s v="2.2.1-SERVICIOS BÁSICOS"/>
    <s v="10-FONDO GENERAL"/>
  </r>
  <r>
    <s v="N"/>
    <n v="0"/>
    <n v="1215442"/>
    <s v="0209-MINISTERIO DE TRABAJO"/>
    <x v="0"/>
    <x v="0"/>
    <x v="0"/>
    <s v="3-PROTECCIÓN DEL MEDIO AMBIENTE"/>
    <s v="3.3-Cambio Climático"/>
    <s v="3.3.01-Mixtos"/>
    <s v="99-MULTIPROVINCIAL"/>
    <s v="00-N/A"/>
    <s v="0001-MINISTERIO DE TRABAJO"/>
    <x v="0"/>
    <s v="2.2-CONTRATACIÓN DE SERVICIOS"/>
    <s v="2.2.7-SERVICIOS DE CONSERVACIÓN, REPARACIONES MENORES E INSTALACIONES TEMPORALES"/>
    <s v="10-FONDO GENERAL"/>
  </r>
  <r>
    <s v="N"/>
    <n v="0"/>
    <n v="590000"/>
    <s v="0209-MINISTERIO DE TRABAJO"/>
    <x v="0"/>
    <x v="0"/>
    <x v="0"/>
    <s v="3-PROTECCIÓN DEL MEDIO AMBIENTE"/>
    <s v="3.3-Cambio Climático"/>
    <s v="3.3.01-Mixtos"/>
    <s v="99-MULTIPROVINCIAL"/>
    <s v="00-N/A"/>
    <s v="0001-MINISTERIO DE TRABAJO"/>
    <x v="0"/>
    <s v="2.2-CONTRATACIÓN DE SERVICIOS"/>
    <s v="2.2.8-OTROS SERVICIOS NO INCLUIDOS EN CONCEPTOS ANTERIORES"/>
    <s v="10-FONDO GENERAL"/>
  </r>
  <r>
    <s v="N"/>
    <n v="0"/>
    <n v="5209646"/>
    <s v="0209-MINISTERIO DE TRABAJO"/>
    <x v="0"/>
    <x v="0"/>
    <x v="0"/>
    <s v="3-PROTECCIÓN DEL MEDIO AMBIENTE"/>
    <s v="3.3-Cambio Climático"/>
    <s v="3.3.01-Mixtos"/>
    <s v="99-MULTIPROVINCIAL"/>
    <s v="00-N/A"/>
    <s v="0001-MINISTERIO DE TRABAJO"/>
    <x v="0"/>
    <s v="2.2-CONTRATACIÓN DE SERVICIOS"/>
    <s v="2.2.8-OTROS SERVICIOS NO INCLUIDOS EN CONCEPTOS ANTERIORES"/>
    <s v="20-FONDOS CON DESTINO ESPECÍFICO"/>
  </r>
  <r>
    <s v="N"/>
    <n v="39660.550000000003"/>
    <n v="1177968"/>
    <s v="0209-MINISTERIO DE TRABAJO"/>
    <x v="0"/>
    <x v="0"/>
    <x v="0"/>
    <s v="3-PROTECCIÓN DEL MEDIO AMBIENTE"/>
    <s v="3.3-Cambio Climático"/>
    <s v="3.3.01-Mixtos"/>
    <s v="99-MULTIPROVINCIAL"/>
    <s v="00-N/A"/>
    <s v="0001-MINISTERIO DE TRABAJO"/>
    <x v="0"/>
    <s v="2.3-MATERIALES Y SUMINISTROS"/>
    <s v="2.3.9-PRODUCTOS Y ÚTILES VARIOS"/>
    <s v="10-FONDO GENERAL"/>
  </r>
  <r>
    <s v="N"/>
    <n v="10931720.93"/>
    <n v="75641136"/>
    <s v="0209-MINISTERIO DE TRABAJO"/>
    <x v="1"/>
    <x v="0"/>
    <x v="0"/>
    <s v="2-SERVICIOS ECONÓMICOS"/>
    <s v="2.1-Asuntos económicos, comerciales y laborales"/>
    <s v="2.1.02-Asuntos laborales generales"/>
    <s v="99-MULTIPROVINCIAL"/>
    <s v="00-N/A"/>
    <s v="0001-MINISTERIO DE TRABAJO"/>
    <x v="0"/>
    <s v="2.4-TRANSFERENCIAS CORRIENTES"/>
    <s v="2.4.1-TRANSFERENCIAS CORRIENTES AL SECTOR PRIVADO"/>
    <s v="10-FONDO GENERAL"/>
  </r>
  <r>
    <s v="N"/>
    <n v="21491791.239999998"/>
    <n v="19179768"/>
    <s v="0209-MINISTERIO DE TRABAJO"/>
    <x v="1"/>
    <x v="0"/>
    <x v="0"/>
    <s v="2-SERVICIOS ECONÓMICOS"/>
    <s v="2.1-Asuntos económicos, comerciales y laborales"/>
    <s v="2.1.02-Asuntos laborales generales"/>
    <s v="99-MULTIPROVINCIAL"/>
    <s v="00-N/A"/>
    <s v="0001-MINISTERIO DE TRABAJO"/>
    <x v="0"/>
    <s v="2.4-TRANSFERENCIAS CORRIENTES"/>
    <s v="2.4.7-TRANSFERENCIAS CORRIENTES AL SECTOR EXTERNO"/>
    <s v="10-FONDO GENERAL"/>
  </r>
  <r>
    <s v="N"/>
    <n v="111363092.5"/>
    <n v="267271422"/>
    <s v="0209-MINISTERIO DE TRABAJO"/>
    <x v="1"/>
    <x v="0"/>
    <x v="0"/>
    <s v="4-SERVICIOS SOCIALES"/>
    <s v="4.4-Educación"/>
    <s v="4.4.06-Educación técnica"/>
    <s v="99-MULTIPROVINCIAL"/>
    <s v="00-N/A"/>
    <s v="0001-MINISTERIO DE TRABAJO"/>
    <x v="0"/>
    <s v="2.4-TRANSFERENCIAS CORRIENTES"/>
    <s v="2.4.2-TRANSFERENCIAS CORRIENTES AL  GOBIERNO GENERAL NACIONAL"/>
    <s v="10-FONDO GENERAL"/>
  </r>
  <r>
    <s v="N"/>
    <n v="0"/>
    <n v="20896861"/>
    <s v="0209-MINISTERIO DE TRABAJO"/>
    <x v="1"/>
    <x v="0"/>
    <x v="0"/>
    <s v="4-SERVICIOS SOCIALES"/>
    <s v="4.4-Educación"/>
    <s v="4.4.06-Educación técnica"/>
    <s v="99-MULTIPROVINCIAL"/>
    <s v="00-N/A"/>
    <s v="0001-MINISTERIO DE TRABAJO"/>
    <x v="0"/>
    <s v="2.4-TRANSFERENCIAS CORRIENTES"/>
    <s v="2.4.2-TRANSFERENCIAS CORRIENTES AL  GOBIERNO GENERAL NACIONAL"/>
    <s v="70-DONACION EXTERNA"/>
  </r>
  <r>
    <s v="N"/>
    <n v="250346313.30000001"/>
    <n v="706048489"/>
    <s v="0209-MINISTERIO DE TRABAJO"/>
    <x v="1"/>
    <x v="0"/>
    <x v="0"/>
    <s v="4-SERVICIOS SOCIALES"/>
    <s v="4.5-Protección social"/>
    <s v="4.5.99-Planificación, gestión y supervisión de la protección social"/>
    <s v="99-MULTIPROVINCIAL"/>
    <s v="00-N/A"/>
    <s v="0001-MINISTERIO DE TRABAJO"/>
    <x v="0"/>
    <s v="2.4-TRANSFERENCIAS CORRIENTES"/>
    <s v="2.4.2-TRANSFERENCIAS CORRIENTES AL  GOBIERNO GENERAL NACIONAL"/>
    <s v="10-FONDO GENERAL"/>
  </r>
  <r>
    <s v="S"/>
    <n v="0"/>
    <n v="164725403"/>
    <s v="0209-MINISTERIO DE TRABAJO"/>
    <x v="5"/>
    <x v="0"/>
    <x v="1"/>
    <s v="4-SERVICIOS SOCIALES"/>
    <s v="4.5-Protección social"/>
    <s v="4.5.06-Desempleo"/>
    <s v="25-SANTIAGO"/>
    <s v="00-N/A"/>
    <s v="0001-MINISTERIO DE TRABAJO"/>
    <x v="0"/>
    <s v="2.2-CONTRATACIÓN DE SERVICIOS"/>
    <s v="2.2.8-OTROS SERVICIOS NO INCLUIDOS EN CONCEPTOS ANTERIORES"/>
    <s v="60-CREDITO EXTERNO"/>
  </r>
  <r>
    <s v="S"/>
    <n v="0"/>
    <n v="20274597"/>
    <s v="0209-MINISTERIO DE TRABAJO"/>
    <x v="5"/>
    <x v="0"/>
    <x v="1"/>
    <s v="4-SERVICIOS SOCIALES"/>
    <s v="4.5-Protección social"/>
    <s v="4.5.06-Desempleo"/>
    <s v="25-SANTIAGO"/>
    <s v="00-N/A"/>
    <s v="0001-MINISTERIO DE TRABAJO"/>
    <x v="0"/>
    <s v="2.3-MATERIALES Y SUMINISTROS"/>
    <s v="2.3.9-PRODUCTOS Y ÚTILES VARIOS"/>
    <s v="60-CREDITO EXTERNO"/>
  </r>
  <r>
    <s v="N"/>
    <n v="2614375.65"/>
    <n v="20405888"/>
    <s v="0209-MINISTERIO DE TRABAJO"/>
    <x v="2"/>
    <x v="0"/>
    <x v="1"/>
    <s v="2-SERVICIOS ECONÓMICOS"/>
    <s v="2.1-Asuntos económicos, comerciales y laborales"/>
    <s v="2.1.02-Asuntos laborales generales"/>
    <s v="99-MULTIPROVINCIAL"/>
    <s v="00-N/A"/>
    <s v="0001-MINISTERIO DE TRABAJO"/>
    <x v="0"/>
    <s v="2.6-BIENES MUEBLES, INMUEBLES E INTANGIBLES"/>
    <s v="2.6.1-MOBILIARIO Y EQUIPO"/>
    <s v="10-FONDO GENERAL"/>
  </r>
  <r>
    <s v="N"/>
    <n v="2163826.4300000002"/>
    <n v="4325384"/>
    <s v="0209-MINISTERIO DE TRABAJO"/>
    <x v="2"/>
    <x v="0"/>
    <x v="1"/>
    <s v="2-SERVICIOS ECONÓMICOS"/>
    <s v="2.1-Asuntos económicos, comerciales y laborales"/>
    <s v="2.1.02-Asuntos laborales generales"/>
    <s v="99-MULTIPROVINCIAL"/>
    <s v="00-N/A"/>
    <s v="0001-MINISTERIO DE TRABAJO"/>
    <x v="0"/>
    <s v="2.6-BIENES MUEBLES, INMUEBLES E INTANGIBLES"/>
    <s v="2.6.1-MOBILIARIO Y EQUIPO"/>
    <s v="20-FONDOS CON DESTINO ESPECÍFICO"/>
  </r>
  <r>
    <s v="N"/>
    <n v="1121482.3999999999"/>
    <n v="0"/>
    <s v="0209-MINISTERIO DE TRABAJO"/>
    <x v="2"/>
    <x v="0"/>
    <x v="1"/>
    <s v="2-SERVICIOS ECONÓMICOS"/>
    <s v="2.1-Asuntos económicos, comerciales y laborales"/>
    <s v="2.1.02-Asuntos laborales generales"/>
    <s v="99-MULTIPROVINCIAL"/>
    <s v="00-N/A"/>
    <s v="0001-MINISTERIO DE TRABAJO"/>
    <x v="0"/>
    <s v="2.6-BIENES MUEBLES, INMUEBLES E INTANGIBLES"/>
    <s v="2.6.2-MOBILIARIO Y EQUIPO DE AUDIO, AUDIOVISUAL, RECREATIVO Y EDUCACIONAL"/>
    <s v="10-FONDO GENERAL"/>
  </r>
  <r>
    <s v="N"/>
    <n v="33040"/>
    <n v="0"/>
    <s v="0209-MINISTERIO DE TRABAJO"/>
    <x v="2"/>
    <x v="0"/>
    <x v="1"/>
    <s v="2-SERVICIOS ECONÓMICOS"/>
    <s v="2.1-Asuntos económicos, comerciales y laborales"/>
    <s v="2.1.02-Asuntos laborales generales"/>
    <s v="99-MULTIPROVINCIAL"/>
    <s v="00-N/A"/>
    <s v="0001-MINISTERIO DE TRABAJO"/>
    <x v="0"/>
    <s v="2.6-BIENES MUEBLES, INMUEBLES E INTANGIBLES"/>
    <s v="2.6.2-MOBILIARIO Y EQUIPO DE AUDIO, AUDIOVISUAL, RECREATIVO Y EDUCACIONAL"/>
    <s v="20-FONDOS CON DESTINO ESPECÍFICO"/>
  </r>
  <r>
    <s v="N"/>
    <n v="732332.02"/>
    <n v="0"/>
    <s v="0209-MINISTERIO DE TRABAJO"/>
    <x v="2"/>
    <x v="0"/>
    <x v="1"/>
    <s v="2-SERVICIOS ECONÓMICOS"/>
    <s v="2.1-Asuntos económicos, comerciales y laborales"/>
    <s v="2.1.02-Asuntos laborales generales"/>
    <s v="99-MULTIPROVINCIAL"/>
    <s v="00-N/A"/>
    <s v="0001-MINISTERIO DE TRABAJO"/>
    <x v="0"/>
    <s v="2.6-BIENES MUEBLES, INMUEBLES E INTANGIBLES"/>
    <s v="2.6.3-EQUIPO E INSTRUMENTAL, CIENTÍFICO Y LABORATORIO"/>
    <s v="20-FONDOS CON DESTINO ESPECÍFICO"/>
  </r>
  <r>
    <s v="N"/>
    <n v="455480"/>
    <n v="38000000"/>
    <s v="0209-MINISTERIO DE TRABAJO"/>
    <x v="2"/>
    <x v="0"/>
    <x v="1"/>
    <s v="2-SERVICIOS ECONÓMICOS"/>
    <s v="2.1-Asuntos económicos, comerciales y laborales"/>
    <s v="2.1.02-Asuntos laborales generales"/>
    <s v="99-MULTIPROVINCIAL"/>
    <s v="00-N/A"/>
    <s v="0001-MINISTERIO DE TRABAJO"/>
    <x v="0"/>
    <s v="2.6-BIENES MUEBLES, INMUEBLES E INTANGIBLES"/>
    <s v="2.6.4-VEHÍCULOS Y EQUIPO DE TRANSPORTE, TRACCIÓN Y ELEVACIÓN"/>
    <s v="10-FONDO GENERAL"/>
  </r>
  <r>
    <s v="N"/>
    <n v="50250.01"/>
    <n v="0"/>
    <s v="0209-MINISTERIO DE TRABAJO"/>
    <x v="2"/>
    <x v="0"/>
    <x v="1"/>
    <s v="2-SERVICIOS ECONÓMICOS"/>
    <s v="2.1-Asuntos económicos, comerciales y laborales"/>
    <s v="2.1.02-Asuntos laborales generales"/>
    <s v="99-MULTIPROVINCIAL"/>
    <s v="00-N/A"/>
    <s v="0001-MINISTERIO DE TRABAJO"/>
    <x v="0"/>
    <s v="2.6-BIENES MUEBLES, INMUEBLES E INTANGIBLES"/>
    <s v="2.6.4-VEHÍCULOS Y EQUIPO DE TRANSPORTE, TRACCIÓN Y ELEVACIÓN"/>
    <s v="20-FONDOS CON DESTINO ESPECÍFICO"/>
  </r>
  <r>
    <s v="N"/>
    <n v="0"/>
    <n v="6874304"/>
    <s v="0209-MINISTERIO DE TRABAJO"/>
    <x v="2"/>
    <x v="0"/>
    <x v="1"/>
    <s v="2-SERVICIOS ECONÓMICOS"/>
    <s v="2.1-Asuntos económicos, comerciales y laborales"/>
    <s v="2.1.02-Asuntos laborales generales"/>
    <s v="99-MULTIPROVINCIAL"/>
    <s v="00-N/A"/>
    <s v="0001-MINISTERIO DE TRABAJO"/>
    <x v="0"/>
    <s v="2.6-BIENES MUEBLES, INMUEBLES E INTANGIBLES"/>
    <s v="2.6.5-MAQUINARIA, OTROS EQUIPOS Y HERRAMIENTAS"/>
    <s v="10-FONDO GENERAL"/>
  </r>
  <r>
    <s v="N"/>
    <n v="510904.11"/>
    <n v="1259746"/>
    <s v="0209-MINISTERIO DE TRABAJO"/>
    <x v="2"/>
    <x v="0"/>
    <x v="1"/>
    <s v="2-SERVICIOS ECONÓMICOS"/>
    <s v="2.1-Asuntos económicos, comerciales y laborales"/>
    <s v="2.1.02-Asuntos laborales generales"/>
    <s v="99-MULTIPROVINCIAL"/>
    <s v="00-N/A"/>
    <s v="0001-MINISTERIO DE TRABAJO"/>
    <x v="0"/>
    <s v="2.6-BIENES MUEBLES, INMUEBLES E INTANGIBLES"/>
    <s v="2.6.5-MAQUINARIA, OTROS EQUIPOS Y HERRAMIENTAS"/>
    <s v="20-FONDOS CON DESTINO ESPECÍFICO"/>
  </r>
  <r>
    <s v="N"/>
    <n v="0"/>
    <n v="1679303"/>
    <s v="0209-MINISTERIO DE TRABAJO"/>
    <x v="2"/>
    <x v="0"/>
    <x v="1"/>
    <s v="2-SERVICIOS ECONÓMICOS"/>
    <s v="2.1-Asuntos económicos, comerciales y laborales"/>
    <s v="2.1.02-Asuntos laborales generales"/>
    <s v="99-MULTIPROVINCIAL"/>
    <s v="00-N/A"/>
    <s v="0001-MINISTERIO DE TRABAJO"/>
    <x v="0"/>
    <s v="2.6-BIENES MUEBLES, INMUEBLES E INTANGIBLES"/>
    <s v="2.6.6-EQUIPOS DE DEFENSA Y SEGURIDAD"/>
    <s v="10-FONDO GENERAL"/>
  </r>
  <r>
    <s v="N"/>
    <n v="0"/>
    <n v="0"/>
    <s v="0209-MINISTERIO DE TRABAJO"/>
    <x v="2"/>
    <x v="0"/>
    <x v="1"/>
    <s v="2-SERVICIOS ECONÓMICOS"/>
    <s v="2.1-Asuntos económicos, comerciales y laborales"/>
    <s v="2.1.02-Asuntos laborales generales"/>
    <s v="99-MULTIPROVINCIAL"/>
    <s v="00-N/A"/>
    <s v="0001-MINISTERIO DE TRABAJO"/>
    <x v="0"/>
    <s v="2.6-BIENES MUEBLES, INMUEBLES E INTANGIBLES"/>
    <s v="2.6.7-ACTIVOS BIOLÓGICOS"/>
    <s v="10-FONDO GENERAL"/>
  </r>
  <r>
    <s v="N"/>
    <n v="0"/>
    <n v="0"/>
    <s v="0209-MINISTERIO DE TRABAJO"/>
    <x v="2"/>
    <x v="0"/>
    <x v="1"/>
    <s v="2-SERVICIOS ECONÓMICOS"/>
    <s v="2.1-Asuntos económicos, comerciales y laborales"/>
    <s v="2.1.02-Asuntos laborales generales"/>
    <s v="99-MULTIPROVINCIAL"/>
    <s v="00-N/A"/>
    <s v="0001-MINISTERIO DE TRABAJO"/>
    <x v="0"/>
    <s v="2.6-BIENES MUEBLES, INMUEBLES E INTANGIBLES"/>
    <s v="2.6.8-BIENES INTANGIBLES"/>
    <s v="10-FONDO GENERAL"/>
  </r>
  <r>
    <s v="N"/>
    <n v="0"/>
    <n v="42000000"/>
    <s v="0209-MINISTERIO DE TRABAJO"/>
    <x v="2"/>
    <x v="0"/>
    <x v="1"/>
    <s v="2-SERVICIOS ECONÓMICOS"/>
    <s v="2.1-Asuntos económicos, comerciales y laborales"/>
    <s v="2.1.02-Asuntos laborales generales"/>
    <s v="99-MULTIPROVINCIAL"/>
    <s v="00-N/A"/>
    <s v="0001-MINISTERIO DE TRABAJO"/>
    <x v="0"/>
    <s v="2.7-OBRAS"/>
    <s v="2.7.1-OBRAS EN EDIFICACIONES"/>
    <s v="10-FONDO GENERAL"/>
  </r>
  <r>
    <s v="S"/>
    <n v="0"/>
    <n v="15000000"/>
    <s v="0209-MINISTERIO DE TRABAJO"/>
    <x v="2"/>
    <x v="0"/>
    <x v="1"/>
    <s v="4-SERVICIOS SOCIALES"/>
    <s v="4.5-Protección social"/>
    <s v="4.5.06-Desempleo"/>
    <s v="25-SANTIAGO"/>
    <s v="00-N/A"/>
    <s v="0001-MINISTERIO DE TRABAJO"/>
    <x v="0"/>
    <s v="2.6-BIENES MUEBLES, INMUEBLES E INTANGIBLES"/>
    <s v="2.6.1-MOBILIARIO Y EQUIPO"/>
    <s v="60-CREDITO EXTERNO"/>
  </r>
  <r>
    <s v="N"/>
    <n v="10230000"/>
    <n v="40446500"/>
    <s v="0210-MINISTERIO DE AGRICULTURA"/>
    <x v="0"/>
    <x v="0"/>
    <x v="0"/>
    <s v="2-SERVICIOS ECONÓMICOS"/>
    <s v="2.1-Asuntos económicos, comerciales y laborales"/>
    <s v="2.1.01-Asuntos económicos y regulación del comercio"/>
    <s v="22-SAN JUAN"/>
    <s v="00-N/A"/>
    <s v="0001-MINISTERIO DE AGRICULTURA"/>
    <x v="0"/>
    <s v="2.1-REMUNERACIONES Y CONTRIBUCIONES"/>
    <s v="2.1.1-REMUNERACIONES"/>
    <s v="10-FONDO GENERAL"/>
  </r>
  <r>
    <s v="N"/>
    <n v="0"/>
    <n v="3000000"/>
    <s v="0210-MINISTERIO DE AGRICULTURA"/>
    <x v="0"/>
    <x v="0"/>
    <x v="0"/>
    <s v="2-SERVICIOS ECONÓMICOS"/>
    <s v="2.1-Asuntos económicos, comerciales y laborales"/>
    <s v="2.1.01-Asuntos económicos y regulación del comercio"/>
    <s v="22-SAN JUAN"/>
    <s v="00-N/A"/>
    <s v="0001-MINISTERIO DE AGRICULTURA"/>
    <x v="0"/>
    <s v="2.1-REMUNERACIONES Y CONTRIBUCIONES"/>
    <s v="2.1.2-SOBRESUELDOS"/>
    <s v="10-FONDO GENERAL"/>
  </r>
  <r>
    <s v="N"/>
    <n v="1569335.35"/>
    <n v="5955809"/>
    <s v="0210-MINISTERIO DE AGRICULTURA"/>
    <x v="0"/>
    <x v="0"/>
    <x v="0"/>
    <s v="2-SERVICIOS ECONÓMICOS"/>
    <s v="2.1-Asuntos económicos, comerciales y laborales"/>
    <s v="2.1.01-Asuntos económicos y regulación del comercio"/>
    <s v="22-SAN JUAN"/>
    <s v="00-N/A"/>
    <s v="0001-MINISTERIO DE AGRICULTURA"/>
    <x v="0"/>
    <s v="2.1-REMUNERACIONES Y CONTRIBUCIONES"/>
    <s v="2.1.5-CONTRIBUCIONES A LA SEGURIDAD SOCIAL"/>
    <s v="10-FONDO GENERAL"/>
  </r>
  <r>
    <s v="N"/>
    <n v="0"/>
    <n v="500000"/>
    <s v="0210-MINISTERIO DE AGRICULTURA"/>
    <x v="0"/>
    <x v="0"/>
    <x v="0"/>
    <s v="2-SERVICIOS ECONÓMICOS"/>
    <s v="2.1-Asuntos económicos, comerciales y laborales"/>
    <s v="2.1.01-Asuntos económicos y regulación del comercio"/>
    <s v="22-SAN JUAN"/>
    <s v="00-N/A"/>
    <s v="0001-MINISTERIO DE AGRICULTURA"/>
    <x v="0"/>
    <s v="2.2-CONTRATACIÓN DE SERVICIOS"/>
    <s v="2.2.2-PUBLICIDAD, IMPRESIÓN Y ENCUADERNACIÓN"/>
    <s v="10-FONDO GENERAL"/>
  </r>
  <r>
    <s v="N"/>
    <n v="0"/>
    <n v="3000000"/>
    <s v="0210-MINISTERIO DE AGRICULTURA"/>
    <x v="0"/>
    <x v="0"/>
    <x v="0"/>
    <s v="2-SERVICIOS ECONÓMICOS"/>
    <s v="2.1-Asuntos económicos, comerciales y laborales"/>
    <s v="2.1.01-Asuntos económicos y regulación del comercio"/>
    <s v="22-SAN JUAN"/>
    <s v="00-N/A"/>
    <s v="0001-MINISTERIO DE AGRICULTURA"/>
    <x v="0"/>
    <s v="2.2-CONTRATACIÓN DE SERVICIOS"/>
    <s v="2.2.3-VIÁTICOS"/>
    <s v="10-FONDO GENERAL"/>
  </r>
  <r>
    <s v="N"/>
    <n v="0"/>
    <n v="425000"/>
    <s v="0210-MINISTERIO DE AGRICULTURA"/>
    <x v="0"/>
    <x v="0"/>
    <x v="0"/>
    <s v="2-SERVICIOS ECONÓMICOS"/>
    <s v="2.1-Asuntos económicos, comerciales y laborales"/>
    <s v="2.1.01-Asuntos económicos y regulación del comercio"/>
    <s v="22-SAN JUAN"/>
    <s v="00-N/A"/>
    <s v="0001-MINISTERIO DE AGRICULTURA"/>
    <x v="0"/>
    <s v="2.2-CONTRATACIÓN DE SERVICIOS"/>
    <s v="2.2.6-SEGUROS"/>
    <s v="10-FONDO GENERAL"/>
  </r>
  <r>
    <s v="N"/>
    <n v="0"/>
    <n v="2500000"/>
    <s v="0210-MINISTERIO DE AGRICULTURA"/>
    <x v="0"/>
    <x v="0"/>
    <x v="0"/>
    <s v="2-SERVICIOS ECONÓMICOS"/>
    <s v="2.1-Asuntos económicos, comerciales y laborales"/>
    <s v="2.1.01-Asuntos económicos y regulación del comercio"/>
    <s v="22-SAN JUAN"/>
    <s v="00-N/A"/>
    <s v="0001-MINISTERIO DE AGRICULTURA"/>
    <x v="0"/>
    <s v="2.2-CONTRATACIÓN DE SERVICIOS"/>
    <s v="2.2.7-SERVICIOS DE CONSERVACIÓN, REPARACIONES MENORES E INSTALACIONES TEMPORALES"/>
    <s v="10-FONDO GENERAL"/>
  </r>
  <r>
    <s v="N"/>
    <n v="0"/>
    <n v="1700000"/>
    <s v="0210-MINISTERIO DE AGRICULTURA"/>
    <x v="0"/>
    <x v="0"/>
    <x v="0"/>
    <s v="2-SERVICIOS ECONÓMICOS"/>
    <s v="2.1-Asuntos económicos, comerciales y laborales"/>
    <s v="2.1.01-Asuntos económicos y regulación del comercio"/>
    <s v="22-SAN JUAN"/>
    <s v="00-N/A"/>
    <s v="0001-MINISTERIO DE AGRICULTURA"/>
    <x v="0"/>
    <s v="2.2-CONTRATACIÓN DE SERVICIOS"/>
    <s v="2.2.8-OTROS SERVICIOS NO INCLUIDOS EN CONCEPTOS ANTERIORES"/>
    <s v="10-FONDO GENERAL"/>
  </r>
  <r>
    <s v="N"/>
    <n v="0"/>
    <n v="2000000"/>
    <s v="0210-MINISTERIO DE AGRICULTURA"/>
    <x v="0"/>
    <x v="0"/>
    <x v="0"/>
    <s v="2-SERVICIOS ECONÓMICOS"/>
    <s v="2.1-Asuntos económicos, comerciales y laborales"/>
    <s v="2.1.01-Asuntos económicos y regulación del comercio"/>
    <s v="22-SAN JUAN"/>
    <s v="00-N/A"/>
    <s v="0001-MINISTERIO DE AGRICULTURA"/>
    <x v="0"/>
    <s v="2.2-CONTRATACIÓN DE SERVICIOS"/>
    <s v="2.2.9-OTRAS CONTRATACIONES DE SERVICIOS"/>
    <s v="10-FONDO GENERAL"/>
  </r>
  <r>
    <s v="N"/>
    <n v="0"/>
    <n v="600000"/>
    <s v="0210-MINISTERIO DE AGRICULTURA"/>
    <x v="0"/>
    <x v="0"/>
    <x v="0"/>
    <s v="2-SERVICIOS ECONÓMICOS"/>
    <s v="2.1-Asuntos económicos, comerciales y laborales"/>
    <s v="2.1.01-Asuntos económicos y regulación del comercio"/>
    <s v="22-SAN JUAN"/>
    <s v="00-N/A"/>
    <s v="0001-MINISTERIO DE AGRICULTURA"/>
    <x v="0"/>
    <s v="2.3-MATERIALES Y SUMINISTROS"/>
    <s v="2.3.2-TEXTILES Y VESTUARIOS"/>
    <s v="10-FONDO GENERAL"/>
  </r>
  <r>
    <s v="N"/>
    <n v="0"/>
    <n v="1672691"/>
    <s v="0210-MINISTERIO DE AGRICULTURA"/>
    <x v="0"/>
    <x v="0"/>
    <x v="0"/>
    <s v="2-SERVICIOS ECONÓMICOS"/>
    <s v="2.1-Asuntos económicos, comerciales y laborales"/>
    <s v="2.1.01-Asuntos económicos y regulación del comercio"/>
    <s v="22-SAN JUAN"/>
    <s v="00-N/A"/>
    <s v="0001-MINISTERIO DE AGRICULTURA"/>
    <x v="0"/>
    <s v="2.3-MATERIALES Y SUMINISTROS"/>
    <s v="2.3.5-CUERO, CAUCHO Y PLÁSTICO"/>
    <s v="10-FONDO GENERAL"/>
  </r>
  <r>
    <s v="N"/>
    <n v="0"/>
    <n v="1300000"/>
    <s v="0210-MINISTERIO DE AGRICULTURA"/>
    <x v="0"/>
    <x v="0"/>
    <x v="0"/>
    <s v="2-SERVICIOS ECONÓMICOS"/>
    <s v="2.1-Asuntos económicos, comerciales y laborales"/>
    <s v="2.1.01-Asuntos económicos y regulación del comercio"/>
    <s v="22-SAN JUAN"/>
    <s v="00-N/A"/>
    <s v="0001-MINISTERIO DE AGRICULTURA"/>
    <x v="0"/>
    <s v="2.3-MATERIALES Y SUMINISTROS"/>
    <s v="2.3.6-PRODUCTOS DE MINERALES, METÁLICOS Y NO METÁLICOS"/>
    <s v="10-FONDO GENERAL"/>
  </r>
  <r>
    <s v="N"/>
    <n v="0"/>
    <n v="4600000"/>
    <s v="0210-MINISTERIO DE AGRICULTURA"/>
    <x v="0"/>
    <x v="0"/>
    <x v="0"/>
    <s v="2-SERVICIOS ECONÓMICOS"/>
    <s v="2.1-Asuntos económicos, comerciales y laborales"/>
    <s v="2.1.01-Asuntos económicos y regulación del comercio"/>
    <s v="22-SAN JUAN"/>
    <s v="00-N/A"/>
    <s v="0001-MINISTERIO DE AGRICULTURA"/>
    <x v="0"/>
    <s v="2.3-MATERIALES Y SUMINISTROS"/>
    <s v="2.3.7-COMBUSTIBLES, LUBRICANTES, PRODUCTOS QUÍMICOS Y CONEXOS"/>
    <s v="10-FONDO GENERAL"/>
  </r>
  <r>
    <s v="N"/>
    <n v="0"/>
    <n v="11300000"/>
    <s v="0210-MINISTERIO DE AGRICULTURA"/>
    <x v="0"/>
    <x v="0"/>
    <x v="0"/>
    <s v="2-SERVICIOS ECONÓMICOS"/>
    <s v="2.1-Asuntos económicos, comerciales y laborales"/>
    <s v="2.1.01-Asuntos económicos y regulación del comercio"/>
    <s v="22-SAN JUAN"/>
    <s v="00-N/A"/>
    <s v="0001-MINISTERIO DE AGRICULTURA"/>
    <x v="0"/>
    <s v="2.3-MATERIALES Y SUMINISTROS"/>
    <s v="2.3.9-PRODUCTOS Y ÚTILES VARIOS"/>
    <s v="10-FONDO GENERAL"/>
  </r>
  <r>
    <s v="N"/>
    <n v="3584000"/>
    <n v="12194400"/>
    <s v="0210-MINISTERIO DE AGRICULTURA"/>
    <x v="0"/>
    <x v="0"/>
    <x v="0"/>
    <s v="2-SERVICIOS ECONÓMICOS"/>
    <s v="2.1-Asuntos económicos, comerciales y laborales"/>
    <s v="2.1.01-Asuntos económicos y regulación del comercio"/>
    <s v="99-MULTIPROVINCIAL"/>
    <s v="00-N/A"/>
    <s v="0003-OFICINA DE TRATADOS COMERCIALES AGRICOLAS"/>
    <x v="0"/>
    <s v="2.1-REMUNERACIONES Y CONTRIBUCIONES"/>
    <s v="2.1.1-REMUNERACIONES"/>
    <s v="10-FONDO GENERAL"/>
  </r>
  <r>
    <s v="N"/>
    <n v="120000"/>
    <n v="3236400"/>
    <s v="0210-MINISTERIO DE AGRICULTURA"/>
    <x v="0"/>
    <x v="0"/>
    <x v="0"/>
    <s v="2-SERVICIOS ECONÓMICOS"/>
    <s v="2.1-Asuntos económicos, comerciales y laborales"/>
    <s v="2.1.01-Asuntos económicos y regulación del comercio"/>
    <s v="99-MULTIPROVINCIAL"/>
    <s v="00-N/A"/>
    <s v="0003-OFICINA DE TRATADOS COMERCIALES AGRICOLAS"/>
    <x v="0"/>
    <s v="2.1-REMUNERACIONES Y CONTRIBUCIONES"/>
    <s v="2.1.2-SOBRESUELDOS"/>
    <s v="10-FONDO GENERAL"/>
  </r>
  <r>
    <s v="N"/>
    <n v="541850.07999999996"/>
    <n v="1737644"/>
    <s v="0210-MINISTERIO DE AGRICULTURA"/>
    <x v="0"/>
    <x v="0"/>
    <x v="0"/>
    <s v="2-SERVICIOS ECONÓMICOS"/>
    <s v="2.1-Asuntos económicos, comerciales y laborales"/>
    <s v="2.1.01-Asuntos económicos y regulación del comercio"/>
    <s v="99-MULTIPROVINCIAL"/>
    <s v="00-N/A"/>
    <s v="0003-OFICINA DE TRATADOS COMERCIALES AGRICOLAS"/>
    <x v="0"/>
    <s v="2.1-REMUNERACIONES Y CONTRIBUCIONES"/>
    <s v="2.1.5-CONTRIBUCIONES A LA SEGURIDAD SOCIAL"/>
    <s v="10-FONDO GENERAL"/>
  </r>
  <r>
    <s v="N"/>
    <n v="193227.4"/>
    <n v="760092"/>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1-SERVICIOS BÁSICOS"/>
    <s v="10-FONDO GENERAL"/>
  </r>
  <r>
    <s v="N"/>
    <n v="10000"/>
    <n v="150000"/>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2-PUBLICIDAD, IMPRESIÓN Y ENCUADERNACIÓN"/>
    <s v="10-FONDO GENERAL"/>
  </r>
  <r>
    <s v="N"/>
    <n v="148640.25"/>
    <n v="1650000"/>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3-VIÁTICOS"/>
    <s v="10-FONDO GENERAL"/>
  </r>
  <r>
    <s v="N"/>
    <n v="103612.76"/>
    <n v="755000"/>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4-TRANSPORTE Y ALMACENAJE"/>
    <s v="10-FONDO GENERAL"/>
  </r>
  <r>
    <s v="N"/>
    <n v="413730.1"/>
    <n v="800000"/>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5-ALQUILERES Y RENTAS"/>
    <s v="10-FONDO GENERAL"/>
  </r>
  <r>
    <s v="N"/>
    <n v="0"/>
    <n v="288146"/>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7-SERVICIOS DE CONSERVACIÓN, REPARACIONES MENORES E INSTALACIONES TEMPORALES"/>
    <s v="10-FONDO GENERAL"/>
  </r>
  <r>
    <s v="N"/>
    <n v="0"/>
    <n v="659000"/>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8-OTROS SERVICIOS NO INCLUIDOS EN CONCEPTOS ANTERIORES"/>
    <s v="10-FONDO GENERAL"/>
  </r>
  <r>
    <s v="N"/>
    <n v="246544.51"/>
    <n v="1877238"/>
    <s v="0210-MINISTERIO DE AGRICULTURA"/>
    <x v="0"/>
    <x v="0"/>
    <x v="0"/>
    <s v="2-SERVICIOS ECONÓMICOS"/>
    <s v="2.1-Asuntos económicos, comerciales y laborales"/>
    <s v="2.1.01-Asuntos económicos y regulación del comercio"/>
    <s v="99-MULTIPROVINCIAL"/>
    <s v="00-N/A"/>
    <s v="0003-OFICINA DE TRATADOS COMERCIALES AGRICOLAS"/>
    <x v="0"/>
    <s v="2.2-CONTRATACIÓN DE SERVICIOS"/>
    <s v="2.2.9-OTRAS CONTRATACIONES DE SERVICIOS"/>
    <s v="10-FONDO GENERAL"/>
  </r>
  <r>
    <s v="N"/>
    <n v="80882"/>
    <n v="191600"/>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1-ALIMENTOS Y PRODUCTOS AGROFORESTALES"/>
    <s v="10-FONDO GENERAL"/>
  </r>
  <r>
    <s v="N"/>
    <n v="0"/>
    <n v="100000"/>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2-TEXTILES Y VESTUARIOS"/>
    <s v="10-FONDO GENERAL"/>
  </r>
  <r>
    <s v="N"/>
    <n v="20709"/>
    <n v="205000"/>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3-PAPEL, CARTÓN E IMPRESOS"/>
    <s v="10-FONDO GENERAL"/>
  </r>
  <r>
    <s v="N"/>
    <n v="0"/>
    <n v="10000"/>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6-PRODUCTOS DE MINERALES, METÁLICOS Y NO METÁLICOS"/>
    <s v="10-FONDO GENERAL"/>
  </r>
  <r>
    <s v="N"/>
    <n v="309630.8"/>
    <n v="1967000"/>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7-COMBUSTIBLES, LUBRICANTES, PRODUCTOS QUÍMICOS Y CONEXOS"/>
    <s v="10-FONDO GENERAL"/>
  </r>
  <r>
    <s v="N"/>
    <n v="13571.18"/>
    <n v="205000"/>
    <s v="0210-MINISTERIO DE AGRICULTURA"/>
    <x v="0"/>
    <x v="0"/>
    <x v="0"/>
    <s v="2-SERVICIOS ECONÓMICOS"/>
    <s v="2.1-Asuntos económicos, comerciales y laborales"/>
    <s v="2.1.01-Asuntos económicos y regulación del comercio"/>
    <s v="99-MULTIPROVINCIAL"/>
    <s v="00-N/A"/>
    <s v="0003-OFICINA DE TRATADOS COMERCIALES AGRICOLAS"/>
    <x v="0"/>
    <s v="2.3-MATERIALES Y SUMINISTROS"/>
    <s v="2.3.9-PRODUCTOS Y ÚTILES VARIOS"/>
    <s v="10-FONDO GENERAL"/>
  </r>
  <r>
    <s v="N"/>
    <n v="12200000"/>
    <n v="40150000"/>
    <s v="0210-MINISTERIO DE AGRICULTURA"/>
    <x v="0"/>
    <x v="0"/>
    <x v="0"/>
    <s v="2-SERVICIOS ECONÓMICOS"/>
    <s v="2.1-Asuntos económicos, comerciales y laborales"/>
    <s v="2.1.01-Asuntos económicos y regulación del comercio"/>
    <s v="99-MULTIPROVINCIAL"/>
    <s v="00-N/A"/>
    <s v="0006-CONSEJO NACIONAL DE PRODUCCIÓN PECUARIA (CONAPROPE)"/>
    <x v="0"/>
    <s v="2.1-REMUNERACIONES Y CONTRIBUCIONES"/>
    <s v="2.1.1-REMUNERACIONES"/>
    <s v="10-FONDO GENERAL"/>
  </r>
  <r>
    <s v="N"/>
    <n v="484000"/>
    <n v="1452000"/>
    <s v="0210-MINISTERIO DE AGRICULTURA"/>
    <x v="0"/>
    <x v="0"/>
    <x v="0"/>
    <s v="2-SERVICIOS ECONÓMICOS"/>
    <s v="2.1-Asuntos económicos, comerciales y laborales"/>
    <s v="2.1.01-Asuntos económicos y regulación del comercio"/>
    <s v="99-MULTIPROVINCIAL"/>
    <s v="00-N/A"/>
    <s v="0006-CONSEJO NACIONAL DE PRODUCCIÓN PECUARIA (CONAPROPE)"/>
    <x v="0"/>
    <s v="2.1-REMUNERACIONES Y CONTRIBUCIONES"/>
    <s v="2.1.2-SOBRESUELDOS"/>
    <s v="10-FONDO GENERAL"/>
  </r>
  <r>
    <s v="N"/>
    <n v="1838002.5"/>
    <n v="5606110"/>
    <s v="0210-MINISTERIO DE AGRICULTURA"/>
    <x v="0"/>
    <x v="0"/>
    <x v="0"/>
    <s v="2-SERVICIOS ECONÓMICOS"/>
    <s v="2.1-Asuntos económicos, comerciales y laborales"/>
    <s v="2.1.01-Asuntos económicos y regulación del comercio"/>
    <s v="99-MULTIPROVINCIAL"/>
    <s v="00-N/A"/>
    <s v="0006-CONSEJO NACIONAL DE PRODUCCIÓN PECUARIA (CONAPROPE)"/>
    <x v="0"/>
    <s v="2.1-REMUNERACIONES Y CONTRIBUCIONES"/>
    <s v="2.1.5-CONTRIBUCIONES A LA SEGURIDAD SOCIAL"/>
    <s v="10-FONDO GENERAL"/>
  </r>
  <r>
    <s v="N"/>
    <n v="527535.14"/>
    <n v="1892184"/>
    <s v="0210-MINISTERIO DE AGRICULTURA"/>
    <x v="0"/>
    <x v="0"/>
    <x v="0"/>
    <s v="2-SERVICIOS ECONÓMICOS"/>
    <s v="2.1-Asuntos económicos, comerciales y laborales"/>
    <s v="2.1.01-Asuntos económicos y regulación del comercio"/>
    <s v="99-MULTIPROVINCIAL"/>
    <s v="00-N/A"/>
    <s v="0006-CONSEJO NACIONAL DE PRODUCCIÓN PECUARIA (CONAPROPE)"/>
    <x v="0"/>
    <s v="2.2-CONTRATACIÓN DE SERVICIOS"/>
    <s v="2.2.1-SERVICIOS BÁSICOS"/>
    <s v="10-FONDO GENERAL"/>
  </r>
  <r>
    <s v="N"/>
    <n v="2220000"/>
    <n v="4095400"/>
    <s v="0210-MINISTERIO DE AGRICULTURA"/>
    <x v="0"/>
    <x v="0"/>
    <x v="0"/>
    <s v="2-SERVICIOS ECONÓMICOS"/>
    <s v="2.2-Agropecuaria, caza, pesca y silvicultura"/>
    <s v="2.2.01-Agropecuaria"/>
    <s v="99-MULTIPROVINCIAL"/>
    <s v="00-N/A"/>
    <s v="0001-MINISTERIO DE AGRICULTURA"/>
    <x v="0"/>
    <s v="2.2-CONTRATACIÓN DE SERVICIOS"/>
    <s v="2.2.2-PUBLICIDAD, IMPRESIÓN Y ENCUADERNACIÓN"/>
    <s v="10-FONDO GENERAL"/>
  </r>
  <r>
    <s v="N"/>
    <n v="3302280.01"/>
    <n v="3250000"/>
    <s v="0210-MINISTERIO DE AGRICULTURA"/>
    <x v="0"/>
    <x v="0"/>
    <x v="0"/>
    <s v="2-SERVICIOS ECONÓMICOS"/>
    <s v="2.2-Agropecuaria, caza, pesca y silvicultura"/>
    <s v="2.2.01-Agropecuaria"/>
    <s v="99-MULTIPROVINCIAL"/>
    <s v="00-N/A"/>
    <s v="0001-MINISTERIO DE AGRICULTURA"/>
    <x v="0"/>
    <s v="2.2-CONTRATACIÓN DE SERVICIOS"/>
    <s v="2.2.5-ALQUILERES Y RENTAS"/>
    <s v="10-FONDO GENERAL"/>
  </r>
  <r>
    <s v="N"/>
    <n v="0"/>
    <n v="0"/>
    <s v="0210-MINISTERIO DE AGRICULTURA"/>
    <x v="0"/>
    <x v="0"/>
    <x v="0"/>
    <s v="2-SERVICIOS ECONÓMICOS"/>
    <s v="2.2-Agropecuaria, caza, pesca y silvicultura"/>
    <s v="2.2.01-Agropecuaria"/>
    <s v="99-MULTIPROVINCIAL"/>
    <s v="00-N/A"/>
    <s v="0001-MINISTERIO DE AGRICULTURA"/>
    <x v="0"/>
    <s v="2.2-CONTRATACIÓN DE SERVICIOS"/>
    <s v="2.2.5-ALQUILERES Y RENTAS"/>
    <s v="50-CRÉDITO INTERNO"/>
  </r>
  <r>
    <s v="N"/>
    <n v="3437280.01"/>
    <n v="70940000"/>
    <s v="0210-MINISTERIO DE AGRICULTURA"/>
    <x v="0"/>
    <x v="0"/>
    <x v="0"/>
    <s v="2-SERVICIOS ECONÓMICOS"/>
    <s v="2.2-Agropecuaria, caza, pesca y silvicultura"/>
    <s v="2.2.01-Agropecuaria"/>
    <s v="99-MULTIPROVINCIAL"/>
    <s v="00-N/A"/>
    <s v="0001-MINISTERIO DE AGRICULTURA"/>
    <x v="0"/>
    <s v="2.2-CONTRATACIÓN DE SERVICIOS"/>
    <s v="2.2.7-SERVICIOS DE CONSERVACIÓN, REPARACIONES MENORES E INSTALACIONES TEMPORALES"/>
    <s v="10-FONDO GENERAL"/>
  </r>
  <r>
    <s v="N"/>
    <n v="3219600"/>
    <n v="14886408"/>
    <s v="0210-MINISTERIO DE AGRICULTURA"/>
    <x v="0"/>
    <x v="0"/>
    <x v="0"/>
    <s v="2-SERVICIOS ECONÓMICOS"/>
    <s v="2.2-Agropecuaria, caza, pesca y silvicultura"/>
    <s v="2.2.01-Agropecuaria"/>
    <s v="99-MULTIPROVINCIAL"/>
    <s v="00-N/A"/>
    <s v="0001-MINISTERIO DE AGRICULTURA"/>
    <x v="0"/>
    <s v="2.2-CONTRATACIÓN DE SERVICIOS"/>
    <s v="2.2.8-OTROS SERVICIOS NO INCLUIDOS EN CONCEPTOS ANTERIORES"/>
    <s v="10-FONDO GENERAL"/>
  </r>
  <r>
    <s v="N"/>
    <n v="786630.91"/>
    <n v="5500000"/>
    <s v="0210-MINISTERIO DE AGRICULTURA"/>
    <x v="0"/>
    <x v="0"/>
    <x v="0"/>
    <s v="2-SERVICIOS ECONÓMICOS"/>
    <s v="2.2-Agropecuaria, caza, pesca y silvicultura"/>
    <s v="2.2.01-Agropecuaria"/>
    <s v="99-MULTIPROVINCIAL"/>
    <s v="00-N/A"/>
    <s v="0001-MINISTERIO DE AGRICULTURA"/>
    <x v="0"/>
    <s v="2.2-CONTRATACIÓN DE SERVICIOS"/>
    <s v="2.2.9-OTRAS CONTRATACIONES DE SERVICIOS"/>
    <s v="10-FONDO GENERAL"/>
  </r>
  <r>
    <s v="N"/>
    <n v="0"/>
    <n v="7640000"/>
    <s v="0210-MINISTERIO DE AGRICULTURA"/>
    <x v="0"/>
    <x v="0"/>
    <x v="0"/>
    <s v="2-SERVICIOS ECONÓMICOS"/>
    <s v="2.2-Agropecuaria, caza, pesca y silvicultura"/>
    <s v="2.2.01-Agropecuaria"/>
    <s v="99-MULTIPROVINCIAL"/>
    <s v="00-N/A"/>
    <s v="0001-MINISTERIO DE AGRICULTURA"/>
    <x v="0"/>
    <s v="2.3-MATERIALES Y SUMINISTROS"/>
    <s v="2.3.1-ALIMENTOS Y PRODUCTOS AGROFORESTALES"/>
    <s v="10-FONDO GENERAL"/>
  </r>
  <r>
    <s v="N"/>
    <n v="0"/>
    <n v="5655393"/>
    <s v="0210-MINISTERIO DE AGRICULTURA"/>
    <x v="0"/>
    <x v="0"/>
    <x v="0"/>
    <s v="2-SERVICIOS ECONÓMICOS"/>
    <s v="2.2-Agropecuaria, caza, pesca y silvicultura"/>
    <s v="2.2.01-Agropecuaria"/>
    <s v="99-MULTIPROVINCIAL"/>
    <s v="00-N/A"/>
    <s v="0001-MINISTERIO DE AGRICULTURA"/>
    <x v="0"/>
    <s v="2.3-MATERIALES Y SUMINISTROS"/>
    <s v="2.3.2-TEXTILES Y VESTUARIOS"/>
    <s v="10-FONDO GENERAL"/>
  </r>
  <r>
    <s v="N"/>
    <n v="634160.31999999995"/>
    <n v="3610000"/>
    <s v="0210-MINISTERIO DE AGRICULTURA"/>
    <x v="0"/>
    <x v="0"/>
    <x v="0"/>
    <s v="2-SERVICIOS ECONÓMICOS"/>
    <s v="2.2-Agropecuaria, caza, pesca y silvicultura"/>
    <s v="2.2.01-Agropecuaria"/>
    <s v="99-MULTIPROVINCIAL"/>
    <s v="00-N/A"/>
    <s v="0001-MINISTERIO DE AGRICULTURA"/>
    <x v="0"/>
    <s v="2.3-MATERIALES Y SUMINISTROS"/>
    <s v="2.3.3-PAPEL, CARTÓN E IMPRESOS"/>
    <s v="10-FONDO GENERAL"/>
  </r>
  <r>
    <s v="N"/>
    <n v="0"/>
    <n v="950000"/>
    <s v="0210-MINISTERIO DE AGRICULTURA"/>
    <x v="0"/>
    <x v="0"/>
    <x v="0"/>
    <s v="2-SERVICIOS ECONÓMICOS"/>
    <s v="2.2-Agropecuaria, caza, pesca y silvicultura"/>
    <s v="2.2.01-Agropecuaria"/>
    <s v="99-MULTIPROVINCIAL"/>
    <s v="00-N/A"/>
    <s v="0001-MINISTERIO DE AGRICULTURA"/>
    <x v="0"/>
    <s v="2.3-MATERIALES Y SUMINISTROS"/>
    <s v="2.3.4-PRODUCTOS FARMACÉUTICOS"/>
    <s v="10-FONDO GENERAL"/>
  </r>
  <r>
    <s v="N"/>
    <n v="488408.32000000001"/>
    <n v="15625000"/>
    <s v="0210-MINISTERIO DE AGRICULTURA"/>
    <x v="0"/>
    <x v="0"/>
    <x v="0"/>
    <s v="2-SERVICIOS ECONÓMICOS"/>
    <s v="2.2-Agropecuaria, caza, pesca y silvicultura"/>
    <s v="2.2.01-Agropecuaria"/>
    <s v="99-MULTIPROVINCIAL"/>
    <s v="00-N/A"/>
    <s v="0001-MINISTERIO DE AGRICULTURA"/>
    <x v="0"/>
    <s v="2.3-MATERIALES Y SUMINISTROS"/>
    <s v="2.3.5-CUERO, CAUCHO Y PLÁSTICO"/>
    <s v="10-FONDO GENERAL"/>
  </r>
  <r>
    <s v="N"/>
    <n v="163815.62"/>
    <n v="3656768"/>
    <s v="0210-MINISTERIO DE AGRICULTURA"/>
    <x v="0"/>
    <x v="0"/>
    <x v="0"/>
    <s v="2-SERVICIOS ECONÓMICOS"/>
    <s v="2.2-Agropecuaria, caza, pesca y silvicultura"/>
    <s v="2.2.01-Agropecuaria"/>
    <s v="99-MULTIPROVINCIAL"/>
    <s v="00-N/A"/>
    <s v="0001-MINISTERIO DE AGRICULTURA"/>
    <x v="0"/>
    <s v="2.3-MATERIALES Y SUMINISTROS"/>
    <s v="2.3.6-PRODUCTOS DE MINERALES, METÁLICOS Y NO METÁLICOS"/>
    <s v="10-FONDO GENERAL"/>
  </r>
  <r>
    <s v="N"/>
    <n v="1852788.8"/>
    <n v="17963250"/>
    <s v="0210-MINISTERIO DE AGRICULTURA"/>
    <x v="0"/>
    <x v="0"/>
    <x v="0"/>
    <s v="2-SERVICIOS ECONÓMICOS"/>
    <s v="2.2-Agropecuaria, caza, pesca y silvicultura"/>
    <s v="2.2.01-Agropecuaria"/>
    <s v="99-MULTIPROVINCIAL"/>
    <s v="00-N/A"/>
    <s v="0001-MINISTERIO DE AGRICULTURA"/>
    <x v="0"/>
    <s v="2.3-MATERIALES Y SUMINISTROS"/>
    <s v="2.3.7-COMBUSTIBLES, LUBRICANTES, PRODUCTOS QUÍMICOS Y CONEXOS"/>
    <s v="10-FONDO GENERAL"/>
  </r>
  <r>
    <s v="N"/>
    <n v="2015455.22"/>
    <n v="30985312"/>
    <s v="0210-MINISTERIO DE AGRICULTURA"/>
    <x v="0"/>
    <x v="0"/>
    <x v="0"/>
    <s v="2-SERVICIOS ECONÓMICOS"/>
    <s v="2.2-Agropecuaria, caza, pesca y silvicultura"/>
    <s v="2.2.01-Agropecuaria"/>
    <s v="99-MULTIPROVINCIAL"/>
    <s v="00-N/A"/>
    <s v="0001-MINISTERIO DE AGRICULTURA"/>
    <x v="0"/>
    <s v="2.3-MATERIALES Y SUMINISTROS"/>
    <s v="2.3.9-PRODUCTOS Y ÚTILES VARIOS"/>
    <s v="10-FONDO GENERAL"/>
  </r>
  <r>
    <s v="N"/>
    <n v="163262266.38999999"/>
    <n v="518343642"/>
    <s v="0210-MINISTERIO DE AGRICULTURA"/>
    <x v="0"/>
    <x v="0"/>
    <x v="0"/>
    <s v="2-SERVICIOS ECONÓMICOS"/>
    <s v="2.2-Agropecuaria, caza, pesca y silvicultura"/>
    <s v="2.2.01-Agropecuaria"/>
    <s v="99-MULTIPROVINCIAL"/>
    <s v="00-N/A"/>
    <s v="0002-DIRECCION GENERAL DE GANADERIA"/>
    <x v="0"/>
    <s v="2.1-REMUNERACIONES Y CONTRIBUCIONES"/>
    <s v="2.1.1-REMUNERACIONES"/>
    <s v="10-FONDO GENERAL"/>
  </r>
  <r>
    <s v="N"/>
    <n v="16586050"/>
    <n v="0"/>
    <s v="0210-MINISTERIO DE AGRICULTURA"/>
    <x v="0"/>
    <x v="0"/>
    <x v="0"/>
    <s v="2-SERVICIOS ECONÓMICOS"/>
    <s v="2.2-Agropecuaria, caza, pesca y silvicultura"/>
    <s v="2.2.01-Agropecuaria"/>
    <s v="99-MULTIPROVINCIAL"/>
    <s v="00-N/A"/>
    <s v="0002-DIRECCION GENERAL DE GANADERIA"/>
    <x v="0"/>
    <s v="2.1-REMUNERACIONES Y CONTRIBUCIONES"/>
    <s v="2.1.1-REMUNERACIONES"/>
    <s v="20-FONDOS CON DESTINO ESPECÍFICO"/>
  </r>
  <r>
    <s v="N"/>
    <n v="3882746.96"/>
    <n v="85699418"/>
    <s v="0210-MINISTERIO DE AGRICULTURA"/>
    <x v="0"/>
    <x v="0"/>
    <x v="0"/>
    <s v="2-SERVICIOS ECONÓMICOS"/>
    <s v="2.2-Agropecuaria, caza, pesca y silvicultura"/>
    <s v="2.2.01-Agropecuaria"/>
    <s v="99-MULTIPROVINCIAL"/>
    <s v="00-N/A"/>
    <s v="0002-DIRECCION GENERAL DE GANADERIA"/>
    <x v="0"/>
    <s v="2.1-REMUNERACIONES Y CONTRIBUCIONES"/>
    <s v="2.1.2-SOBRESUELDOS"/>
    <s v="10-FONDO GENERAL"/>
  </r>
  <r>
    <s v="N"/>
    <n v="6438.4"/>
    <n v="100000"/>
    <s v="0210-MINISTERIO DE AGRICULTURA"/>
    <x v="0"/>
    <x v="0"/>
    <x v="0"/>
    <s v="2-SERVICIOS ECONÓMICOS"/>
    <s v="2.2-Agropecuaria, caza, pesca y silvicultura"/>
    <s v="2.2.01-Agropecuaria"/>
    <s v="99-MULTIPROVINCIAL"/>
    <s v="00-N/A"/>
    <s v="0002-DIRECCION GENERAL DE GANADERIA"/>
    <x v="0"/>
    <s v="2.1-REMUNERACIONES Y CONTRIBUCIONES"/>
    <s v="2.1.3-DIETAS Y GASTOS DE REPRESENTACIÓN"/>
    <s v="10-FONDO GENERAL"/>
  </r>
  <r>
    <s v="N"/>
    <n v="24198654.52"/>
    <n v="72007231"/>
    <s v="0210-MINISTERIO DE AGRICULTURA"/>
    <x v="0"/>
    <x v="0"/>
    <x v="0"/>
    <s v="2-SERVICIOS ECONÓMICOS"/>
    <s v="2.2-Agropecuaria, caza, pesca y silvicultura"/>
    <s v="2.2.01-Agropecuaria"/>
    <s v="99-MULTIPROVINCIAL"/>
    <s v="00-N/A"/>
    <s v="0002-DIRECCION GENERAL DE GANADERIA"/>
    <x v="0"/>
    <s v="2.1-REMUNERACIONES Y CONTRIBUCIONES"/>
    <s v="2.1.5-CONTRIBUCIONES A LA SEGURIDAD SOCIAL"/>
    <s v="10-FONDO GENERAL"/>
  </r>
  <r>
    <s v="N"/>
    <n v="2552553.6"/>
    <n v="0"/>
    <s v="0210-MINISTERIO DE AGRICULTURA"/>
    <x v="0"/>
    <x v="0"/>
    <x v="0"/>
    <s v="2-SERVICIOS ECONÓMICOS"/>
    <s v="2.2-Agropecuaria, caza, pesca y silvicultura"/>
    <s v="2.2.01-Agropecuaria"/>
    <s v="99-MULTIPROVINCIAL"/>
    <s v="00-N/A"/>
    <s v="0002-DIRECCION GENERAL DE GANADERIA"/>
    <x v="0"/>
    <s v="2.1-REMUNERACIONES Y CONTRIBUCIONES"/>
    <s v="2.1.5-CONTRIBUCIONES A LA SEGURIDAD SOCIAL"/>
    <s v="20-FONDOS CON DESTINO ESPECÍFICO"/>
  </r>
  <r>
    <s v="N"/>
    <n v="5466856.7999999998"/>
    <n v="17028977"/>
    <s v="0210-MINISTERIO DE AGRICULTURA"/>
    <x v="0"/>
    <x v="0"/>
    <x v="0"/>
    <s v="2-SERVICIOS ECONÓMICOS"/>
    <s v="2.2-Agropecuaria, caza, pesca y silvicultura"/>
    <s v="2.2.01-Agropecuaria"/>
    <s v="99-MULTIPROVINCIAL"/>
    <s v="00-N/A"/>
    <s v="0002-DIRECCION GENERAL DE GANADERIA"/>
    <x v="0"/>
    <s v="2.2-CONTRATACIÓN DE SERVICIOS"/>
    <s v="2.2.1-SERVICIOS BÁSICOS"/>
    <s v="10-FONDO GENERAL"/>
  </r>
  <r>
    <s v="N"/>
    <n v="24825"/>
    <n v="1136380"/>
    <s v="0210-MINISTERIO DE AGRICULTURA"/>
    <x v="0"/>
    <x v="0"/>
    <x v="0"/>
    <s v="2-SERVICIOS ECONÓMICOS"/>
    <s v="2.2-Agropecuaria, caza, pesca y silvicultura"/>
    <s v="2.2.01-Agropecuaria"/>
    <s v="99-MULTIPROVINCIAL"/>
    <s v="00-N/A"/>
    <s v="0002-DIRECCION GENERAL DE GANADERIA"/>
    <x v="0"/>
    <s v="2.2-CONTRATACIÓN DE SERVICIOS"/>
    <s v="2.2.2-PUBLICIDAD, IMPRESIÓN Y ENCUADERNACIÓN"/>
    <s v="10-FONDO GENERAL"/>
  </r>
  <r>
    <s v="N"/>
    <n v="5365635"/>
    <n v="6300000"/>
    <s v="0210-MINISTERIO DE AGRICULTURA"/>
    <x v="0"/>
    <x v="0"/>
    <x v="0"/>
    <s v="2-SERVICIOS ECONÓMICOS"/>
    <s v="2.2-Agropecuaria, caza, pesca y silvicultura"/>
    <s v="2.2.01-Agropecuaria"/>
    <s v="99-MULTIPROVINCIAL"/>
    <s v="00-N/A"/>
    <s v="0002-DIRECCION GENERAL DE GANADERIA"/>
    <x v="0"/>
    <s v="2.2-CONTRATACIÓN DE SERVICIOS"/>
    <s v="2.2.3-VIÁTICOS"/>
    <s v="10-FONDO GENERAL"/>
  </r>
  <r>
    <s v="N"/>
    <n v="1750125.5"/>
    <n v="0"/>
    <s v="0210-MINISTERIO DE AGRICULTURA"/>
    <x v="0"/>
    <x v="0"/>
    <x v="0"/>
    <s v="2-SERVICIOS ECONÓMICOS"/>
    <s v="2.2-Agropecuaria, caza, pesca y silvicultura"/>
    <s v="2.2.01-Agropecuaria"/>
    <s v="99-MULTIPROVINCIAL"/>
    <s v="00-N/A"/>
    <s v="0002-DIRECCION GENERAL DE GANADERIA"/>
    <x v="0"/>
    <s v="2.2-CONTRATACIÓN DE SERVICIOS"/>
    <s v="2.2.3-VIÁTICOS"/>
    <s v="20-FONDOS CON DESTINO ESPECÍFICO"/>
  </r>
  <r>
    <s v="N"/>
    <n v="2812563.95"/>
    <n v="5850075"/>
    <s v="0210-MINISTERIO DE AGRICULTURA"/>
    <x v="0"/>
    <x v="0"/>
    <x v="0"/>
    <s v="2-SERVICIOS ECONÓMICOS"/>
    <s v="2.2-Agropecuaria, caza, pesca y silvicultura"/>
    <s v="2.2.01-Agropecuaria"/>
    <s v="99-MULTIPROVINCIAL"/>
    <s v="00-N/A"/>
    <s v="0002-DIRECCION GENERAL DE GANADERIA"/>
    <x v="0"/>
    <s v="2.2-CONTRATACIÓN DE SERVICIOS"/>
    <s v="2.2.5-ALQUILERES Y RENTAS"/>
    <s v="10-FONDO GENERAL"/>
  </r>
  <r>
    <s v="N"/>
    <n v="0"/>
    <n v="11897018"/>
    <s v="0210-MINISTERIO DE AGRICULTURA"/>
    <x v="0"/>
    <x v="0"/>
    <x v="0"/>
    <s v="2-SERVICIOS ECONÓMICOS"/>
    <s v="2.2-Agropecuaria, caza, pesca y silvicultura"/>
    <s v="2.2.01-Agropecuaria"/>
    <s v="99-MULTIPROVINCIAL"/>
    <s v="00-N/A"/>
    <s v="0002-DIRECCION GENERAL DE GANADERIA"/>
    <x v="0"/>
    <s v="2.2-CONTRATACIÓN DE SERVICIOS"/>
    <s v="2.2.6-SEGUROS"/>
    <s v="10-FONDO GENERAL"/>
  </r>
  <r>
    <s v="N"/>
    <n v="936573.82"/>
    <n v="11914033"/>
    <s v="0210-MINISTERIO DE AGRICULTURA"/>
    <x v="0"/>
    <x v="0"/>
    <x v="0"/>
    <s v="2-SERVICIOS ECONÓMICOS"/>
    <s v="2.2-Agropecuaria, caza, pesca y silvicultura"/>
    <s v="2.2.01-Agropecuaria"/>
    <s v="99-MULTIPROVINCIAL"/>
    <s v="00-N/A"/>
    <s v="0002-DIRECCION GENERAL DE GANADERIA"/>
    <x v="0"/>
    <s v="2.2-CONTRATACIÓN DE SERVICIOS"/>
    <s v="2.2.7-SERVICIOS DE CONSERVACIÓN, REPARACIONES MENORES E INSTALACIONES TEMPORALES"/>
    <s v="10-FONDO GENERAL"/>
  </r>
  <r>
    <s v="N"/>
    <n v="79160.009999999995"/>
    <n v="3079854"/>
    <s v="0210-MINISTERIO DE AGRICULTURA"/>
    <x v="0"/>
    <x v="0"/>
    <x v="0"/>
    <s v="2-SERVICIOS ECONÓMICOS"/>
    <s v="2.2-Agropecuaria, caza, pesca y silvicultura"/>
    <s v="2.2.01-Agropecuaria"/>
    <s v="99-MULTIPROVINCIAL"/>
    <s v="00-N/A"/>
    <s v="0002-DIRECCION GENERAL DE GANADERIA"/>
    <x v="0"/>
    <s v="2.2-CONTRATACIÓN DE SERVICIOS"/>
    <s v="2.2.8-OTROS SERVICIOS NO INCLUIDOS EN CONCEPTOS ANTERIORES"/>
    <s v="10-FONDO GENERAL"/>
  </r>
  <r>
    <s v="N"/>
    <n v="0"/>
    <n v="150000"/>
    <s v="0210-MINISTERIO DE AGRICULTURA"/>
    <x v="0"/>
    <x v="0"/>
    <x v="0"/>
    <s v="2-SERVICIOS ECONÓMICOS"/>
    <s v="2.2-Agropecuaria, caza, pesca y silvicultura"/>
    <s v="2.2.01-Agropecuaria"/>
    <s v="99-MULTIPROVINCIAL"/>
    <s v="00-N/A"/>
    <s v="0002-DIRECCION GENERAL DE GANADERIA"/>
    <x v="0"/>
    <s v="2.2-CONTRATACIÓN DE SERVICIOS"/>
    <s v="2.2.8-OTROS SERVICIOS NO INCLUIDOS EN CONCEPTOS ANTERIORES"/>
    <s v="20-FONDOS CON DESTINO ESPECÍFICO"/>
  </r>
  <r>
    <s v="N"/>
    <n v="57685.01"/>
    <n v="5700000"/>
    <s v="0210-MINISTERIO DE AGRICULTURA"/>
    <x v="0"/>
    <x v="0"/>
    <x v="0"/>
    <s v="2-SERVICIOS ECONÓMICOS"/>
    <s v="2.2-Agropecuaria, caza, pesca y silvicultura"/>
    <s v="2.2.01-Agropecuaria"/>
    <s v="99-MULTIPROVINCIAL"/>
    <s v="00-N/A"/>
    <s v="0002-DIRECCION GENERAL DE GANADERIA"/>
    <x v="0"/>
    <s v="2.2-CONTRATACIÓN DE SERVICIOS"/>
    <s v="2.2.9-OTRAS CONTRATACIONES DE SERVICIOS"/>
    <s v="10-FONDO GENERAL"/>
  </r>
  <r>
    <s v="N"/>
    <n v="307363.31"/>
    <n v="6258748"/>
    <s v="0210-MINISTERIO DE AGRICULTURA"/>
    <x v="0"/>
    <x v="0"/>
    <x v="0"/>
    <s v="2-SERVICIOS ECONÓMICOS"/>
    <s v="2.2-Agropecuaria, caza, pesca y silvicultura"/>
    <s v="2.2.01-Agropecuaria"/>
    <s v="99-MULTIPROVINCIAL"/>
    <s v="00-N/A"/>
    <s v="0002-DIRECCION GENERAL DE GANADERIA"/>
    <x v="0"/>
    <s v="2.3-MATERIALES Y SUMINISTROS"/>
    <s v="2.3.1-ALIMENTOS Y PRODUCTOS AGROFORESTALES"/>
    <s v="10-FONDO GENERAL"/>
  </r>
  <r>
    <s v="N"/>
    <n v="0"/>
    <n v="987860"/>
    <s v="0210-MINISTERIO DE AGRICULTURA"/>
    <x v="0"/>
    <x v="0"/>
    <x v="0"/>
    <s v="2-SERVICIOS ECONÓMICOS"/>
    <s v="2.2-Agropecuaria, caza, pesca y silvicultura"/>
    <s v="2.2.01-Agropecuaria"/>
    <s v="99-MULTIPROVINCIAL"/>
    <s v="00-N/A"/>
    <s v="0002-DIRECCION GENERAL DE GANADERIA"/>
    <x v="0"/>
    <s v="2.3-MATERIALES Y SUMINISTROS"/>
    <s v="2.3.1-ALIMENTOS Y PRODUCTOS AGROFORESTALES"/>
    <s v="20-FONDOS CON DESTINO ESPECÍFICO"/>
  </r>
  <r>
    <s v="N"/>
    <n v="420415.95"/>
    <n v="3540803"/>
    <s v="0210-MINISTERIO DE AGRICULTURA"/>
    <x v="0"/>
    <x v="0"/>
    <x v="0"/>
    <s v="2-SERVICIOS ECONÓMICOS"/>
    <s v="2.2-Agropecuaria, caza, pesca y silvicultura"/>
    <s v="2.2.01-Agropecuaria"/>
    <s v="99-MULTIPROVINCIAL"/>
    <s v="00-N/A"/>
    <s v="0002-DIRECCION GENERAL DE GANADERIA"/>
    <x v="0"/>
    <s v="2.3-MATERIALES Y SUMINISTROS"/>
    <s v="2.3.2-TEXTILES Y VESTUARIOS"/>
    <s v="10-FONDO GENERAL"/>
  </r>
  <r>
    <s v="N"/>
    <n v="604515.18000000005"/>
    <n v="147416"/>
    <s v="0210-MINISTERIO DE AGRICULTURA"/>
    <x v="0"/>
    <x v="0"/>
    <x v="0"/>
    <s v="2-SERVICIOS ECONÓMICOS"/>
    <s v="2.2-Agropecuaria, caza, pesca y silvicultura"/>
    <s v="2.2.01-Agropecuaria"/>
    <s v="99-MULTIPROVINCIAL"/>
    <s v="00-N/A"/>
    <s v="0002-DIRECCION GENERAL DE GANADERIA"/>
    <x v="0"/>
    <s v="2.3-MATERIALES Y SUMINISTROS"/>
    <s v="2.3.3-PAPEL, CARTÓN E IMPRESOS"/>
    <s v="10-FONDO GENERAL"/>
  </r>
  <r>
    <s v="N"/>
    <n v="0"/>
    <n v="950000"/>
    <s v="0210-MINISTERIO DE AGRICULTURA"/>
    <x v="0"/>
    <x v="0"/>
    <x v="0"/>
    <s v="2-SERVICIOS ECONÓMICOS"/>
    <s v="2.2-Agropecuaria, caza, pesca y silvicultura"/>
    <s v="2.2.01-Agropecuaria"/>
    <s v="99-MULTIPROVINCIAL"/>
    <s v="00-N/A"/>
    <s v="0002-DIRECCION GENERAL DE GANADERIA"/>
    <x v="0"/>
    <s v="2.3-MATERIALES Y SUMINISTROS"/>
    <s v="2.3.3-PAPEL, CARTÓN E IMPRESOS"/>
    <s v="20-FONDOS CON DESTINO ESPECÍFICO"/>
  </r>
  <r>
    <s v="N"/>
    <n v="0"/>
    <n v="5648250"/>
    <s v="0210-MINISTERIO DE AGRICULTURA"/>
    <x v="0"/>
    <x v="0"/>
    <x v="0"/>
    <s v="2-SERVICIOS ECONÓMICOS"/>
    <s v="2.2-Agropecuaria, caza, pesca y silvicultura"/>
    <s v="2.2.01-Agropecuaria"/>
    <s v="99-MULTIPROVINCIAL"/>
    <s v="00-N/A"/>
    <s v="0002-DIRECCION GENERAL DE GANADERIA"/>
    <x v="0"/>
    <s v="2.3-MATERIALES Y SUMINISTROS"/>
    <s v="2.3.4-PRODUCTOS FARMACÉUTICOS"/>
    <s v="10-FONDO GENERAL"/>
  </r>
  <r>
    <s v="N"/>
    <n v="0"/>
    <n v="1500000"/>
    <s v="0210-MINISTERIO DE AGRICULTURA"/>
    <x v="0"/>
    <x v="0"/>
    <x v="0"/>
    <s v="2-SERVICIOS ECONÓMICOS"/>
    <s v="2.2-Agropecuaria, caza, pesca y silvicultura"/>
    <s v="2.2.01-Agropecuaria"/>
    <s v="99-MULTIPROVINCIAL"/>
    <s v="00-N/A"/>
    <s v="0002-DIRECCION GENERAL DE GANADERIA"/>
    <x v="0"/>
    <s v="2.3-MATERIALES Y SUMINISTROS"/>
    <s v="2.3.4-PRODUCTOS FARMACÉUTICOS"/>
    <s v="20-FONDOS CON DESTINO ESPECÍFICO"/>
  </r>
  <r>
    <s v="N"/>
    <n v="0"/>
    <n v="464600"/>
    <s v="0210-MINISTERIO DE AGRICULTURA"/>
    <x v="0"/>
    <x v="0"/>
    <x v="0"/>
    <s v="2-SERVICIOS ECONÓMICOS"/>
    <s v="2.2-Agropecuaria, caza, pesca y silvicultura"/>
    <s v="2.2.01-Agropecuaria"/>
    <s v="99-MULTIPROVINCIAL"/>
    <s v="00-N/A"/>
    <s v="0002-DIRECCION GENERAL DE GANADERIA"/>
    <x v="0"/>
    <s v="2.3-MATERIALES Y SUMINISTROS"/>
    <s v="2.3.5-CUERO, CAUCHO Y PLÁSTICO"/>
    <s v="10-FONDO GENERAL"/>
  </r>
  <r>
    <s v="N"/>
    <n v="114567.97"/>
    <n v="734265"/>
    <s v="0210-MINISTERIO DE AGRICULTURA"/>
    <x v="0"/>
    <x v="0"/>
    <x v="0"/>
    <s v="2-SERVICIOS ECONÓMICOS"/>
    <s v="2.2-Agropecuaria, caza, pesca y silvicultura"/>
    <s v="2.2.01-Agropecuaria"/>
    <s v="99-MULTIPROVINCIAL"/>
    <s v="00-N/A"/>
    <s v="0002-DIRECCION GENERAL DE GANADERIA"/>
    <x v="0"/>
    <s v="2.3-MATERIALES Y SUMINISTROS"/>
    <s v="2.3.6-PRODUCTOS DE MINERALES, METÁLICOS Y NO METÁLICOS"/>
    <s v="10-FONDO GENERAL"/>
  </r>
  <r>
    <s v="N"/>
    <n v="4362049.43"/>
    <n v="59582877"/>
    <s v="0210-MINISTERIO DE AGRICULTURA"/>
    <x v="0"/>
    <x v="0"/>
    <x v="0"/>
    <s v="2-SERVICIOS ECONÓMICOS"/>
    <s v="2.2-Agropecuaria, caza, pesca y silvicultura"/>
    <s v="2.2.01-Agropecuaria"/>
    <s v="99-MULTIPROVINCIAL"/>
    <s v="00-N/A"/>
    <s v="0002-DIRECCION GENERAL DE GANADERIA"/>
    <x v="0"/>
    <s v="2.3-MATERIALES Y SUMINISTROS"/>
    <s v="2.3.7-COMBUSTIBLES, LUBRICANTES, PRODUCTOS QUÍMICOS Y CONEXOS"/>
    <s v="10-FONDO GENERAL"/>
  </r>
  <r>
    <s v="N"/>
    <n v="1156188.08"/>
    <n v="8999458"/>
    <s v="0210-MINISTERIO DE AGRICULTURA"/>
    <x v="0"/>
    <x v="0"/>
    <x v="0"/>
    <s v="2-SERVICIOS ECONÓMICOS"/>
    <s v="2.2-Agropecuaria, caza, pesca y silvicultura"/>
    <s v="2.2.01-Agropecuaria"/>
    <s v="99-MULTIPROVINCIAL"/>
    <s v="00-N/A"/>
    <s v="0002-DIRECCION GENERAL DE GANADERIA"/>
    <x v="0"/>
    <s v="2.3-MATERIALES Y SUMINISTROS"/>
    <s v="2.3.9-PRODUCTOS Y ÚTILES VARIOS"/>
    <s v="10-FONDO GENERAL"/>
  </r>
  <r>
    <s v="N"/>
    <n v="0"/>
    <n v="16811666"/>
    <s v="0210-MINISTERIO DE AGRICULTURA"/>
    <x v="0"/>
    <x v="0"/>
    <x v="0"/>
    <s v="2-SERVICIOS ECONÓMICOS"/>
    <s v="2.2-Agropecuaria, caza, pesca y silvicultura"/>
    <s v="2.2.01-Agropecuaria"/>
    <s v="99-MULTIPROVINCIAL"/>
    <s v="00-N/A"/>
    <s v="0002-DIRECCION GENERAL DE GANADERIA"/>
    <x v="0"/>
    <s v="2.3-MATERIALES Y SUMINISTROS"/>
    <s v="2.3.9-PRODUCTOS Y ÚTILES VARIOS"/>
    <s v="20-FONDOS CON DESTINO ESPECÍFICO"/>
  </r>
  <r>
    <s v="N"/>
    <n v="9380500"/>
    <n v="65465000"/>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1-REMUNERACIONES"/>
    <s v="10-FONDO GENERAL"/>
  </r>
  <r>
    <s v="N"/>
    <n v="0"/>
    <n v="30000000"/>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1-REMUNERACIONES"/>
    <s v="20-FONDOS CON DESTINO ESPECÍFICO"/>
  </r>
  <r>
    <s v="N"/>
    <n v="0"/>
    <n v="540000"/>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2-SOBRESUELDOS"/>
    <s v="10-FONDO GENERAL"/>
  </r>
  <r>
    <s v="N"/>
    <n v="1431847.88"/>
    <n v="2649000"/>
    <s v="0210-MINISTERIO DE AGRICULTURA"/>
    <x v="0"/>
    <x v="0"/>
    <x v="0"/>
    <s v="2-SERVICIOS ECONÓMICOS"/>
    <s v="2.2-Agropecuaria, caza, pesca y silvicultura"/>
    <s v="2.2.01-Agropecuaria"/>
    <s v="99-MULTIPROVINCIAL"/>
    <s v="00-N/A"/>
    <s v="0007-CONSEJO NACIONAL PARA LA REGLAMENTACIÓN Y FOMENTO DE LA INDUSTRIA LECHERA"/>
    <x v="0"/>
    <s v="2.1-REMUNERACIONES Y CONTRIBUCIONES"/>
    <s v="2.1.5-CONTRIBUCIONES A LA SEGURIDAD SOCIAL"/>
    <s v="10-FONDO GENERAL"/>
  </r>
  <r>
    <s v="N"/>
    <n v="39956000"/>
    <n v="291000000"/>
    <s v="0210-MINISTERIO DE AGRICULTURA"/>
    <x v="0"/>
    <x v="0"/>
    <x v="0"/>
    <s v="2-SERVICIOS ECONÓMICOS"/>
    <s v="2.2-Agropecuaria, caza, pesca y silvicultura"/>
    <s v="2.2.01-Agropecuaria"/>
    <s v="99-MULTIPROVINCIAL"/>
    <s v="04-N/A"/>
    <s v="0001-MINISTERIO DE AGRICULTURA"/>
    <x v="0"/>
    <s v="2.1-REMUNERACIONES Y CONTRIBUCIONES"/>
    <s v="2.1.1-REMUNERACIONES"/>
    <s v="10-FONDO GENERAL"/>
  </r>
  <r>
    <s v="N"/>
    <n v="0"/>
    <n v="500000"/>
    <s v="0210-MINISTERIO DE AGRICULTURA"/>
    <x v="0"/>
    <x v="0"/>
    <x v="0"/>
    <s v="2-SERVICIOS ECONÓMICOS"/>
    <s v="2.2-Agropecuaria, caza, pesca y silvicultura"/>
    <s v="2.2.01-Agropecuaria"/>
    <s v="99-MULTIPROVINCIAL"/>
    <s v="04-N/A"/>
    <s v="0001-MINISTERIO DE AGRICULTURA"/>
    <x v="0"/>
    <s v="2.2-CONTRATACIÓN DE SERVICIOS"/>
    <s v="2.2.4-TRANSPORTE Y ALMACENAJE"/>
    <s v="10-FONDO GENERAL"/>
  </r>
  <r>
    <s v="N"/>
    <n v="0"/>
    <n v="700000"/>
    <s v="0210-MINISTERIO DE AGRICULTURA"/>
    <x v="0"/>
    <x v="0"/>
    <x v="0"/>
    <s v="2-SERVICIOS ECONÓMICOS"/>
    <s v="2.2-Agropecuaria, caza, pesca y silvicultura"/>
    <s v="2.2.01-Agropecuaria"/>
    <s v="99-MULTIPROVINCIAL"/>
    <s v="04-N/A"/>
    <s v="0001-MINISTERIO DE AGRICULTURA"/>
    <x v="0"/>
    <s v="2.2-CONTRATACIÓN DE SERVICIOS"/>
    <s v="2.2.5-ALQUILERES Y RENTAS"/>
    <s v="10-FONDO GENERAL"/>
  </r>
  <r>
    <s v="N"/>
    <n v="0"/>
    <n v="2850000"/>
    <s v="0210-MINISTERIO DE AGRICULTURA"/>
    <x v="0"/>
    <x v="0"/>
    <x v="0"/>
    <s v="2-SERVICIOS ECONÓMICOS"/>
    <s v="2.2-Agropecuaria, caza, pesca y silvicultura"/>
    <s v="2.2.01-Agropecuaria"/>
    <s v="99-MULTIPROVINCIAL"/>
    <s v="04-N/A"/>
    <s v="0001-MINISTERIO DE AGRICULTURA"/>
    <x v="0"/>
    <s v="2.2-CONTRATACIÓN DE SERVICIOS"/>
    <s v="2.2.7-SERVICIOS DE CONSERVACIÓN, REPARACIONES MENORES E INSTALACIONES TEMPORALES"/>
    <s v="10-FONDO GENERAL"/>
  </r>
  <r>
    <s v="N"/>
    <n v="0"/>
    <n v="3300000"/>
    <s v="0210-MINISTERIO DE AGRICULTURA"/>
    <x v="0"/>
    <x v="0"/>
    <x v="0"/>
    <s v="2-SERVICIOS ECONÓMICOS"/>
    <s v="2.2-Agropecuaria, caza, pesca y silvicultura"/>
    <s v="2.2.01-Agropecuaria"/>
    <s v="99-MULTIPROVINCIAL"/>
    <s v="04-N/A"/>
    <s v="0001-MINISTERIO DE AGRICULTURA"/>
    <x v="0"/>
    <s v="2.2-CONTRATACIÓN DE SERVICIOS"/>
    <s v="2.2.8-OTROS SERVICIOS NO INCLUIDOS EN CONCEPTOS ANTERIORES"/>
    <s v="10-FONDO GENERAL"/>
  </r>
  <r>
    <s v="N"/>
    <n v="0"/>
    <n v="2500000"/>
    <s v="0210-MINISTERIO DE AGRICULTURA"/>
    <x v="0"/>
    <x v="0"/>
    <x v="0"/>
    <s v="2-SERVICIOS ECONÓMICOS"/>
    <s v="2.2-Agropecuaria, caza, pesca y silvicultura"/>
    <s v="2.2.01-Agropecuaria"/>
    <s v="99-MULTIPROVINCIAL"/>
    <s v="04-N/A"/>
    <s v="0001-MINISTERIO DE AGRICULTURA"/>
    <x v="0"/>
    <s v="2.3-MATERIALES Y SUMINISTROS"/>
    <s v="2.3.1-ALIMENTOS Y PRODUCTOS AGROFORESTALES"/>
    <s v="10-FONDO GENERAL"/>
  </r>
  <r>
    <s v="N"/>
    <n v="0"/>
    <n v="50000"/>
    <s v="0210-MINISTERIO DE AGRICULTURA"/>
    <x v="0"/>
    <x v="0"/>
    <x v="0"/>
    <s v="2-SERVICIOS ECONÓMICOS"/>
    <s v="2.2-Agropecuaria, caza, pesca y silvicultura"/>
    <s v="2.2.01-Agropecuaria"/>
    <s v="99-MULTIPROVINCIAL"/>
    <s v="04-N/A"/>
    <s v="0001-MINISTERIO DE AGRICULTURA"/>
    <x v="0"/>
    <s v="2.3-MATERIALES Y SUMINISTROS"/>
    <s v="2.3.2-TEXTILES Y VESTUARIOS"/>
    <s v="10-FONDO GENERAL"/>
  </r>
  <r>
    <s v="N"/>
    <n v="0"/>
    <n v="1050000"/>
    <s v="0210-MINISTERIO DE AGRICULTURA"/>
    <x v="0"/>
    <x v="0"/>
    <x v="0"/>
    <s v="2-SERVICIOS ECONÓMICOS"/>
    <s v="2.2-Agropecuaria, caza, pesca y silvicultura"/>
    <s v="2.2.01-Agropecuaria"/>
    <s v="99-MULTIPROVINCIAL"/>
    <s v="04-N/A"/>
    <s v="0001-MINISTERIO DE AGRICULTURA"/>
    <x v="0"/>
    <s v="2.3-MATERIALES Y SUMINISTROS"/>
    <s v="2.3.5-CUERO, CAUCHO Y PLÁSTICO"/>
    <s v="10-FONDO GENERAL"/>
  </r>
  <r>
    <s v="N"/>
    <n v="107787.1"/>
    <n v="10657805"/>
    <s v="0210-MINISTERIO DE AGRICULTURA"/>
    <x v="0"/>
    <x v="0"/>
    <x v="0"/>
    <s v="2-SERVICIOS ECONÓMICOS"/>
    <s v="2.2-Agropecuaria, caza, pesca y silvicultura"/>
    <s v="2.2.01-Agropecuaria"/>
    <s v="99-MULTIPROVINCIAL"/>
    <s v="04-N/A"/>
    <s v="0001-MINISTERIO DE AGRICULTURA"/>
    <x v="0"/>
    <s v="2.3-MATERIALES Y SUMINISTROS"/>
    <s v="2.3.6-PRODUCTOS DE MINERALES, METÁLICOS Y NO METÁLICOS"/>
    <s v="10-FONDO GENERAL"/>
  </r>
  <r>
    <s v="N"/>
    <n v="6728240.0099999998"/>
    <n v="49268000"/>
    <s v="0210-MINISTERIO DE AGRICULTURA"/>
    <x v="0"/>
    <x v="0"/>
    <x v="0"/>
    <s v="2-SERVICIOS ECONÓMICOS"/>
    <s v="2.2-Agropecuaria, caza, pesca y silvicultura"/>
    <s v="2.2.01-Agropecuaria"/>
    <s v="99-MULTIPROVINCIAL"/>
    <s v="04-N/A"/>
    <s v="0001-MINISTERIO DE AGRICULTURA"/>
    <x v="0"/>
    <s v="2.3-MATERIALES Y SUMINISTROS"/>
    <s v="2.3.7-COMBUSTIBLES, LUBRICANTES, PRODUCTOS QUÍMICOS Y CONEXOS"/>
    <s v="10-FONDO GENERAL"/>
  </r>
  <r>
    <s v="S"/>
    <n v="0"/>
    <n v="5000000"/>
    <s v="0210-MINISTERIO DE AGRICULTURA"/>
    <x v="0"/>
    <x v="0"/>
    <x v="0"/>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3-MATERIALES Y SUMINISTROS"/>
    <s v="2.3.8-GASTOS QUE SE ASIGNARÁN DURANTE EL EJERCICIO (ART. 32 Y 33 LEY 423-06)"/>
    <s v="60-CREDITO EXTERNO"/>
  </r>
  <r>
    <s v="N"/>
    <n v="1064133643.8099999"/>
    <n v="3740396279"/>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1-REMUNERACIONES"/>
    <s v="10-FONDO GENERAL"/>
  </r>
  <r>
    <s v="N"/>
    <n v="68582568.859999999"/>
    <n v="490379440"/>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2-SOBRESUELDOS"/>
    <s v="10-FONDO GENERAL"/>
  </r>
  <r>
    <s v="N"/>
    <n v="0"/>
    <n v="73096960"/>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4-GRATIFICACIONES Y BONIFICACIONES"/>
    <s v="10-FONDO GENERAL"/>
  </r>
  <r>
    <s v="N"/>
    <n v="163642587.65000001"/>
    <n v="489172871"/>
    <s v="0210-MINISTERIO DE AGRICULTURA"/>
    <x v="0"/>
    <x v="0"/>
    <x v="0"/>
    <s v="2-SERVICIOS ECONÓMICOS"/>
    <s v="2.2-Agropecuaria, caza, pesca y silvicultura"/>
    <s v="2.2.99-Planificación, gestión y supervisión agropecuaria, caza, pesca y silvicultura"/>
    <s v="99-MULTIPROVINCIAL"/>
    <s v="00-N/A"/>
    <s v="0001-MINISTERIO DE AGRICULTURA"/>
    <x v="0"/>
    <s v="2.1-REMUNERACIONES Y CONTRIBUCIONES"/>
    <s v="2.1.5-CONTRIBUCIONES A LA SEGURIDAD SOCIAL"/>
    <s v="10-FONDO GENERAL"/>
  </r>
  <r>
    <s v="N"/>
    <n v="134102179.67"/>
    <n v="313107039"/>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1-SERVICIOS BÁSICOS"/>
    <s v="10-FONDO GENERAL"/>
  </r>
  <r>
    <s v="N"/>
    <n v="1294781.7"/>
    <n v="11298746"/>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2-PUBLICIDAD, IMPRESIÓN Y ENCUADERNACIÓN"/>
    <s v="10-FONDO GENERAL"/>
  </r>
  <r>
    <s v="N"/>
    <n v="335797.68"/>
    <n v="34300494"/>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3-VIÁTICOS"/>
    <s v="10-FONDO GENERAL"/>
  </r>
  <r>
    <s v="N"/>
    <n v="86004666.719999999"/>
    <n v="271335014"/>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4-TRANSPORTE Y ALMACENAJE"/>
    <s v="10-FONDO GENERAL"/>
  </r>
  <r>
    <s v="N"/>
    <n v="14215230"/>
    <n v="84700000"/>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5-ALQUILERES Y RENTAS"/>
    <s v="10-FONDO GENERAL"/>
  </r>
  <r>
    <s v="N"/>
    <n v="51525417.299999997"/>
    <n v="346000000"/>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6-SEGUROS"/>
    <s v="10-FONDO GENERAL"/>
  </r>
  <r>
    <s v="N"/>
    <n v="668875.14"/>
    <n v="26189000"/>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7-SERVICIOS DE CONSERVACIÓN, REPARACIONES MENORES E INSTALACIONES TEMPORALES"/>
    <s v="10-FONDO GENERAL"/>
  </r>
  <r>
    <s v="N"/>
    <n v="200659"/>
    <n v="33952421"/>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8-OTROS SERVICIOS NO INCLUIDOS EN CONCEPTOS ANTERIORES"/>
    <s v="10-FONDO GENERAL"/>
  </r>
  <r>
    <s v="N"/>
    <n v="0"/>
    <n v="250000000"/>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8-OTROS SERVICIOS NO INCLUIDOS EN CONCEPTOS ANTERIORES"/>
    <s v="20-FONDOS CON DESTINO ESPECÍFICO"/>
  </r>
  <r>
    <s v="N"/>
    <n v="0"/>
    <n v="4991118"/>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8-OTROS SERVICIOS NO INCLUIDOS EN CONCEPTOS ANTERIORES"/>
    <s v="70-DONACION EXTERNA"/>
  </r>
  <r>
    <s v="N"/>
    <n v="35302254.780000001"/>
    <n v="70000000"/>
    <s v="0210-MINISTERIO DE AGRICULTURA"/>
    <x v="0"/>
    <x v="0"/>
    <x v="0"/>
    <s v="2-SERVICIOS ECONÓMICOS"/>
    <s v="2.2-Agropecuaria, caza, pesca y silvicultura"/>
    <s v="2.2.99-Planificación, gestión y supervisión agropecuaria, caza, pesca y silvicultura"/>
    <s v="99-MULTIPROVINCIAL"/>
    <s v="00-N/A"/>
    <s v="0001-MINISTERIO DE AGRICULTURA"/>
    <x v="0"/>
    <s v="2.2-CONTRATACIÓN DE SERVICIOS"/>
    <s v="2.2.9-OTRAS CONTRATACIONES DE SERVICIOS"/>
    <s v="10-FONDO GENERAL"/>
  </r>
  <r>
    <s v="N"/>
    <n v="5556474"/>
    <n v="18980000"/>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1-ALIMENTOS Y PRODUCTOS AGROFORESTALES"/>
    <s v="10-FONDO GENERAL"/>
  </r>
  <r>
    <s v="N"/>
    <n v="36462"/>
    <n v="1110000"/>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2-TEXTILES Y VESTUARIOS"/>
    <s v="10-FONDO GENERAL"/>
  </r>
  <r>
    <s v="N"/>
    <n v="17700"/>
    <n v="2380000"/>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3-PAPEL, CARTÓN E IMPRESOS"/>
    <s v="10-FONDO GENERAL"/>
  </r>
  <r>
    <s v="N"/>
    <n v="918855"/>
    <n v="4000000"/>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4-PRODUCTOS FARMACÉUTICOS"/>
    <s v="10-FONDO GENERAL"/>
  </r>
  <r>
    <s v="N"/>
    <n v="0"/>
    <n v="3774394"/>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5-CUERO, CAUCHO Y PLÁSTICO"/>
    <s v="10-FONDO GENERAL"/>
  </r>
  <r>
    <s v="N"/>
    <n v="0"/>
    <n v="2715000"/>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6-PRODUCTOS DE MINERALES, METÁLICOS Y NO METÁLICOS"/>
    <s v="10-FONDO GENERAL"/>
  </r>
  <r>
    <s v="N"/>
    <n v="42330901.350000001"/>
    <n v="395604209"/>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7-COMBUSTIBLES, LUBRICANTES, PRODUCTOS QUÍMICOS Y CONEXOS"/>
    <s v="10-FONDO GENERAL"/>
  </r>
  <r>
    <s v="N"/>
    <n v="679814.14"/>
    <n v="23766531"/>
    <s v="0210-MINISTERIO DE AGRICULTURA"/>
    <x v="0"/>
    <x v="0"/>
    <x v="0"/>
    <s v="2-SERVICIOS ECONÓMICOS"/>
    <s v="2.2-Agropecuaria, caza, pesca y silvicultura"/>
    <s v="2.2.99-Planificación, gestión y supervisión agropecuaria, caza, pesca y silvicultura"/>
    <s v="99-MULTIPROVINCIAL"/>
    <s v="00-N/A"/>
    <s v="0001-MINISTERIO DE AGRICULTURA"/>
    <x v="0"/>
    <s v="2.3-MATERIALES Y SUMINISTROS"/>
    <s v="2.3.9-PRODUCTOS Y ÚTILES VARIOS"/>
    <s v="10-FONDO GENERAL"/>
  </r>
  <r>
    <s v="N"/>
    <n v="34480640.509999998"/>
    <n v="114860000"/>
    <s v="0210-MINISTERIO DE AGRICULTURA"/>
    <x v="0"/>
    <x v="0"/>
    <x v="0"/>
    <s v="2-SERVICIOS ECONÓMICOS"/>
    <s v="2.3-Riego"/>
    <s v="2.3.01-Riego"/>
    <s v="99-MULTIPROVINCIAL"/>
    <s v="00-N/A"/>
    <s v="0005-DIRECCION EJECUTIVA DE LA COMISION DE FOMENTO A LA TECNIFICACION DEL SISTEMA NACIONAL DE RIEGO"/>
    <x v="0"/>
    <s v="2.1-REMUNERACIONES Y CONTRIBUCIONES"/>
    <s v="2.1.1-REMUNERACIONES"/>
    <s v="10-FONDO GENERAL"/>
  </r>
  <r>
    <s v="N"/>
    <n v="9155708.3399999999"/>
    <n v="22025000"/>
    <s v="0210-MINISTERIO DE AGRICULTURA"/>
    <x v="0"/>
    <x v="0"/>
    <x v="0"/>
    <s v="2-SERVICIOS ECONÓMICOS"/>
    <s v="2.3-Riego"/>
    <s v="2.3.01-Riego"/>
    <s v="99-MULTIPROVINCIAL"/>
    <s v="00-N/A"/>
    <s v="0005-DIRECCION EJECUTIVA DE LA COMISION DE FOMENTO A LA TECNIFICACION DEL SISTEMA NACIONAL DE RIEGO"/>
    <x v="0"/>
    <s v="2.1-REMUNERACIONES Y CONTRIBUCIONES"/>
    <s v="2.1.2-SOBRESUELDOS"/>
    <s v="10-FONDO GENERAL"/>
  </r>
  <r>
    <s v="N"/>
    <n v="4823690.87"/>
    <n v="16009850"/>
    <s v="0210-MINISTERIO DE AGRICULTURA"/>
    <x v="0"/>
    <x v="0"/>
    <x v="0"/>
    <s v="2-SERVICIOS ECONÓMICOS"/>
    <s v="2.3-Riego"/>
    <s v="2.3.01-Riego"/>
    <s v="99-MULTIPROVINCIAL"/>
    <s v="00-N/A"/>
    <s v="0005-DIRECCION EJECUTIVA DE LA COMISION DE FOMENTO A LA TECNIFICACION DEL SISTEMA NACIONAL DE RIEGO"/>
    <x v="0"/>
    <s v="2.1-REMUNERACIONES Y CONTRIBUCIONES"/>
    <s v="2.1.5-CONTRIBUCIONES A LA SEGURIDAD SOCIAL"/>
    <s v="10-FONDO GENERAL"/>
  </r>
  <r>
    <s v="N"/>
    <n v="1086000.58"/>
    <n v="4900000"/>
    <s v="0210-MINISTERIO DE AGRICULTURA"/>
    <x v="0"/>
    <x v="0"/>
    <x v="0"/>
    <s v="2-SERVICIOS ECONÓMICOS"/>
    <s v="2.3-Riego"/>
    <s v="2.3.01-Riego"/>
    <s v="99-MULTIPROVINCIAL"/>
    <s v="00-N/A"/>
    <s v="0005-DIRECCION EJECUTIVA DE LA COMISION DE FOMENTO A LA TECNIFICACION DEL SISTEMA NACIONAL DE RIEGO"/>
    <x v="0"/>
    <s v="2.2-CONTRATACIÓN DE SERVICIOS"/>
    <s v="2.2.1-SERVICIOS BÁSICOS"/>
    <s v="10-FONDO GENERAL"/>
  </r>
  <r>
    <s v="N"/>
    <n v="351308.34"/>
    <n v="1041500"/>
    <s v="0210-MINISTERIO DE AGRICULTURA"/>
    <x v="0"/>
    <x v="0"/>
    <x v="0"/>
    <s v="2-SERVICIOS ECONÓMICOS"/>
    <s v="2.3-Riego"/>
    <s v="2.3.01-Riego"/>
    <s v="99-MULTIPROVINCIAL"/>
    <s v="00-N/A"/>
    <s v="0005-DIRECCION EJECUTIVA DE LA COMISION DE FOMENTO A LA TECNIFICACION DEL SISTEMA NACIONAL DE RIEGO"/>
    <x v="0"/>
    <s v="2.2-CONTRATACIÓN DE SERVICIOS"/>
    <s v="2.2.2-PUBLICIDAD, IMPRESIÓN Y ENCUADERNACIÓN"/>
    <s v="10-FONDO GENERAL"/>
  </r>
  <r>
    <s v="N"/>
    <n v="623378.27"/>
    <n v="3300000"/>
    <s v="0210-MINISTERIO DE AGRICULTURA"/>
    <x v="0"/>
    <x v="0"/>
    <x v="0"/>
    <s v="2-SERVICIOS ECONÓMICOS"/>
    <s v="2.3-Riego"/>
    <s v="2.3.01-Riego"/>
    <s v="99-MULTIPROVINCIAL"/>
    <s v="00-N/A"/>
    <s v="0005-DIRECCION EJECUTIVA DE LA COMISION DE FOMENTO A LA TECNIFICACION DEL SISTEMA NACIONAL DE RIEGO"/>
    <x v="0"/>
    <s v="2.2-CONTRATACIÓN DE SERVICIOS"/>
    <s v="2.2.3-VIÁTICOS"/>
    <s v="10-FONDO GENERAL"/>
  </r>
  <r>
    <s v="N"/>
    <n v="362011.2"/>
    <n v="280000"/>
    <s v="0210-MINISTERIO DE AGRICULTURA"/>
    <x v="0"/>
    <x v="0"/>
    <x v="0"/>
    <s v="2-SERVICIOS ECONÓMICOS"/>
    <s v="2.3-Riego"/>
    <s v="2.3.01-Riego"/>
    <s v="99-MULTIPROVINCIAL"/>
    <s v="00-N/A"/>
    <s v="0005-DIRECCION EJECUTIVA DE LA COMISION DE FOMENTO A LA TECNIFICACION DEL SISTEMA NACIONAL DE RIEGO"/>
    <x v="0"/>
    <s v="2.2-CONTRATACIÓN DE SERVICIOS"/>
    <s v="2.2.4-TRANSPORTE Y ALMACENAJE"/>
    <s v="10-FONDO GENERAL"/>
  </r>
  <r>
    <s v="N"/>
    <n v="563165.06000000006"/>
    <n v="5336941"/>
    <s v="0210-MINISTERIO DE AGRICULTURA"/>
    <x v="0"/>
    <x v="0"/>
    <x v="0"/>
    <s v="2-SERVICIOS ECONÓMICOS"/>
    <s v="2.3-Riego"/>
    <s v="2.3.01-Riego"/>
    <s v="99-MULTIPROVINCIAL"/>
    <s v="00-N/A"/>
    <s v="0005-DIRECCION EJECUTIVA DE LA COMISION DE FOMENTO A LA TECNIFICACION DEL SISTEMA NACIONAL DE RIEGO"/>
    <x v="0"/>
    <s v="2.2-CONTRATACIÓN DE SERVICIOS"/>
    <s v="2.2.5-ALQUILERES Y RENTAS"/>
    <s v="10-FONDO GENERAL"/>
  </r>
  <r>
    <s v="N"/>
    <n v="742375.9"/>
    <n v="4026019"/>
    <s v="0210-MINISTERIO DE AGRICULTURA"/>
    <x v="0"/>
    <x v="0"/>
    <x v="0"/>
    <s v="2-SERVICIOS ECONÓMICOS"/>
    <s v="2.3-Riego"/>
    <s v="2.3.01-Riego"/>
    <s v="99-MULTIPROVINCIAL"/>
    <s v="00-N/A"/>
    <s v="0005-DIRECCION EJECUTIVA DE LA COMISION DE FOMENTO A LA TECNIFICACION DEL SISTEMA NACIONAL DE RIEGO"/>
    <x v="0"/>
    <s v="2.2-CONTRATACIÓN DE SERVICIOS"/>
    <s v="2.2.6-SEGUROS"/>
    <s v="10-FONDO GENERAL"/>
  </r>
  <r>
    <s v="N"/>
    <n v="384713.04"/>
    <n v="2145500"/>
    <s v="0210-MINISTERIO DE AGRICULTURA"/>
    <x v="0"/>
    <x v="0"/>
    <x v="0"/>
    <s v="2-SERVICIOS ECONÓMICOS"/>
    <s v="2.3-Riego"/>
    <s v="2.3.01-Riego"/>
    <s v="99-MULTIPROVINCIAL"/>
    <s v="00-N/A"/>
    <s v="0005-DIRECCION EJECUTIVA DE LA COMISION DE FOMENTO A LA TECNIFICACION DEL SISTEMA NACIONAL DE RIEGO"/>
    <x v="0"/>
    <s v="2.2-CONTRATACIÓN DE SERVICIOS"/>
    <s v="2.2.7-SERVICIOS DE CONSERVACIÓN, REPARACIONES MENORES E INSTALACIONES TEMPORALES"/>
    <s v="10-FONDO GENERAL"/>
  </r>
  <r>
    <s v="N"/>
    <n v="26432"/>
    <n v="1450000"/>
    <s v="0210-MINISTERIO DE AGRICULTURA"/>
    <x v="0"/>
    <x v="0"/>
    <x v="0"/>
    <s v="2-SERVICIOS ECONÓMICOS"/>
    <s v="2.3-Riego"/>
    <s v="2.3.01-Riego"/>
    <s v="99-MULTIPROVINCIAL"/>
    <s v="00-N/A"/>
    <s v="0005-DIRECCION EJECUTIVA DE LA COMISION DE FOMENTO A LA TECNIFICACION DEL SISTEMA NACIONAL DE RIEGO"/>
    <x v="0"/>
    <s v="2.2-CONTRATACIÓN DE SERVICIOS"/>
    <s v="2.2.8-OTROS SERVICIOS NO INCLUIDOS EN CONCEPTOS ANTERIORES"/>
    <s v="10-FONDO GENERAL"/>
  </r>
  <r>
    <s v="N"/>
    <n v="58941"/>
    <n v="1648000"/>
    <s v="0210-MINISTERIO DE AGRICULTURA"/>
    <x v="0"/>
    <x v="0"/>
    <x v="0"/>
    <s v="2-SERVICIOS ECONÓMICOS"/>
    <s v="2.3-Riego"/>
    <s v="2.3.01-Riego"/>
    <s v="99-MULTIPROVINCIAL"/>
    <s v="00-N/A"/>
    <s v="0005-DIRECCION EJECUTIVA DE LA COMISION DE FOMENTO A LA TECNIFICACION DEL SISTEMA NACIONAL DE RIEGO"/>
    <x v="0"/>
    <s v="2.2-CONTRATACIÓN DE SERVICIOS"/>
    <s v="2.2.9-OTRAS CONTRATACIONES DE SERVICIOS"/>
    <s v="10-FONDO GENERAL"/>
  </r>
  <r>
    <s v="N"/>
    <n v="301349.36"/>
    <n v="584908"/>
    <s v="0210-MINISTERIO DE AGRICULTURA"/>
    <x v="0"/>
    <x v="0"/>
    <x v="0"/>
    <s v="2-SERVICIOS ECONÓMICOS"/>
    <s v="2.3-Riego"/>
    <s v="2.3.01-Riego"/>
    <s v="99-MULTIPROVINCIAL"/>
    <s v="00-N/A"/>
    <s v="0005-DIRECCION EJECUTIVA DE LA COMISION DE FOMENTO A LA TECNIFICACION DEL SISTEMA NACIONAL DE RIEGO"/>
    <x v="0"/>
    <s v="2.3-MATERIALES Y SUMINISTROS"/>
    <s v="2.3.1-ALIMENTOS Y PRODUCTOS AGROFORESTALES"/>
    <s v="10-FONDO GENERAL"/>
  </r>
  <r>
    <s v="N"/>
    <n v="0"/>
    <n v="516400"/>
    <s v="0210-MINISTERIO DE AGRICULTURA"/>
    <x v="0"/>
    <x v="0"/>
    <x v="0"/>
    <s v="2-SERVICIOS ECONÓMICOS"/>
    <s v="2.3-Riego"/>
    <s v="2.3.01-Riego"/>
    <s v="99-MULTIPROVINCIAL"/>
    <s v="00-N/A"/>
    <s v="0005-DIRECCION EJECUTIVA DE LA COMISION DE FOMENTO A LA TECNIFICACION DEL SISTEMA NACIONAL DE RIEGO"/>
    <x v="0"/>
    <s v="2.3-MATERIALES Y SUMINISTROS"/>
    <s v="2.3.2-TEXTILES Y VESTUARIOS"/>
    <s v="10-FONDO GENERAL"/>
  </r>
  <r>
    <s v="N"/>
    <n v="72961.84"/>
    <n v="277468"/>
    <s v="0210-MINISTERIO DE AGRICULTURA"/>
    <x v="0"/>
    <x v="0"/>
    <x v="0"/>
    <s v="2-SERVICIOS ECONÓMICOS"/>
    <s v="2.3-Riego"/>
    <s v="2.3.01-Riego"/>
    <s v="99-MULTIPROVINCIAL"/>
    <s v="00-N/A"/>
    <s v="0005-DIRECCION EJECUTIVA DE LA COMISION DE FOMENTO A LA TECNIFICACION DEL SISTEMA NACIONAL DE RIEGO"/>
    <x v="0"/>
    <s v="2.3-MATERIALES Y SUMINISTROS"/>
    <s v="2.3.3-PAPEL, CARTÓN E IMPRESOS"/>
    <s v="10-FONDO GENERAL"/>
  </r>
  <r>
    <s v="N"/>
    <n v="2715.18"/>
    <n v="9360"/>
    <s v="0210-MINISTERIO DE AGRICULTURA"/>
    <x v="0"/>
    <x v="0"/>
    <x v="0"/>
    <s v="2-SERVICIOS ECONÓMICOS"/>
    <s v="2.3-Riego"/>
    <s v="2.3.01-Riego"/>
    <s v="99-MULTIPROVINCIAL"/>
    <s v="00-N/A"/>
    <s v="0005-DIRECCION EJECUTIVA DE LA COMISION DE FOMENTO A LA TECNIFICACION DEL SISTEMA NACIONAL DE RIEGO"/>
    <x v="0"/>
    <s v="2.3-MATERIALES Y SUMINISTROS"/>
    <s v="2.3.4-PRODUCTOS FARMACÉUTICOS"/>
    <s v="10-FONDO GENERAL"/>
  </r>
  <r>
    <s v="N"/>
    <n v="0"/>
    <n v="572000"/>
    <s v="0210-MINISTERIO DE AGRICULTURA"/>
    <x v="0"/>
    <x v="0"/>
    <x v="0"/>
    <s v="2-SERVICIOS ECONÓMICOS"/>
    <s v="2.3-Riego"/>
    <s v="2.3.01-Riego"/>
    <s v="99-MULTIPROVINCIAL"/>
    <s v="00-N/A"/>
    <s v="0005-DIRECCION EJECUTIVA DE LA COMISION DE FOMENTO A LA TECNIFICACION DEL SISTEMA NACIONAL DE RIEGO"/>
    <x v="0"/>
    <s v="2.3-MATERIALES Y SUMINISTROS"/>
    <s v="2.3.5-CUERO, CAUCHO Y PLÁSTICO"/>
    <s v="10-FONDO GENERAL"/>
  </r>
  <r>
    <s v="N"/>
    <n v="2786.34"/>
    <n v="28687"/>
    <s v="0210-MINISTERIO DE AGRICULTURA"/>
    <x v="0"/>
    <x v="0"/>
    <x v="0"/>
    <s v="2-SERVICIOS ECONÓMICOS"/>
    <s v="2.3-Riego"/>
    <s v="2.3.01-Riego"/>
    <s v="99-MULTIPROVINCIAL"/>
    <s v="00-N/A"/>
    <s v="0005-DIRECCION EJECUTIVA DE LA COMISION DE FOMENTO A LA TECNIFICACION DEL SISTEMA NACIONAL DE RIEGO"/>
    <x v="0"/>
    <s v="2.3-MATERIALES Y SUMINISTROS"/>
    <s v="2.3.6-PRODUCTOS DE MINERALES, METÁLICOS Y NO METÁLICOS"/>
    <s v="10-FONDO GENERAL"/>
  </r>
  <r>
    <s v="N"/>
    <n v="2783622.8"/>
    <n v="4438240"/>
    <s v="0210-MINISTERIO DE AGRICULTURA"/>
    <x v="0"/>
    <x v="0"/>
    <x v="0"/>
    <s v="2-SERVICIOS ECONÓMICOS"/>
    <s v="2.3-Riego"/>
    <s v="2.3.01-Riego"/>
    <s v="99-MULTIPROVINCIAL"/>
    <s v="00-N/A"/>
    <s v="0005-DIRECCION EJECUTIVA DE LA COMISION DE FOMENTO A LA TECNIFICACION DEL SISTEMA NACIONAL DE RIEGO"/>
    <x v="0"/>
    <s v="2.3-MATERIALES Y SUMINISTROS"/>
    <s v="2.3.7-COMBUSTIBLES, LUBRICANTES, PRODUCTOS QUÍMICOS Y CONEXOS"/>
    <s v="10-FONDO GENERAL"/>
  </r>
  <r>
    <s v="N"/>
    <n v="744494.46"/>
    <n v="1845855"/>
    <s v="0210-MINISTERIO DE AGRICULTURA"/>
    <x v="0"/>
    <x v="0"/>
    <x v="0"/>
    <s v="2-SERVICIOS ECONÓMICOS"/>
    <s v="2.3-Riego"/>
    <s v="2.3.01-Riego"/>
    <s v="99-MULTIPROVINCIAL"/>
    <s v="00-N/A"/>
    <s v="0005-DIRECCION EJECUTIVA DE LA COMISION DE FOMENTO A LA TECNIFICACION DEL SISTEMA NACIONAL DE RIEGO"/>
    <x v="0"/>
    <s v="2.3-MATERIALES Y SUMINISTROS"/>
    <s v="2.3.9-PRODUCTOS Y ÚTILES VARIOS"/>
    <s v="10-FONDO GENERAL"/>
  </r>
  <r>
    <s v="N"/>
    <n v="0"/>
    <n v="200000"/>
    <s v="0210-MINISTERIO DE AGRICULTURA"/>
    <x v="0"/>
    <x v="0"/>
    <x v="0"/>
    <s v="3-PROTECCIÓN DEL MEDIO AMBIENTE"/>
    <s v="3.3-Cambio Climático"/>
    <s v="3.3.01-Mixtos"/>
    <s v="99-MULTIPROVINCIAL"/>
    <s v="00-N/A"/>
    <s v="0001-MINISTERIO DE AGRICULTURA"/>
    <x v="0"/>
    <s v="2.2-CONTRATACIÓN DE SERVICIOS"/>
    <s v="2.2.2-PUBLICIDAD, IMPRESIÓN Y ENCUADERNACIÓN"/>
    <s v="10-FONDO GENERAL"/>
  </r>
  <r>
    <s v="N"/>
    <n v="0"/>
    <n v="450000"/>
    <s v="0210-MINISTERIO DE AGRICULTURA"/>
    <x v="0"/>
    <x v="0"/>
    <x v="0"/>
    <s v="3-PROTECCIÓN DEL MEDIO AMBIENTE"/>
    <s v="3.3-Cambio Climático"/>
    <s v="3.3.01-Mixtos"/>
    <s v="99-MULTIPROVINCIAL"/>
    <s v="00-N/A"/>
    <s v="0001-MINISTERIO DE AGRICULTURA"/>
    <x v="0"/>
    <s v="2.2-CONTRATACIÓN DE SERVICIOS"/>
    <s v="2.2.8-OTROS SERVICIOS NO INCLUIDOS EN CONCEPTOS ANTERIORES"/>
    <s v="10-FONDO GENERAL"/>
  </r>
  <r>
    <s v="N"/>
    <n v="0"/>
    <n v="100000"/>
    <s v="0210-MINISTERIO DE AGRICULTURA"/>
    <x v="0"/>
    <x v="0"/>
    <x v="0"/>
    <s v="3-PROTECCIÓN DEL MEDIO AMBIENTE"/>
    <s v="3.3-Cambio Climático"/>
    <s v="3.3.01-Mixtos"/>
    <s v="99-MULTIPROVINCIAL"/>
    <s v="00-N/A"/>
    <s v="0001-MINISTERIO DE AGRICULTURA"/>
    <x v="0"/>
    <s v="2.2-CONTRATACIÓN DE SERVICIOS"/>
    <s v="2.2.9-OTRAS CONTRATACIONES DE SERVICIOS"/>
    <s v="10-FONDO GENERAL"/>
  </r>
  <r>
    <s v="N"/>
    <n v="0"/>
    <n v="100000"/>
    <s v="0210-MINISTERIO DE AGRICULTURA"/>
    <x v="0"/>
    <x v="0"/>
    <x v="0"/>
    <s v="3-PROTECCIÓN DEL MEDIO AMBIENTE"/>
    <s v="3.3-Cambio Climático"/>
    <s v="3.3.01-Mixtos"/>
    <s v="99-MULTIPROVINCIAL"/>
    <s v="00-N/A"/>
    <s v="0001-MINISTERIO DE AGRICULTURA"/>
    <x v="0"/>
    <s v="2.3-MATERIALES Y SUMINISTROS"/>
    <s v="2.3.1-ALIMENTOS Y PRODUCTOS AGROFORESTALES"/>
    <s v="10-FONDO GENERAL"/>
  </r>
  <r>
    <s v="N"/>
    <n v="0"/>
    <n v="100000"/>
    <s v="0210-MINISTERIO DE AGRICULTURA"/>
    <x v="0"/>
    <x v="0"/>
    <x v="0"/>
    <s v="3-PROTECCIÓN DEL MEDIO AMBIENTE"/>
    <s v="3.3-Cambio Climático"/>
    <s v="3.3.01-Mixtos"/>
    <s v="99-MULTIPROVINCIAL"/>
    <s v="00-N/A"/>
    <s v="0001-MINISTERIO DE AGRICULTURA"/>
    <x v="0"/>
    <s v="2.3-MATERIALES Y SUMINISTROS"/>
    <s v="2.3.2-TEXTILES Y VESTUARIOS"/>
    <s v="10-FONDO GENERAL"/>
  </r>
  <r>
    <s v="N"/>
    <n v="0"/>
    <n v="5000"/>
    <s v="0210-MINISTERIO DE AGRICULTURA"/>
    <x v="0"/>
    <x v="0"/>
    <x v="0"/>
    <s v="3-PROTECCIÓN DEL MEDIO AMBIENTE"/>
    <s v="3.3-Cambio Climático"/>
    <s v="3.3.01-Mixtos"/>
    <s v="99-MULTIPROVINCIAL"/>
    <s v="00-N/A"/>
    <s v="0001-MINISTERIO DE AGRICULTURA"/>
    <x v="0"/>
    <s v="2.3-MATERIALES Y SUMINISTROS"/>
    <s v="2.3.6-PRODUCTOS DE MINERALES, METÁLICOS Y NO METÁLICOS"/>
    <s v="10-FONDO GENERAL"/>
  </r>
  <r>
    <s v="N"/>
    <n v="0"/>
    <n v="63000"/>
    <s v="0210-MINISTERIO DE AGRICULTURA"/>
    <x v="0"/>
    <x v="0"/>
    <x v="0"/>
    <s v="3-PROTECCIÓN DEL MEDIO AMBIENTE"/>
    <s v="3.3-Cambio Climático"/>
    <s v="3.3.01-Mixtos"/>
    <s v="99-MULTIPROVINCIAL"/>
    <s v="00-N/A"/>
    <s v="0001-MINISTERIO DE AGRICULTURA"/>
    <x v="0"/>
    <s v="2.3-MATERIALES Y SUMINISTROS"/>
    <s v="2.3.9-PRODUCTOS Y ÚTILES VARIOS"/>
    <s v="10-FONDO GENERAL"/>
  </r>
  <r>
    <s v="N"/>
    <n v="0"/>
    <n v="900000"/>
    <s v="0210-MINISTERIO DE AGRICULTURA"/>
    <x v="0"/>
    <x v="0"/>
    <x v="0"/>
    <s v="4-SERVICIOS SOCIALES"/>
    <s v="4.4-Educación"/>
    <s v="4.4.06-Educación técnica"/>
    <s v="99-MULTIPROVINCIAL"/>
    <s v="00-N/A"/>
    <s v="0001-MINISTERIO DE AGRICULTURA"/>
    <x v="0"/>
    <s v="2.2-CONTRATACIÓN DE SERVICIOS"/>
    <s v="2.2.2-PUBLICIDAD, IMPRESIÓN Y ENCUADERNACIÓN"/>
    <s v="10-FONDO GENERAL"/>
  </r>
  <r>
    <s v="N"/>
    <n v="0"/>
    <n v="600000"/>
    <s v="0210-MINISTERIO DE AGRICULTURA"/>
    <x v="0"/>
    <x v="0"/>
    <x v="0"/>
    <s v="4-SERVICIOS SOCIALES"/>
    <s v="4.4-Educación"/>
    <s v="4.4.06-Educación técnica"/>
    <s v="99-MULTIPROVINCIAL"/>
    <s v="00-N/A"/>
    <s v="0001-MINISTERIO DE AGRICULTURA"/>
    <x v="0"/>
    <s v="2.2-CONTRATACIÓN DE SERVICIOS"/>
    <s v="2.2.5-ALQUILERES Y RENTAS"/>
    <s v="10-FONDO GENERAL"/>
  </r>
  <r>
    <s v="N"/>
    <n v="0"/>
    <n v="540000"/>
    <s v="0210-MINISTERIO DE AGRICULTURA"/>
    <x v="0"/>
    <x v="0"/>
    <x v="0"/>
    <s v="4-SERVICIOS SOCIALES"/>
    <s v="4.4-Educación"/>
    <s v="4.4.06-Educación técnica"/>
    <s v="99-MULTIPROVINCIAL"/>
    <s v="00-N/A"/>
    <s v="0001-MINISTERIO DE AGRICULTURA"/>
    <x v="0"/>
    <s v="2.2-CONTRATACIÓN DE SERVICIOS"/>
    <s v="2.2.7-SERVICIOS DE CONSERVACIÓN, REPARACIONES MENORES E INSTALACIONES TEMPORALES"/>
    <s v="10-FONDO GENERAL"/>
  </r>
  <r>
    <s v="N"/>
    <n v="0"/>
    <n v="2600000"/>
    <s v="0210-MINISTERIO DE AGRICULTURA"/>
    <x v="0"/>
    <x v="0"/>
    <x v="0"/>
    <s v="4-SERVICIOS SOCIALES"/>
    <s v="4.4-Educación"/>
    <s v="4.4.06-Educación técnica"/>
    <s v="99-MULTIPROVINCIAL"/>
    <s v="00-N/A"/>
    <s v="0001-MINISTERIO DE AGRICULTURA"/>
    <x v="0"/>
    <s v="2.2-CONTRATACIÓN DE SERVICIOS"/>
    <s v="2.2.8-OTROS SERVICIOS NO INCLUIDOS EN CONCEPTOS ANTERIORES"/>
    <s v="10-FONDO GENERAL"/>
  </r>
  <r>
    <s v="N"/>
    <n v="298000"/>
    <n v="2850000"/>
    <s v="0210-MINISTERIO DE AGRICULTURA"/>
    <x v="0"/>
    <x v="0"/>
    <x v="0"/>
    <s v="4-SERVICIOS SOCIALES"/>
    <s v="4.4-Educación"/>
    <s v="4.4.06-Educación técnica"/>
    <s v="99-MULTIPROVINCIAL"/>
    <s v="00-N/A"/>
    <s v="0001-MINISTERIO DE AGRICULTURA"/>
    <x v="0"/>
    <s v="2.2-CONTRATACIÓN DE SERVICIOS"/>
    <s v="2.2.9-OTRAS CONTRATACIONES DE SERVICIOS"/>
    <s v="10-FONDO GENERAL"/>
  </r>
  <r>
    <s v="N"/>
    <n v="0"/>
    <n v="400000"/>
    <s v="0210-MINISTERIO DE AGRICULTURA"/>
    <x v="0"/>
    <x v="0"/>
    <x v="0"/>
    <s v="4-SERVICIOS SOCIALES"/>
    <s v="4.4-Educación"/>
    <s v="4.4.06-Educación técnica"/>
    <s v="99-MULTIPROVINCIAL"/>
    <s v="00-N/A"/>
    <s v="0001-MINISTERIO DE AGRICULTURA"/>
    <x v="0"/>
    <s v="2.3-MATERIALES Y SUMINISTROS"/>
    <s v="2.3.3-PAPEL, CARTÓN E IMPRESOS"/>
    <s v="10-FONDO GENERAL"/>
  </r>
  <r>
    <s v="N"/>
    <n v="0"/>
    <n v="7780000"/>
    <s v="0210-MINISTERIO DE AGRICULTURA"/>
    <x v="0"/>
    <x v="0"/>
    <x v="0"/>
    <s v="4-SERVICIOS SOCIALES"/>
    <s v="4.6-Equidad de género"/>
    <s v="4.6.01-Acciones focalizada en mujeres"/>
    <s v="99-MULTIPROVINCIAL"/>
    <s v="00-N/A"/>
    <s v="0001-MINISTERIO DE AGRICULTURA"/>
    <x v="0"/>
    <s v="2.2-CONTRATACIÓN DE SERVICIOS"/>
    <s v="2.2.8-OTROS SERVICIOS NO INCLUIDOS EN CONCEPTOS ANTERIORES"/>
    <s v="10-FONDO GENERAL"/>
  </r>
  <r>
    <s v="N"/>
    <n v="0"/>
    <n v="14732"/>
    <s v="0210-MINISTERIO DE AGRICULTURA"/>
    <x v="0"/>
    <x v="0"/>
    <x v="0"/>
    <s v="4-SERVICIOS SOCIALES"/>
    <s v="4.6-Equidad de género"/>
    <s v="4.6.01-Acciones focalizada en mujeres"/>
    <s v="99-MULTIPROVINCIAL"/>
    <s v="00-N/A"/>
    <s v="0001-MINISTERIO DE AGRICULTURA"/>
    <x v="0"/>
    <s v="2.3-MATERIALES Y SUMINISTROS"/>
    <s v="2.3.1-ALIMENTOS Y PRODUCTOS AGROFORESTALES"/>
    <s v="10-FONDO GENERAL"/>
  </r>
  <r>
    <s v="N"/>
    <n v="0"/>
    <n v="352380"/>
    <s v="0210-MINISTERIO DE AGRICULTURA"/>
    <x v="0"/>
    <x v="0"/>
    <x v="0"/>
    <s v="4-SERVICIOS SOCIALES"/>
    <s v="4.6-Equidad de género"/>
    <s v="4.6.01-Acciones focalizada en mujeres"/>
    <s v="99-MULTIPROVINCIAL"/>
    <s v="00-N/A"/>
    <s v="0001-MINISTERIO DE AGRICULTURA"/>
    <x v="0"/>
    <s v="2.3-MATERIALES Y SUMINISTROS"/>
    <s v="2.3.2-TEXTILES Y VESTUARIOS"/>
    <s v="10-FONDO GENERAL"/>
  </r>
  <r>
    <s v="N"/>
    <n v="0"/>
    <n v="1357259"/>
    <s v="0210-MINISTERIO DE AGRICULTURA"/>
    <x v="0"/>
    <x v="0"/>
    <x v="0"/>
    <s v="4-SERVICIOS SOCIALES"/>
    <s v="4.6-Equidad de género"/>
    <s v="4.6.01-Acciones focalizada en mujeres"/>
    <s v="99-MULTIPROVINCIAL"/>
    <s v="00-N/A"/>
    <s v="0001-MINISTERIO DE AGRICULTURA"/>
    <x v="0"/>
    <s v="2.3-MATERIALES Y SUMINISTROS"/>
    <s v="2.3.6-PRODUCTOS DE MINERALES, METÁLICOS Y NO METÁLICOS"/>
    <s v="10-FONDO GENERAL"/>
  </r>
  <r>
    <s v="N"/>
    <n v="0"/>
    <n v="562656"/>
    <s v="0210-MINISTERIO DE AGRICULTURA"/>
    <x v="0"/>
    <x v="0"/>
    <x v="0"/>
    <s v="4-SERVICIOS SOCIALES"/>
    <s v="4.6-Equidad de género"/>
    <s v="4.6.01-Acciones focalizada en mujeres"/>
    <s v="99-MULTIPROVINCIAL"/>
    <s v="00-N/A"/>
    <s v="0001-MINISTERIO DE AGRICULTURA"/>
    <x v="0"/>
    <s v="2.3-MATERIALES Y SUMINISTROS"/>
    <s v="2.3.9-PRODUCTOS Y ÚTILES VARIOS"/>
    <s v="10-FONDO GENERAL"/>
  </r>
  <r>
    <s v="N"/>
    <n v="0"/>
    <n v="75000"/>
    <s v="0210-MINISTERIO DE AGRICULTURA"/>
    <x v="0"/>
    <x v="0"/>
    <x v="0"/>
    <s v="4-SERVICIOS SOCIALES"/>
    <s v="4.6-Equidad de género"/>
    <s v="4.6.03-Acciones para una cultura de igualdad de género."/>
    <s v="99-MULTIPROVINCIAL"/>
    <s v="00-N/A"/>
    <s v="0001-MINISTERIO DE AGRICULTURA"/>
    <x v="0"/>
    <s v="2.2-CONTRATACIÓN DE SERVICIOS"/>
    <s v="2.2.2-PUBLICIDAD, IMPRESIÓN Y ENCUADERNACIÓN"/>
    <s v="10-FONDO GENERAL"/>
  </r>
  <r>
    <s v="N"/>
    <n v="0"/>
    <n v="350000"/>
    <s v="0210-MINISTERIO DE AGRICULTURA"/>
    <x v="0"/>
    <x v="0"/>
    <x v="0"/>
    <s v="4-SERVICIOS SOCIALES"/>
    <s v="4.6-Equidad de género"/>
    <s v="4.6.03-Acciones para una cultura de igualdad de género."/>
    <s v="99-MULTIPROVINCIAL"/>
    <s v="00-N/A"/>
    <s v="0001-MINISTERIO DE AGRICULTURA"/>
    <x v="0"/>
    <s v="2.2-CONTRATACIÓN DE SERVICIOS"/>
    <s v="2.2.8-OTROS SERVICIOS NO INCLUIDOS EN CONCEPTOS ANTERIORES"/>
    <s v="10-FONDO GENERAL"/>
  </r>
  <r>
    <s v="N"/>
    <n v="0"/>
    <n v="600000"/>
    <s v="0210-MINISTERIO DE AGRICULTURA"/>
    <x v="0"/>
    <x v="0"/>
    <x v="0"/>
    <s v="4-SERVICIOS SOCIALES"/>
    <s v="4.6-Equidad de género"/>
    <s v="4.6.03-Acciones para una cultura de igualdad de género."/>
    <s v="99-MULTIPROVINCIAL"/>
    <s v="00-N/A"/>
    <s v="0001-MINISTERIO DE AGRICULTURA"/>
    <x v="0"/>
    <s v="2.2-CONTRATACIÓN DE SERVICIOS"/>
    <s v="2.2.9-OTRAS CONTRATACIONES DE SERVICIOS"/>
    <s v="10-FONDO GENERAL"/>
  </r>
  <r>
    <s v="N"/>
    <n v="0"/>
    <n v="25000"/>
    <s v="0210-MINISTERIO DE AGRICULTURA"/>
    <x v="0"/>
    <x v="0"/>
    <x v="0"/>
    <s v="4-SERVICIOS SOCIALES"/>
    <s v="4.6-Equidad de género"/>
    <s v="4.6.03-Acciones para una cultura de igualdad de género."/>
    <s v="99-MULTIPROVINCIAL"/>
    <s v="00-N/A"/>
    <s v="0001-MINISTERIO DE AGRICULTURA"/>
    <x v="0"/>
    <s v="2.3-MATERIALES Y SUMINISTROS"/>
    <s v="2.3.2-TEXTILES Y VESTUARIOS"/>
    <s v="10-FONDO GENERAL"/>
  </r>
  <r>
    <s v="N"/>
    <n v="782823837.44000006"/>
    <n v="286016885"/>
    <s v="0210-MINISTERIO DE AGRICULTURA"/>
    <x v="10"/>
    <x v="0"/>
    <x v="0"/>
    <s v="2-SERVICIOS ECONÓMICOS"/>
    <s v="2.2-Agropecuaria, caza, pesca y silvicultura"/>
    <s v="2.2.99-Planificación, gestión y supervisión agropecuaria, caza, pesca y silvicultura"/>
    <s v="99-MULTIPROVINCIAL"/>
    <s v="00-N/A"/>
    <s v="0001-MINISTERIO DE AGRICULTURA"/>
    <x v="0"/>
    <s v="2.4-TRANSFERENCIAS CORRIENTES"/>
    <s v="2.4.6-SUBVENCIONES"/>
    <s v="10-FONDO GENERAL"/>
  </r>
  <r>
    <s v="N"/>
    <n v="0"/>
    <n v="20000"/>
    <s v="0210-MINISTERIO DE AGRICULTURA"/>
    <x v="1"/>
    <x v="0"/>
    <x v="0"/>
    <s v="2-SERVICIOS ECONÓMICOS"/>
    <s v="2.1-Asuntos económicos, comerciales y laborales"/>
    <s v="2.1.01-Asuntos económicos y regulación del comercio"/>
    <s v="99-MULTIPROVINCIAL"/>
    <s v="00-N/A"/>
    <s v="0003-OFICINA DE TRATADOS COMERCIALES AGRICOLAS"/>
    <x v="0"/>
    <s v="2.4-TRANSFERENCIAS CORRIENTES"/>
    <s v="2.4.1-TRANSFERENCIAS CORRIENTES AL SECTOR PRIVADO"/>
    <s v="10-FONDO GENERAL"/>
  </r>
  <r>
    <s v="N"/>
    <n v="0"/>
    <n v="841853"/>
    <s v="0210-MINISTERIO DE AGRICULTURA"/>
    <x v="1"/>
    <x v="0"/>
    <x v="0"/>
    <s v="2-SERVICIOS ECONÓMICOS"/>
    <s v="2.1-Asuntos económicos, comerciales y laborales"/>
    <s v="2.1.01-Asuntos económicos y regulación del comercio"/>
    <s v="99-MULTIPROVINCIAL"/>
    <s v="00-N/A"/>
    <s v="0003-OFICINA DE TRATADOS COMERCIALES AGRICOLAS"/>
    <x v="0"/>
    <s v="2.4-TRANSFERENCIAS CORRIENTES"/>
    <s v="2.4.7-TRANSFERENCIAS CORRIENTES AL SECTOR EXTERNO"/>
    <s v="10-FONDO GENERAL"/>
  </r>
  <r>
    <s v="N"/>
    <n v="63501994"/>
    <n v="223731000"/>
    <s v="0210-MINISTERIO DE AGRICULTURA"/>
    <x v="1"/>
    <x v="0"/>
    <x v="0"/>
    <s v="2-SERVICIOS ECONÓMICOS"/>
    <s v="2.2-Agropecuaria, caza, pesca y silvicultura"/>
    <s v="2.2.01-Agropecuaria"/>
    <s v="99-MULTIPROVINCIAL"/>
    <s v="00-N/A"/>
    <s v="0001-MINISTERIO DE AGRICULTURA"/>
    <x v="0"/>
    <s v="2.4-TRANSFERENCIAS CORRIENTES"/>
    <s v="2.4.1-TRANSFERENCIAS CORRIENTES AL SECTOR PRIVADO"/>
    <s v="10-FONDO GENERAL"/>
  </r>
  <r>
    <s v="N"/>
    <n v="1004648638.0700001"/>
    <n v="2586978152"/>
    <s v="0210-MINISTERIO DE AGRICULTURA"/>
    <x v="1"/>
    <x v="0"/>
    <x v="0"/>
    <s v="2-SERVICIOS ECONÓMICOS"/>
    <s v="2.2-Agropecuaria, caza, pesca y silvicultura"/>
    <s v="2.2.01-Agropecuaria"/>
    <s v="99-MULTIPROVINCIAL"/>
    <s v="00-N/A"/>
    <s v="0001-MINISTERIO DE AGRICULTURA"/>
    <x v="0"/>
    <s v="2.4-TRANSFERENCIAS CORRIENTES"/>
    <s v="2.4.2-TRANSFERENCIAS CORRIENTES AL  GOBIERNO GENERAL NACIONAL"/>
    <s v="10-FONDO GENERAL"/>
  </r>
  <r>
    <s v="N"/>
    <n v="111420264.90000001"/>
    <n v="271544267"/>
    <s v="0210-MINISTERIO DE AGRICULTURA"/>
    <x v="1"/>
    <x v="0"/>
    <x v="0"/>
    <s v="2-SERVICIOS ECONÓMICOS"/>
    <s v="2.2-Agropecuaria, caza, pesca y silvicultura"/>
    <s v="2.2.01-Agropecuaria"/>
    <s v="99-MULTIPROVINCIAL"/>
    <s v="00-N/A"/>
    <s v="0001-MINISTERIO DE AGRICULTURA"/>
    <x v="0"/>
    <s v="2.4-TRANSFERENCIAS CORRIENTES"/>
    <s v="2.4.2-TRANSFERENCIAS CORRIENTES AL  GOBIERNO GENERAL NACIONAL"/>
    <s v="20-FONDOS CON DESTINO ESPECÍFICO"/>
  </r>
  <r>
    <s v="N"/>
    <n v="0"/>
    <n v="9332612"/>
    <s v="0210-MINISTERIO DE AGRICULTURA"/>
    <x v="1"/>
    <x v="0"/>
    <x v="0"/>
    <s v="2-SERVICIOS ECONÓMICOS"/>
    <s v="2.2-Agropecuaria, caza, pesca y silvicultura"/>
    <s v="2.2.01-Agropecuaria"/>
    <s v="99-MULTIPROVINCIAL"/>
    <s v="00-N/A"/>
    <s v="0001-MINISTERIO DE AGRICULTURA"/>
    <x v="0"/>
    <s v="2.4-TRANSFERENCIAS CORRIENTES"/>
    <s v="2.4.2-TRANSFERENCIAS CORRIENTES AL  GOBIERNO GENERAL NACIONAL"/>
    <s v="70-DONACION EXTERNA"/>
  </r>
  <r>
    <s v="N"/>
    <n v="490103989.14999998"/>
    <n v="1272412088"/>
    <s v="0210-MINISTERIO DE AGRICULTURA"/>
    <x v="1"/>
    <x v="0"/>
    <x v="0"/>
    <s v="2-SERVICIOS ECONÓMICOS"/>
    <s v="2.2-Agropecuaria, caza, pesca y silvicultura"/>
    <s v="2.2.01-Agropecuaria"/>
    <s v="99-MULTIPROVINCIAL"/>
    <s v="00-N/A"/>
    <s v="0001-MINISTERIO DE AGRICULTURA"/>
    <x v="0"/>
    <s v="2.4-TRANSFERENCIAS CORRIENTES"/>
    <s v="2.4.4-TRANSFERENCIAS CORRIENTES A SOCIEDADES PÚBLICAS NO FINANCIERAS"/>
    <s v="10-FONDO GENERAL"/>
  </r>
  <r>
    <s v="N"/>
    <n v="200000000"/>
    <n v="0"/>
    <s v="0210-MINISTERIO DE AGRICULTURA"/>
    <x v="1"/>
    <x v="0"/>
    <x v="0"/>
    <s v="2-SERVICIOS ECONÓMICOS"/>
    <s v="2.2-Agropecuaria, caza, pesca y silvicultura"/>
    <s v="2.2.01-Agropecuaria"/>
    <s v="99-MULTIPROVINCIAL"/>
    <s v="00-N/A"/>
    <s v="0001-MINISTERIO DE AGRICULTURA"/>
    <x v="0"/>
    <s v="2.4-TRANSFERENCIAS CORRIENTES"/>
    <s v="2.4.4-TRANSFERENCIAS CORRIENTES A SOCIEDADES PÚBLICAS NO FINANCIERAS"/>
    <s v="50-CRÉDITO INTERNO"/>
  </r>
  <r>
    <s v="N"/>
    <n v="96154712.700000003"/>
    <n v="250002253"/>
    <s v="0210-MINISTERIO DE AGRICULTURA"/>
    <x v="1"/>
    <x v="0"/>
    <x v="0"/>
    <s v="2-SERVICIOS ECONÓMICOS"/>
    <s v="2.2-Agropecuaria, caza, pesca y silvicultura"/>
    <s v="2.2.01-Agropecuaria"/>
    <s v="99-MULTIPROVINCIAL"/>
    <s v="00-N/A"/>
    <s v="0001-MINISTERIO DE AGRICULTURA"/>
    <x v="0"/>
    <s v="2.4-TRANSFERENCIAS CORRIENTES"/>
    <s v="2.4.5-TRANSFERENCIAS CORRIENTES A INSTITUCIONES PÚBLICAS FINANCIERAS"/>
    <s v="10-FONDO GENERAL"/>
  </r>
  <r>
    <s v="N"/>
    <n v="0"/>
    <n v="40000000"/>
    <s v="0210-MINISTERIO DE AGRICULTURA"/>
    <x v="1"/>
    <x v="0"/>
    <x v="0"/>
    <s v="2-SERVICIOS ECONÓMICOS"/>
    <s v="2.2-Agropecuaria, caza, pesca y silvicultura"/>
    <s v="2.2.01-Agropecuaria"/>
    <s v="99-MULTIPROVINCIAL"/>
    <s v="00-N/A"/>
    <s v="0001-MINISTERIO DE AGRICULTURA"/>
    <x v="0"/>
    <s v="2.4-TRANSFERENCIAS CORRIENTES"/>
    <s v="2.4.7-TRANSFERENCIAS CORRIENTES AL SECTOR EXTERNO"/>
    <s v="10-FONDO GENERAL"/>
  </r>
  <r>
    <s v="N"/>
    <n v="66248353.649999999"/>
    <n v="143925000"/>
    <s v="0210-MINISTERIO DE AGRICULTURA"/>
    <x v="1"/>
    <x v="0"/>
    <x v="0"/>
    <s v="2-SERVICIOS ECONÓMICOS"/>
    <s v="2.2-Agropecuaria, caza, pesca y silvicultura"/>
    <s v="2.2.02-Caza y pesca"/>
    <s v="99-MULTIPROVINCIAL"/>
    <s v="00-N/A"/>
    <s v="0001-MINISTERIO DE AGRICULTURA"/>
    <x v="0"/>
    <s v="2.4-TRANSFERENCIAS CORRIENTES"/>
    <s v="2.4.2-TRANSFERENCIAS CORRIENTES AL  GOBIERNO GENERAL NACIONAL"/>
    <s v="10-FONDO GENERAL"/>
  </r>
  <r>
    <s v="N"/>
    <n v="0"/>
    <n v="4317554"/>
    <s v="0210-MINISTERIO DE AGRICULTURA"/>
    <x v="1"/>
    <x v="0"/>
    <x v="0"/>
    <s v="2-SERVICIOS ECONÓMICOS"/>
    <s v="2.2-Agropecuaria, caza, pesca y silvicultura"/>
    <s v="2.2.99-Planificación, gestión y supervisión agropecuaria, caza, pesca y silvicultura"/>
    <s v="99-MULTIPROVINCIAL"/>
    <s v="00-N/A"/>
    <s v="0001-MINISTERIO DE AGRICULTURA"/>
    <x v="0"/>
    <s v="2.4-TRANSFERENCIAS CORRIENTES"/>
    <s v="2.4.1-TRANSFERENCIAS CORRIENTES AL SECTOR PRIVADO"/>
    <s v="10-FONDO GENERAL"/>
  </r>
  <r>
    <s v="N"/>
    <n v="416000"/>
    <n v="1331200"/>
    <s v="0210-MINISTERIO DE AGRICULTURA"/>
    <x v="1"/>
    <x v="0"/>
    <x v="0"/>
    <s v="2-SERVICIOS ECONÓMICOS"/>
    <s v="2.3-Riego"/>
    <s v="2.3.01-Riego"/>
    <s v="99-MULTIPROVINCIAL"/>
    <s v="00-N/A"/>
    <s v="0005-DIRECCION EJECUTIVA DE LA COMISION DE FOMENTO A LA TECNIFICACION DEL SISTEMA NACIONAL DE RIEGO"/>
    <x v="0"/>
    <s v="2.4-TRANSFERENCIAS CORRIENTES"/>
    <s v="2.4.1-TRANSFERENCIAS CORRIENTES AL SECTOR PRIVADO"/>
    <s v="10-FONDO GENERAL"/>
  </r>
  <r>
    <s v="N"/>
    <n v="0"/>
    <n v="100000000"/>
    <s v="0210-MINISTERIO DE AGRICULTURA"/>
    <x v="1"/>
    <x v="0"/>
    <x v="0"/>
    <s v="2-SERVICIOS ECONÓMICOS"/>
    <s v="2.3-Riego"/>
    <s v="2.3.01-Riego"/>
    <s v="99-MULTIPROVINCIAL"/>
    <s v="00-N/A"/>
    <s v="0005-DIRECCION EJECUTIVA DE LA COMISION DE FOMENTO A LA TECNIFICACION DEL SISTEMA NACIONAL DE RIEGO"/>
    <x v="0"/>
    <s v="2.4-TRANSFERENCIAS CORRIENTES"/>
    <s v="2.4.4-TRANSFERENCIAS CORRIENTES A SOCIEDADES PÚBLICAS NO FINANCIERAS"/>
    <s v="10-FONDO GENERAL"/>
  </r>
  <r>
    <s v="N"/>
    <n v="34410320"/>
    <n v="0"/>
    <s v="0210-MINISTERIO DE AGRICULTURA"/>
    <x v="9"/>
    <x v="0"/>
    <x v="0"/>
    <s v="2-SERVICIOS ECONÓMICOS"/>
    <s v="2.2-Agropecuaria, caza, pesca y silvicultura"/>
    <s v="2.2.01-Agropecuaria"/>
    <s v="99-MULTIPROVINCIAL"/>
    <s v="00-N/A"/>
    <s v="0002-DIRECCION GENERAL DE GANADERIA"/>
    <x v="0"/>
    <s v="2.2-CONTRATACIÓN DE SERVICIOS"/>
    <s v="2.2.8-OTROS SERVICIOS NO INCLUIDOS EN CONCEPTOS ANTERIORES"/>
    <s v="10-FONDO GENERAL"/>
  </r>
  <r>
    <s v="S"/>
    <n v="5955350"/>
    <n v="108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1-REMUNERACIONES Y CONTRIBUCIONES"/>
    <s v="2.1.1-REMUNERACIONES"/>
    <s v="10-FONDO GENERAL"/>
  </r>
  <r>
    <s v="S"/>
    <n v="0"/>
    <n v="0"/>
    <s v="0210-MINISTERIO DE AGRICULTURA"/>
    <x v="5"/>
    <x v="0"/>
    <x v="1"/>
    <s v="2-SERVICIOS ECONÓMICOS"/>
    <s v="2.2-Agropecuaria, caza, pesca y silvicultura"/>
    <s v="2.2.01-Agropecuaria"/>
    <s v="09-ESPAILLAT"/>
    <s v="04-RECUPERACION DE LOS RECURSOS NATURALES EN LAS  SUB CUENCAS JAMAO Y VERAGUA"/>
    <s v="0001-MINISTERIO DE AGRICULTURA"/>
    <x v="0"/>
    <s v="2.1-REMUNERACIONES Y CONTRIBUCIONES"/>
    <s v="2.1.2-SOBRESUELDOS"/>
    <s v="10-FONDO GENERAL"/>
  </r>
  <r>
    <s v="S"/>
    <n v="398447.1"/>
    <n v="1650000"/>
    <s v="0210-MINISTERIO DE AGRICULTURA"/>
    <x v="5"/>
    <x v="0"/>
    <x v="1"/>
    <s v="2-SERVICIOS ECONÓMICOS"/>
    <s v="2.2-Agropecuaria, caza, pesca y silvicultura"/>
    <s v="2.2.01-Agropecuaria"/>
    <s v="09-ESPAILLAT"/>
    <s v="04-RECUPERACION DE LOS RECURSOS NATURALES EN LAS  SUB CUENCAS JAMAO Y VERAGUA"/>
    <s v="0001-MINISTERIO DE AGRICULTURA"/>
    <x v="0"/>
    <s v="2.1-REMUNERACIONES Y CONTRIBUCIONES"/>
    <s v="2.1.5-CONTRIBUCIONES A LA SEGURIDAD SOCIAL"/>
    <s v="10-FONDO GENERAL"/>
  </r>
  <r>
    <s v="S"/>
    <n v="0"/>
    <n v="15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3-VIÁTICOS"/>
    <s v="10-FONDO GENERAL"/>
  </r>
  <r>
    <s v="S"/>
    <n v="0"/>
    <n v="0"/>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5-ALQUILERES Y RENTAS"/>
    <s v="10-FONDO GENERAL"/>
  </r>
  <r>
    <s v="S"/>
    <n v="44800.91"/>
    <n v="40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7-SERVICIOS DE CONSERVACIÓN, REPARACIONES MENORES E INSTALACIONES TEMPORALES"/>
    <s v="10-FONDO GENERAL"/>
  </r>
  <r>
    <s v="S"/>
    <n v="0"/>
    <n v="13061858"/>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8-OTROS SERVICIOS NO INCLUIDOS EN CONCEPTOS ANTERIORES"/>
    <s v="10-FONDO GENERAL"/>
  </r>
  <r>
    <s v="S"/>
    <n v="448953"/>
    <n v="34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2-CONTRATACIÓN DE SERVICIOS"/>
    <s v="2.2.9-OTRAS CONTRATACIONES DE SERVICIOS"/>
    <s v="10-FONDO GENERAL"/>
  </r>
  <r>
    <s v="S"/>
    <n v="0"/>
    <n v="12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1-ALIMENTOS Y PRODUCTOS AGROFORESTALES"/>
    <s v="10-FONDO GENERAL"/>
  </r>
  <r>
    <s v="S"/>
    <n v="0"/>
    <n v="1650000"/>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2-TEXTILES Y VESTUARIOS"/>
    <s v="10-FONDO GENERAL"/>
  </r>
  <r>
    <s v="S"/>
    <n v="0"/>
    <n v="2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3-PAPEL, CARTÓN E IMPRESOS"/>
    <s v="10-FONDO GENERAL"/>
  </r>
  <r>
    <s v="S"/>
    <n v="15480"/>
    <n v="35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5-CUERO, CAUCHO Y PLÁSTICO"/>
    <s v="10-FONDO GENERAL"/>
  </r>
  <r>
    <s v="S"/>
    <n v="351518.22"/>
    <n v="72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6-PRODUCTOS DE MINERALES, METÁLICOS Y NO METÁLICOS"/>
    <s v="10-FONDO GENERAL"/>
  </r>
  <r>
    <s v="S"/>
    <n v="0"/>
    <n v="78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7-COMBUSTIBLES, LUBRICANTES, PRODUCTOS QUÍMICOS Y CONEXOS"/>
    <s v="10-FONDO GENERAL"/>
  </r>
  <r>
    <s v="S"/>
    <n v="0"/>
    <n v="29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3-MATERIALES Y SUMINISTROS"/>
    <s v="2.3.9-PRODUCTOS Y ÚTILES VARIOS"/>
    <s v="10-FONDO GENERAL"/>
  </r>
  <r>
    <s v="S"/>
    <n v="0"/>
    <n v="49000000"/>
    <s v="0210-MINISTERIO DE AGRICULTURA"/>
    <x v="5"/>
    <x v="0"/>
    <x v="1"/>
    <s v="2-SERVICIOS ECONÓMICOS"/>
    <s v="2.2-Agropecuaria, caza, pesca y silvicultura"/>
    <s v="2.2.01-Agropecuaria"/>
    <s v="09-ESPAILLAT"/>
    <s v="04-RECUPERACION DE LOS RECURSOS NATURALES EN LAS  SUB CUENCAS JAMAO Y VERAGUA"/>
    <s v="0001-MINISTERIO DE AGRICULTURA"/>
    <x v="0"/>
    <s v="2.7-OBRAS"/>
    <s v="2.7.2-INFRAESTRUCTURA"/>
    <s v="10-FONDO GENERAL"/>
  </r>
  <r>
    <s v="N"/>
    <n v="9794358.3800000008"/>
    <n v="603300000"/>
    <s v="0210-MINISTERIO DE AGRICULTURA"/>
    <x v="5"/>
    <x v="0"/>
    <x v="1"/>
    <s v="2-SERVICIOS ECONÓMICOS"/>
    <s v="2.2-Agropecuaria, caza, pesca y silvicultura"/>
    <s v="2.2.01-Agropecuaria"/>
    <s v="99-MULTIPROVINCIAL"/>
    <s v="00-N/A"/>
    <s v="0001-MINISTERIO DE AGRICULTURA"/>
    <x v="0"/>
    <s v="2.7-OBRAS"/>
    <s v="2.7.2-INFRAESTRUCTURA"/>
    <s v="10-FONDO GENERAL"/>
  </r>
  <r>
    <s v="S"/>
    <n v="2696700"/>
    <n v="112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1-REMUNERACIONES Y CONTRIBUCIONES"/>
    <s v="2.1.1-REMUNERACIONES"/>
    <s v="10-FONDO GENERAL"/>
  </r>
  <r>
    <s v="S"/>
    <n v="0"/>
    <n v="55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1-REMUNERACIONES Y CONTRIBUCIONES"/>
    <s v="2.1.5-CONTRIBUCIONES A LA SEGURIDAD SOCIAL"/>
    <s v="10-FONDO GENERAL"/>
  </r>
  <r>
    <s v="S"/>
    <n v="0"/>
    <n v="6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2-PUBLICIDAD, IMPRESIÓN Y ENCUADERNACIÓN"/>
    <s v="10-FONDO GENERAL"/>
  </r>
  <r>
    <s v="S"/>
    <n v="0"/>
    <n v="4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3-VIÁTICOS"/>
    <s v="10-FONDO GENERAL"/>
  </r>
  <r>
    <s v="S"/>
    <n v="0"/>
    <n v="950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3-VIÁTICOS"/>
    <s v="60-CREDITO EXTERNO"/>
  </r>
  <r>
    <s v="S"/>
    <n v="0"/>
    <n v="3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5-ALQUILERES Y RENTAS"/>
    <s v="10-FONDO GENERAL"/>
  </r>
  <r>
    <s v="S"/>
    <n v="0"/>
    <n v="500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7-SERVICIOS DE CONSERVACIÓN, REPARACIONES MENORES E INSTALACIONES TEMPORALES"/>
    <s v="60-CREDITO EXTERNO"/>
  </r>
  <r>
    <s v="S"/>
    <n v="0"/>
    <n v="50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8-OTROS SERVICIOS NO INCLUIDOS EN CONCEPTOS ANTERIORES"/>
    <s v="10-FONDO GENERAL"/>
  </r>
  <r>
    <s v="S"/>
    <n v="0"/>
    <n v="342783272"/>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8-OTROS SERVICIOS NO INCLUIDOS EN CONCEPTOS ANTERIORES"/>
    <s v="60-CREDITO EXTERNO"/>
  </r>
  <r>
    <s v="S"/>
    <n v="0"/>
    <n v="7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2-CONTRATACIÓN DE SERVICIOS"/>
    <s v="2.2.9-OTRAS CONTRATACIONES DE SERVICIOS"/>
    <s v="10-FONDO GENERAL"/>
  </r>
  <r>
    <s v="S"/>
    <n v="0"/>
    <n v="15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2-TEXTILES Y VESTUARIOS"/>
    <s v="10-FONDO GENERAL"/>
  </r>
  <r>
    <s v="S"/>
    <n v="0"/>
    <n v="300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2-TEXTILES Y VESTUARIOS"/>
    <s v="60-CREDITO EXTERNO"/>
  </r>
  <r>
    <s v="S"/>
    <n v="0"/>
    <n v="343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3-PAPEL, CARTÓN E IMPRESOS"/>
    <s v="10-FONDO GENERAL"/>
  </r>
  <r>
    <s v="S"/>
    <n v="0"/>
    <n v="12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5-CUERO, CAUCHO Y PLÁSTICO"/>
    <s v="10-FONDO GENERAL"/>
  </r>
  <r>
    <s v="S"/>
    <n v="0"/>
    <n v="18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6-PRODUCTOS DE MINERALES, METÁLICOS Y NO METÁLICOS"/>
    <s v="10-FONDO GENERAL"/>
  </r>
  <r>
    <s v="S"/>
    <n v="0"/>
    <n v="295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7-COMBUSTIBLES, LUBRICANTES, PRODUCTOS QUÍMICOS Y CONEXOS"/>
    <s v="10-FONDO GENERAL"/>
  </r>
  <r>
    <s v="S"/>
    <n v="0"/>
    <n v="50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7-COMBUSTIBLES, LUBRICANTES, PRODUCTOS QUÍMICOS Y CONEXOS"/>
    <s v="60-CREDITO EXTERNO"/>
  </r>
  <r>
    <s v="S"/>
    <n v="0"/>
    <n v="2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9-PRODUCTOS Y ÚTILES VARIOS"/>
    <s v="10-FONDO GENERAL"/>
  </r>
  <r>
    <s v="S"/>
    <n v="0"/>
    <n v="29536728"/>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3-MATERIALES Y SUMINISTROS"/>
    <s v="2.3.9-PRODUCTOS Y ÚTILES VARIOS"/>
    <s v="60-CREDITO EXTERNO"/>
  </r>
  <r>
    <s v="S"/>
    <n v="1630000"/>
    <n v="7905293"/>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1-REMUNERACIONES Y CONTRIBUCIONES"/>
    <s v="2.1.1-REMUNERACIONES"/>
    <s v="10-FONDO GENERAL"/>
  </r>
  <r>
    <s v="S"/>
    <n v="249227"/>
    <n v="72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1-REMUNERACIONES Y CONTRIBUCIONES"/>
    <s v="2.1.5-CONTRIBUCIONES A LA SEGURIDAD SOCIAL"/>
    <s v="10-FONDO GENERAL"/>
  </r>
  <r>
    <s v="S"/>
    <n v="0"/>
    <n v="22295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1-SERVICIOS BÁSICOS"/>
    <s v="10-FONDO GENERAL"/>
  </r>
  <r>
    <s v="S"/>
    <n v="82853.7"/>
    <n v="39055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2-PUBLICIDAD, IMPRESIÓN Y ENCUADERNACIÓN"/>
    <s v="10-FONDO GENERAL"/>
  </r>
  <r>
    <s v="S"/>
    <n v="29387"/>
    <n v="15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3-VIÁTICOS"/>
    <s v="10-FONDO GENERAL"/>
  </r>
  <r>
    <s v="S"/>
    <n v="0"/>
    <n v="6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4-TRANSPORTE Y ALMACENAJE"/>
    <s v="10-FONDO GENERAL"/>
  </r>
  <r>
    <s v="S"/>
    <n v="193115.79"/>
    <n v="285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5-ALQUILERES Y RENTAS"/>
    <s v="10-FONDO GENERAL"/>
  </r>
  <r>
    <s v="S"/>
    <n v="0"/>
    <n v="32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6-SEGUROS"/>
    <s v="10-FONDO GENERAL"/>
  </r>
  <r>
    <s v="S"/>
    <n v="4059128.77"/>
    <n v="18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7-SERVICIOS DE CONSERVACIÓN, REPARACIONES MENORES E INSTALACIONES TEMPORALES"/>
    <s v="10-FONDO GENERAL"/>
  </r>
  <r>
    <s v="S"/>
    <n v="703999.71"/>
    <n v="898505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8-OTROS SERVICIOS NO INCLUIDOS EN CONCEPTOS ANTERIORES"/>
    <s v="10-FONDO GENERAL"/>
  </r>
  <r>
    <s v="S"/>
    <n v="0"/>
    <n v="36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2-CONTRATACIÓN DE SERVICIOS"/>
    <s v="2.2.9-OTRAS CONTRATACIONES DE SERVICIOS"/>
    <s v="10-FONDO GENERAL"/>
  </r>
  <r>
    <s v="S"/>
    <n v="0"/>
    <n v="73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3-PAPEL, CARTÓN E IMPRESOS"/>
    <s v="10-FONDO GENERAL"/>
  </r>
  <r>
    <s v="S"/>
    <n v="0"/>
    <n v="20000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5-CUERO, CAUCHO Y PLÁSTICO"/>
    <s v="10-FONDO GENERAL"/>
  </r>
  <r>
    <s v="S"/>
    <n v="0"/>
    <n v="276391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7-COMBUSTIBLES, LUBRICANTES, PRODUCTOS QUÍMICOS Y CONEXOS"/>
    <s v="10-FONDO GENERAL"/>
  </r>
  <r>
    <s v="S"/>
    <n v="306991.7"/>
    <n v="1604880"/>
    <s v="0210-MINISTERIO DE AGRICULTURA"/>
    <x v="5"/>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3-MATERIALES Y SUMINISTROS"/>
    <s v="2.3.9-PRODUCTOS Y ÚTILES VARIOS"/>
    <s v="10-FONDO GENERAL"/>
  </r>
  <r>
    <s v="S"/>
    <n v="464000"/>
    <n v="2028000"/>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1-REMUNERACIONES Y CONTRIBUCIONES"/>
    <s v="2.1.1-REMUNERACIONES"/>
    <s v="10-FONDO GENERAL"/>
  </r>
  <r>
    <s v="S"/>
    <n v="71409.600000000006"/>
    <n v="24008"/>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1-REMUNERACIONES Y CONTRIBUCIONES"/>
    <s v="2.1.5-CONTRIBUCIONES A LA SEGURIDAD SOCIAL"/>
    <s v="10-FONDO GENERAL"/>
  </r>
  <r>
    <s v="S"/>
    <n v="0"/>
    <n v="250000"/>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2-CONTRATACIÓN DE SERVICIOS"/>
    <s v="2.2.3-VIÁTICOS"/>
    <s v="10-FONDO GENERAL"/>
  </r>
  <r>
    <s v="S"/>
    <n v="0"/>
    <n v="390000"/>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1-ALIMENTOS Y PRODUCTOS AGROFORESTALES"/>
    <s v="10-FONDO GENERAL"/>
  </r>
  <r>
    <s v="S"/>
    <n v="0"/>
    <n v="420000"/>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4-PRODUCTOS FARMACÉUTICOS"/>
    <s v="10-FONDO GENERAL"/>
  </r>
  <r>
    <s v="S"/>
    <n v="0"/>
    <n v="810000"/>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6-PRODUCTOS DE MINERALES, METÁLICOS Y NO METÁLICOS"/>
    <s v="10-FONDO GENERAL"/>
  </r>
  <r>
    <s v="S"/>
    <n v="0"/>
    <n v="547000"/>
    <s v="0210-MINISTERIO DE AGRICULTURA"/>
    <x v="5"/>
    <x v="0"/>
    <x v="1"/>
    <s v="2-SERVICIOS ECONÓMICOS"/>
    <s v="2.2-Agropecuaria, caza, pesca y silvicultura"/>
    <s v="2.2.01-Agropecuaria"/>
    <s v="99-MULTIPROVINCIAL"/>
    <s v="02-FORTALECIMIENTO DE LA CRIANZA OVICAPRINA EN LA REGIÓN FRONTERIZA DE LA RD"/>
    <s v="0002-DIRECCION GENERAL DE GANADERIA"/>
    <x v="0"/>
    <s v="2.3-MATERIALES Y SUMINISTROS"/>
    <s v="2.3.7-COMBUSTIBLES, LUBRICANTES, PRODUCTOS QUÍMICOS Y CONEXOS"/>
    <s v="10-FONDO GENERAL"/>
  </r>
  <r>
    <s v="S"/>
    <n v="0"/>
    <n v="19100000"/>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2-CONTRATACIÓN DE SERVICIOS"/>
    <s v="2.2.2-PUBLICIDAD, IMPRESIÓN Y ENCUADERNACIÓN"/>
    <s v="60-CREDITO EXTERNO"/>
  </r>
  <r>
    <s v="S"/>
    <n v="0"/>
    <n v="4000000"/>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2-CONTRATACIÓN DE SERVICIOS"/>
    <s v="2.2.4-TRANSPORTE Y ALMACENAJE"/>
    <s v="60-CREDITO EXTERNO"/>
  </r>
  <r>
    <s v="S"/>
    <n v="0"/>
    <n v="47900000"/>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2-CONTRATACIÓN DE SERVICIOS"/>
    <s v="2.2.8-OTROS SERVICIOS NO INCLUIDOS EN CONCEPTOS ANTERIORES"/>
    <s v="60-CREDITO EXTERNO"/>
  </r>
  <r>
    <s v="S"/>
    <n v="0"/>
    <n v="7000000"/>
    <s v="0210-MINISTERIO DE AGRICULTURA"/>
    <x v="5"/>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3-MATERIALES Y SUMINISTROS"/>
    <s v="2.3.7-COMBUSTIBLES, LUBRICANTES, PRODUCTOS QUÍMICOS Y CONEXOS"/>
    <s v="60-CREDITO EXTERNO"/>
  </r>
  <r>
    <s v="N"/>
    <n v="0"/>
    <n v="300000000"/>
    <s v="0210-MINISTERIO DE AGRICULTURA"/>
    <x v="5"/>
    <x v="0"/>
    <x v="1"/>
    <s v="2-SERVICIOS ECONÓMICOS"/>
    <s v="2.2-Agropecuaria, caza, pesca y silvicultura"/>
    <s v="2.2.99-Planificación, gestión y supervisión agropecuaria, caza, pesca y silvicultura"/>
    <s v="99-MULTIPROVINCIAL"/>
    <s v="00-N/A"/>
    <s v="0001-MINISTERIO DE AGRICULTURA"/>
    <x v="0"/>
    <s v="2.7-OBRAS"/>
    <s v="2.7.2-INFRAESTRUCTURA"/>
    <s v="10-FONDO GENERAL"/>
  </r>
  <r>
    <s v="N"/>
    <n v="0"/>
    <n v="203011889"/>
    <s v="0210-MINISTERIO DE AGRICULTURA"/>
    <x v="5"/>
    <x v="0"/>
    <x v="1"/>
    <s v="2-SERVICIOS ECONÓMICOS"/>
    <s v="2.2-Agropecuaria, caza, pesca y silvicultura"/>
    <s v="2.2.99-Planificación, gestión y supervisión agropecuaria, caza, pesca y silvicultura"/>
    <s v="99-MULTIPROVINCIAL"/>
    <s v="00-N/A"/>
    <s v="0001-MINISTERIO DE AGRICULTURA"/>
    <x v="0"/>
    <s v="2.7-OBRAS"/>
    <s v="2.7.2-INFRAESTRUCTURA"/>
    <s v="60-CREDITO EXTERNO"/>
  </r>
  <r>
    <s v="N"/>
    <n v="5575.5"/>
    <n v="100000"/>
    <s v="0210-MINISTERIO DE AGRICULTURA"/>
    <x v="5"/>
    <x v="0"/>
    <x v="1"/>
    <s v="4-SERVICIOS SOCIALES"/>
    <s v="4.1-Vivienda y servicios comunitarios"/>
    <s v="4.1.03-Abastecimiento de agua potable"/>
    <s v="99-MULTIPROVINCIAL"/>
    <s v="00-N/A"/>
    <s v="0001-MINISTERIO DE AGRICULTURA"/>
    <x v="0"/>
    <s v="2.7-OBRAS"/>
    <s v="2.7.2-INFRAESTRUCTURA"/>
    <s v="10-FONDO GENERAL"/>
  </r>
  <r>
    <s v="N"/>
    <n v="0"/>
    <n v="1000000"/>
    <s v="0210-MINISTERIO DE AGRICULTURA"/>
    <x v="2"/>
    <x v="0"/>
    <x v="1"/>
    <s v="2-SERVICIOS ECONÓMICOS"/>
    <s v="2.1-Asuntos económicos, comerciales y laborales"/>
    <s v="2.1.01-Asuntos económicos y regulación del comercio"/>
    <s v="22-SAN JUAN"/>
    <s v="00-N/A"/>
    <s v="0001-MINISTERIO DE AGRICULTURA"/>
    <x v="0"/>
    <s v="2.6-BIENES MUEBLES, INMUEBLES E INTANGIBLES"/>
    <s v="2.6.1-MOBILIARIO Y EQUIPO"/>
    <s v="10-FONDO GENERAL"/>
  </r>
  <r>
    <s v="N"/>
    <n v="0"/>
    <n v="330000"/>
    <s v="0210-MINISTERIO DE AGRICULTURA"/>
    <x v="2"/>
    <x v="0"/>
    <x v="1"/>
    <s v="2-SERVICIOS ECONÓMICOS"/>
    <s v="2.1-Asuntos económicos, comerciales y laborales"/>
    <s v="2.1.01-Asuntos económicos y regulación del comercio"/>
    <s v="99-MULTIPROVINCIAL"/>
    <s v="00-N/A"/>
    <s v="0003-OFICINA DE TRATADOS COMERCIALES AGRICOLAS"/>
    <x v="0"/>
    <s v="2.6-BIENES MUEBLES, INMUEBLES E INTANGIBLES"/>
    <s v="2.6.1-MOBILIARIO Y EQUIPO"/>
    <s v="10-FONDO GENERAL"/>
  </r>
  <r>
    <s v="N"/>
    <n v="0"/>
    <n v="44158"/>
    <s v="0210-MINISTERIO DE AGRICULTURA"/>
    <x v="2"/>
    <x v="0"/>
    <x v="1"/>
    <s v="2-SERVICIOS ECONÓMICOS"/>
    <s v="2.1-Asuntos económicos, comerciales y laborales"/>
    <s v="2.1.01-Asuntos económicos y regulación del comercio"/>
    <s v="99-MULTIPROVINCIAL"/>
    <s v="00-N/A"/>
    <s v="0003-OFICINA DE TRATADOS COMERCIALES AGRICOLAS"/>
    <x v="0"/>
    <s v="2.6-BIENES MUEBLES, INMUEBLES E INTANGIBLES"/>
    <s v="2.6.2-MOBILIARIO Y EQUIPO DE AUDIO, AUDIOVISUAL, RECREATIVO Y EDUCACIONAL"/>
    <s v="10-FONDO GENERAL"/>
  </r>
  <r>
    <s v="S"/>
    <n v="0"/>
    <n v="3600000"/>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1-MOBILIARIO Y EQUIPO"/>
    <s v="10-FONDO GENERAL"/>
  </r>
  <r>
    <s v="S"/>
    <n v="1316789.97"/>
    <n v="3550000"/>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4-VEHÍCULOS Y EQUIPO DE TRANSPORTE, TRACCIÓN Y ELEVACIÓN"/>
    <s v="10-FONDO GENERAL"/>
  </r>
  <r>
    <s v="S"/>
    <n v="0"/>
    <n v="300000"/>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5-MAQUINARIA, OTROS EQUIPOS Y HERRAMIENTAS"/>
    <s v="10-FONDO GENERAL"/>
  </r>
  <r>
    <s v="S"/>
    <n v="933800"/>
    <n v="7000000"/>
    <s v="0210-MINISTERIO DE AGRICULTURA"/>
    <x v="2"/>
    <x v="0"/>
    <x v="1"/>
    <s v="2-SERVICIOS ECONÓMICOS"/>
    <s v="2.2-Agropecuaria, caza, pesca y silvicultura"/>
    <s v="2.2.01-Agropecuaria"/>
    <s v="09-ESPAILLAT"/>
    <s v="04-RECUPERACION DE LOS RECURSOS NATURALES EN LAS  SUB CUENCAS JAMAO Y VERAGUA"/>
    <s v="0001-MINISTERIO DE AGRICULTURA"/>
    <x v="0"/>
    <s v="2.6-BIENES MUEBLES, INMUEBLES E INTANGIBLES"/>
    <s v="2.6.7-ACTIVOS BIOLÓGICOS"/>
    <s v="10-FONDO GENERAL"/>
  </r>
  <r>
    <s v="S"/>
    <n v="0"/>
    <n v="15000000"/>
    <s v="0210-MINISTERIO DE AGRICULTURA"/>
    <x v="2"/>
    <x v="0"/>
    <x v="1"/>
    <s v="2-SERVICIOS ECONÓMICOS"/>
    <s v="2.2-Agropecuaria, caza, pesca y silvicultura"/>
    <s v="2.2.01-Agropecuaria"/>
    <s v="09-ESPAILLAT"/>
    <s v="04-RECUPERACION DE LOS RECURSOS NATURALES EN LAS  SUB CUENCAS JAMAO Y VERAGUA"/>
    <s v="0001-MINISTERIO DE AGRICULTURA"/>
    <x v="0"/>
    <s v="2.7-OBRAS"/>
    <s v="2.7.1-OBRAS EN EDIFICACIONES"/>
    <s v="10-FONDO GENERAL"/>
  </r>
  <r>
    <s v="N"/>
    <n v="63742.02"/>
    <n v="13950000"/>
    <s v="0210-MINISTERIO DE AGRICULTURA"/>
    <x v="2"/>
    <x v="0"/>
    <x v="1"/>
    <s v="2-SERVICIOS ECONÓMICOS"/>
    <s v="2.2-Agropecuaria, caza, pesca y silvicultura"/>
    <s v="2.2.01-Agropecuaria"/>
    <s v="99-MULTIPROVINCIAL"/>
    <s v="00-N/A"/>
    <s v="0001-MINISTERIO DE AGRICULTURA"/>
    <x v="0"/>
    <s v="2.6-BIENES MUEBLES, INMUEBLES E INTANGIBLES"/>
    <s v="2.6.1-MOBILIARIO Y EQUIPO"/>
    <s v="10-FONDO GENERAL"/>
  </r>
  <r>
    <s v="N"/>
    <n v="0"/>
    <n v="3620000"/>
    <s v="0210-MINISTERIO DE AGRICULTURA"/>
    <x v="2"/>
    <x v="0"/>
    <x v="1"/>
    <s v="2-SERVICIOS ECONÓMICOS"/>
    <s v="2.2-Agropecuaria, caza, pesca y silvicultura"/>
    <s v="2.2.01-Agropecuaria"/>
    <s v="99-MULTIPROVINCIAL"/>
    <s v="00-N/A"/>
    <s v="0001-MINISTERIO DE AGRICULTURA"/>
    <x v="0"/>
    <s v="2.6-BIENES MUEBLES, INMUEBLES E INTANGIBLES"/>
    <s v="2.6.2-MOBILIARIO Y EQUIPO DE AUDIO, AUDIOVISUAL, RECREATIVO Y EDUCACIONAL"/>
    <s v="10-FONDO GENERAL"/>
  </r>
  <r>
    <s v="N"/>
    <n v="0"/>
    <n v="800000"/>
    <s v="0210-MINISTERIO DE AGRICULTURA"/>
    <x v="2"/>
    <x v="0"/>
    <x v="1"/>
    <s v="2-SERVICIOS ECONÓMICOS"/>
    <s v="2.2-Agropecuaria, caza, pesca y silvicultura"/>
    <s v="2.2.01-Agropecuaria"/>
    <s v="99-MULTIPROVINCIAL"/>
    <s v="00-N/A"/>
    <s v="0001-MINISTERIO DE AGRICULTURA"/>
    <x v="0"/>
    <s v="2.6-BIENES MUEBLES, INMUEBLES E INTANGIBLES"/>
    <s v="2.6.3-EQUIPO E INSTRUMENTAL, CIENTÍFICO Y LABORATORIO"/>
    <s v="10-FONDO GENERAL"/>
  </r>
  <r>
    <s v="N"/>
    <n v="0"/>
    <n v="23884995"/>
    <s v="0210-MINISTERIO DE AGRICULTURA"/>
    <x v="2"/>
    <x v="0"/>
    <x v="1"/>
    <s v="2-SERVICIOS ECONÓMICOS"/>
    <s v="2.2-Agropecuaria, caza, pesca y silvicultura"/>
    <s v="2.2.01-Agropecuaria"/>
    <s v="99-MULTIPROVINCIAL"/>
    <s v="00-N/A"/>
    <s v="0001-MINISTERIO DE AGRICULTURA"/>
    <x v="0"/>
    <s v="2.6-BIENES MUEBLES, INMUEBLES E INTANGIBLES"/>
    <s v="2.6.4-VEHÍCULOS Y EQUIPO DE TRANSPORTE, TRACCIÓN Y ELEVACIÓN"/>
    <s v="10-FONDO GENERAL"/>
  </r>
  <r>
    <s v="N"/>
    <n v="178097.4"/>
    <n v="20970000"/>
    <s v="0210-MINISTERIO DE AGRICULTURA"/>
    <x v="2"/>
    <x v="0"/>
    <x v="1"/>
    <s v="2-SERVICIOS ECONÓMICOS"/>
    <s v="2.2-Agropecuaria, caza, pesca y silvicultura"/>
    <s v="2.2.01-Agropecuaria"/>
    <s v="99-MULTIPROVINCIAL"/>
    <s v="00-N/A"/>
    <s v="0001-MINISTERIO DE AGRICULTURA"/>
    <x v="0"/>
    <s v="2.6-BIENES MUEBLES, INMUEBLES E INTANGIBLES"/>
    <s v="2.6.5-MAQUINARIA, OTROS EQUIPOS Y HERRAMIENTAS"/>
    <s v="10-FONDO GENERAL"/>
  </r>
  <r>
    <s v="N"/>
    <n v="2333720"/>
    <n v="42568660"/>
    <s v="0210-MINISTERIO DE AGRICULTURA"/>
    <x v="2"/>
    <x v="0"/>
    <x v="1"/>
    <s v="2-SERVICIOS ECONÓMICOS"/>
    <s v="2.2-Agropecuaria, caza, pesca y silvicultura"/>
    <s v="2.2.01-Agropecuaria"/>
    <s v="99-MULTIPROVINCIAL"/>
    <s v="00-N/A"/>
    <s v="0001-MINISTERIO DE AGRICULTURA"/>
    <x v="0"/>
    <s v="2.6-BIENES MUEBLES, INMUEBLES E INTANGIBLES"/>
    <s v="2.6.7-ACTIVOS BIOLÓGICOS"/>
    <s v="10-FONDO GENERAL"/>
  </r>
  <r>
    <s v="N"/>
    <n v="0"/>
    <n v="100000"/>
    <s v="0210-MINISTERIO DE AGRICULTURA"/>
    <x v="2"/>
    <x v="0"/>
    <x v="1"/>
    <s v="2-SERVICIOS ECONÓMICOS"/>
    <s v="2.2-Agropecuaria, caza, pesca y silvicultura"/>
    <s v="2.2.01-Agropecuaria"/>
    <s v="99-MULTIPROVINCIAL"/>
    <s v="00-N/A"/>
    <s v="0001-MINISTERIO DE AGRICULTURA"/>
    <x v="0"/>
    <s v="2.6-BIENES MUEBLES, INMUEBLES E INTANGIBLES"/>
    <s v="2.6.8-BIENES INTANGIBLES"/>
    <s v="10-FONDO GENERAL"/>
  </r>
  <r>
    <s v="N"/>
    <n v="0"/>
    <n v="1400000"/>
    <s v="0210-MINISTERIO DE AGRICULTURA"/>
    <x v="2"/>
    <x v="0"/>
    <x v="1"/>
    <s v="2-SERVICIOS ECONÓMICOS"/>
    <s v="2.2-Agropecuaria, caza, pesca y silvicultura"/>
    <s v="2.2.01-Agropecuaria"/>
    <s v="99-MULTIPROVINCIAL"/>
    <s v="00-N/A"/>
    <s v="0001-MINISTERIO DE AGRICULTURA"/>
    <x v="0"/>
    <s v="2.7-OBRAS"/>
    <s v="2.7.1-OBRAS EN EDIFICACIONES"/>
    <s v="10-FONDO GENERAL"/>
  </r>
  <r>
    <s v="N"/>
    <n v="0"/>
    <n v="1686863"/>
    <s v="0210-MINISTERIO DE AGRICULTURA"/>
    <x v="2"/>
    <x v="0"/>
    <x v="1"/>
    <s v="2-SERVICIOS ECONÓMICOS"/>
    <s v="2.2-Agropecuaria, caza, pesca y silvicultura"/>
    <s v="2.2.01-Agropecuaria"/>
    <s v="99-MULTIPROVINCIAL"/>
    <s v="00-N/A"/>
    <s v="0002-DIRECCION GENERAL DE GANADERIA"/>
    <x v="0"/>
    <s v="2.6-BIENES MUEBLES, INMUEBLES E INTANGIBLES"/>
    <s v="2.6.1-MOBILIARIO Y EQUIPO"/>
    <s v="10-FONDO GENERAL"/>
  </r>
  <r>
    <s v="N"/>
    <n v="0"/>
    <n v="0"/>
    <s v="0210-MINISTERIO DE AGRICULTURA"/>
    <x v="2"/>
    <x v="0"/>
    <x v="1"/>
    <s v="2-SERVICIOS ECONÓMICOS"/>
    <s v="2.2-Agropecuaria, caza, pesca y silvicultura"/>
    <s v="2.2.01-Agropecuaria"/>
    <s v="99-MULTIPROVINCIAL"/>
    <s v="00-N/A"/>
    <s v="0002-DIRECCION GENERAL DE GANADERIA"/>
    <x v="0"/>
    <s v="2.6-BIENES MUEBLES, INMUEBLES E INTANGIBLES"/>
    <s v="2.6.2-MOBILIARIO Y EQUIPO DE AUDIO, AUDIOVISUAL, RECREATIVO Y EDUCACIONAL"/>
    <s v="10-FONDO GENERAL"/>
  </r>
  <r>
    <s v="N"/>
    <n v="0"/>
    <n v="858260"/>
    <s v="0210-MINISTERIO DE AGRICULTURA"/>
    <x v="2"/>
    <x v="0"/>
    <x v="1"/>
    <s v="2-SERVICIOS ECONÓMICOS"/>
    <s v="2.2-Agropecuaria, caza, pesca y silvicultura"/>
    <s v="2.2.01-Agropecuaria"/>
    <s v="99-MULTIPROVINCIAL"/>
    <s v="00-N/A"/>
    <s v="0002-DIRECCION GENERAL DE GANADERIA"/>
    <x v="0"/>
    <s v="2.6-BIENES MUEBLES, INMUEBLES E INTANGIBLES"/>
    <s v="2.6.3-EQUIPO E INSTRUMENTAL, CIENTÍFICO Y LABORATORIO"/>
    <s v="10-FONDO GENERAL"/>
  </r>
  <r>
    <s v="N"/>
    <n v="0"/>
    <n v="50000"/>
    <s v="0210-MINISTERIO DE AGRICULTURA"/>
    <x v="2"/>
    <x v="0"/>
    <x v="1"/>
    <s v="2-SERVICIOS ECONÓMICOS"/>
    <s v="2.2-Agropecuaria, caza, pesca y silvicultura"/>
    <s v="2.2.01-Agropecuaria"/>
    <s v="99-MULTIPROVINCIAL"/>
    <s v="00-N/A"/>
    <s v="0002-DIRECCION GENERAL DE GANADERIA"/>
    <x v="0"/>
    <s v="2.6-BIENES MUEBLES, INMUEBLES E INTANGIBLES"/>
    <s v="2.6.4-VEHÍCULOS Y EQUIPO DE TRANSPORTE, TRACCIÓN Y ELEVACIÓN"/>
    <s v="10-FONDO GENERAL"/>
  </r>
  <r>
    <s v="N"/>
    <n v="198711"/>
    <n v="0"/>
    <s v="0210-MINISTERIO DE AGRICULTURA"/>
    <x v="2"/>
    <x v="0"/>
    <x v="1"/>
    <s v="2-SERVICIOS ECONÓMICOS"/>
    <s v="2.2-Agropecuaria, caza, pesca y silvicultura"/>
    <s v="2.2.01-Agropecuaria"/>
    <s v="99-MULTIPROVINCIAL"/>
    <s v="00-N/A"/>
    <s v="0002-DIRECCION GENERAL DE GANADERIA"/>
    <x v="0"/>
    <s v="2.6-BIENES MUEBLES, INMUEBLES E INTANGIBLES"/>
    <s v="2.6.5-MAQUINARIA, OTROS EQUIPOS Y HERRAMIENTAS"/>
    <s v="10-FONDO GENERAL"/>
  </r>
  <r>
    <s v="N"/>
    <n v="0"/>
    <n v="1650000"/>
    <s v="0210-MINISTERIO DE AGRICULTURA"/>
    <x v="2"/>
    <x v="0"/>
    <x v="1"/>
    <s v="2-SERVICIOS ECONÓMICOS"/>
    <s v="2.2-Agropecuaria, caza, pesca y silvicultura"/>
    <s v="2.2.01-Agropecuaria"/>
    <s v="99-MULTIPROVINCIAL"/>
    <s v="00-N/A"/>
    <s v="0002-DIRECCION GENERAL DE GANADERIA"/>
    <x v="0"/>
    <s v="2.6-BIENES MUEBLES, INMUEBLES E INTANGIBLES"/>
    <s v="2.6.7-ACTIVOS BIOLÓGICOS"/>
    <s v="10-FONDO GENERAL"/>
  </r>
  <r>
    <s v="S"/>
    <n v="0"/>
    <n v="70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1-MOBILIARIO Y EQUIPO"/>
    <s v="10-FONDO GENERAL"/>
  </r>
  <r>
    <s v="S"/>
    <n v="0"/>
    <n v="1100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1-MOBILIARIO Y EQUIPO"/>
    <s v="60-CREDITO EXTERNO"/>
  </r>
  <r>
    <s v="S"/>
    <n v="0"/>
    <n v="200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3-EQUIPO E INSTRUMENTAL, CIENTÍFICO Y LABORATORIO"/>
    <s v="60-CREDITO EXTERNO"/>
  </r>
  <r>
    <s v="S"/>
    <n v="0"/>
    <n v="6358578"/>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4-VEHÍCULOS Y EQUIPO DE TRANSPORTE, TRACCIÓN Y ELEVACIÓN"/>
    <s v="10-FONDO GENERAL"/>
  </r>
  <r>
    <s v="S"/>
    <n v="0"/>
    <n v="250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4-VEHÍCULOS Y EQUIPO DE TRANSPORTE, TRACCIÓN Y ELEVACIÓN"/>
    <s v="60-CREDITO EXTERNO"/>
  </r>
  <r>
    <s v="S"/>
    <n v="0"/>
    <n v="3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6-BIENES MUEBLES, INMUEBLES E INTANGIBLES"/>
    <s v="2.6.7-ACTIVOS BIOLÓGICOS"/>
    <s v="10-FONDO GENERAL"/>
  </r>
  <r>
    <s v="S"/>
    <n v="2477848.56"/>
    <n v="37799588"/>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7-OBRAS"/>
    <s v="2.7.1-OBRAS EN EDIFICACIONES"/>
    <s v="10-FONDO GENERAL"/>
  </r>
  <r>
    <s v="S"/>
    <n v="0"/>
    <n v="5000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1-MINISTERIO DE AGRICULTURA"/>
    <x v="0"/>
    <s v="2.7-OBRAS"/>
    <s v="2.7.1-OBRAS EN EDIFICACIONES"/>
    <s v="60-CREDITO EXTERNO"/>
  </r>
  <r>
    <s v="S"/>
    <n v="0"/>
    <n v="435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6-BIENES MUEBLES, INMUEBLES E INTANGIBLES"/>
    <s v="2.6.1-MOBILIARIO Y EQUIPO"/>
    <s v="10-FONDO GENERAL"/>
  </r>
  <r>
    <s v="S"/>
    <n v="0"/>
    <n v="130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6-BIENES MUEBLES, INMUEBLES E INTANGIBLES"/>
    <s v="2.6.2-MOBILIARIO Y EQUIPO DE AUDIO, AUDIOVISUAL, RECREATIVO Y EDUCACIONAL"/>
    <s v="10-FONDO GENERAL"/>
  </r>
  <r>
    <s v="S"/>
    <n v="801810"/>
    <n v="307215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6-BIENES MUEBLES, INMUEBLES E INTANGIBLES"/>
    <s v="2.6.5-MAQUINARIA, OTROS EQUIPOS Y HERRAMIENTAS"/>
    <s v="10-FONDO GENERAL"/>
  </r>
  <r>
    <s v="S"/>
    <n v="0"/>
    <n v="11215000"/>
    <s v="0210-MINISTERIO DE AGRICULTURA"/>
    <x v="2"/>
    <x v="0"/>
    <x v="1"/>
    <s v="2-SERVICIOS ECONÓMICOS"/>
    <s v="2.2-Agropecuaria, caza, pesca y silvicultura"/>
    <s v="2.2.01-Agropecuaria"/>
    <s v="99-MULTIPROVINCIAL"/>
    <s v="01-CONSTRUCCIÓN DE CAMARAS TERMICA PARA LA PRODUCCION DE MATERIAL DE SIEMBRA DE PLATANO DE ALTA CALIDAD EN LA REP. DOM"/>
    <s v="0007-CONSEJO NACIONAL PARA LA REGLAMENTACIÓN Y FOMENTO DE LA INDUSTRIA LECHERA"/>
    <x v="0"/>
    <s v="2.7-OBRAS"/>
    <s v="2.7.1-OBRAS EN EDIFICACIONES"/>
    <s v="10-FONDO GENERAL"/>
  </r>
  <r>
    <s v="S"/>
    <n v="0"/>
    <n v="1374759"/>
    <s v="0210-MINISTERIO DE AGRICULTURA"/>
    <x v="2"/>
    <x v="0"/>
    <x v="1"/>
    <s v="2-SERVICIOS ECONÓMICOS"/>
    <s v="2.2-Agropecuaria, caza, pesca y silvicultura"/>
    <s v="2.2.01-Agropecuaria"/>
    <s v="99-MULTIPROVINCIAL"/>
    <s v="02-FORTALECIMIENTO DE LA CRIANZA OVICAPRINA EN LA REGIÓN FRONTERIZA DE LA RD"/>
    <s v="0002-DIRECCION GENERAL DE GANADERIA"/>
    <x v="0"/>
    <s v="2.6-BIENES MUEBLES, INMUEBLES E INTANGIBLES"/>
    <s v="2.6.7-ACTIVOS BIOLÓGICOS"/>
    <s v="10-FONDO GENERAL"/>
  </r>
  <r>
    <s v="N"/>
    <n v="0"/>
    <n v="50000"/>
    <s v="0210-MINISTERIO DE AGRICULTURA"/>
    <x v="2"/>
    <x v="0"/>
    <x v="1"/>
    <s v="2-SERVICIOS ECONÓMICOS"/>
    <s v="2.2-Agropecuaria, caza, pesca y silvicultura"/>
    <s v="2.2.01-Agropecuaria"/>
    <s v="99-MULTIPROVINCIAL"/>
    <s v="04-N/A"/>
    <s v="0001-MINISTERIO DE AGRICULTURA"/>
    <x v="0"/>
    <s v="2.6-BIENES MUEBLES, INMUEBLES E INTANGIBLES"/>
    <s v="2.6.2-MOBILIARIO Y EQUIPO DE AUDIO, AUDIOVISUAL, RECREATIVO Y EDUCACIONAL"/>
    <s v="10-FONDO GENERAL"/>
  </r>
  <r>
    <s v="N"/>
    <n v="0"/>
    <n v="700000"/>
    <s v="0210-MINISTERIO DE AGRICULTURA"/>
    <x v="2"/>
    <x v="0"/>
    <x v="1"/>
    <s v="2-SERVICIOS ECONÓMICOS"/>
    <s v="2.2-Agropecuaria, caza, pesca y silvicultura"/>
    <s v="2.2.01-Agropecuaria"/>
    <s v="99-MULTIPROVINCIAL"/>
    <s v="04-N/A"/>
    <s v="0001-MINISTERIO DE AGRICULTURA"/>
    <x v="0"/>
    <s v="2.6-BIENES MUEBLES, INMUEBLES E INTANGIBLES"/>
    <s v="2.6.3-EQUIPO E INSTRUMENTAL, CIENTÍFICO Y LABORATORIO"/>
    <s v="10-FONDO GENERAL"/>
  </r>
  <r>
    <s v="N"/>
    <n v="0"/>
    <n v="1350000"/>
    <s v="0210-MINISTERIO DE AGRICULTURA"/>
    <x v="2"/>
    <x v="0"/>
    <x v="1"/>
    <s v="2-SERVICIOS ECONÓMICOS"/>
    <s v="2.2-Agropecuaria, caza, pesca y silvicultura"/>
    <s v="2.2.01-Agropecuaria"/>
    <s v="99-MULTIPROVINCIAL"/>
    <s v="04-N/A"/>
    <s v="0001-MINISTERIO DE AGRICULTURA"/>
    <x v="0"/>
    <s v="2.6-BIENES MUEBLES, INMUEBLES E INTANGIBLES"/>
    <s v="2.6.5-MAQUINARIA, OTROS EQUIPOS Y HERRAMIENTAS"/>
    <s v="10-FONDO GENERAL"/>
  </r>
  <r>
    <s v="N"/>
    <n v="70316447"/>
    <n v="260000000"/>
    <s v="0210-MINISTERIO DE AGRICULTURA"/>
    <x v="2"/>
    <x v="0"/>
    <x v="1"/>
    <s v="2-SERVICIOS ECONÓMICOS"/>
    <s v="2.2-Agropecuaria, caza, pesca y silvicultura"/>
    <s v="2.2.01-Agropecuaria"/>
    <s v="99-MULTIPROVINCIAL"/>
    <s v="04-N/A"/>
    <s v="0001-MINISTERIO DE AGRICULTURA"/>
    <x v="0"/>
    <s v="2.6-BIENES MUEBLES, INMUEBLES E INTANGIBLES"/>
    <s v="2.6.7-ACTIVOS BIOLÓGICOS"/>
    <s v="10-FONDO GENERAL"/>
  </r>
  <r>
    <s v="N"/>
    <n v="1840000"/>
    <n v="0"/>
    <s v="0210-MINISTERIO DE AGRICULTURA"/>
    <x v="2"/>
    <x v="0"/>
    <x v="1"/>
    <s v="2-SERVICIOS ECONÓMICOS"/>
    <s v="2.2-Agropecuaria, caza, pesca y silvicultura"/>
    <s v="2.2.01-Agropecuaria"/>
    <s v="99-MULTIPROVINCIAL"/>
    <s v="04-N/A"/>
    <s v="0001-MINISTERIO DE AGRICULTURA"/>
    <x v="0"/>
    <s v="2.6-BIENES MUEBLES, INMUEBLES E INTANGIBLES"/>
    <s v="2.6.7-ACTIVOS BIOLÓGICOS"/>
    <s v="50-CRÉDITO INTERNO"/>
  </r>
  <r>
    <s v="N"/>
    <n v="0"/>
    <n v="0"/>
    <s v="0210-MINISTERIO DE AGRICULTURA"/>
    <x v="2"/>
    <x v="0"/>
    <x v="1"/>
    <s v="2-SERVICIOS ECONÓMICOS"/>
    <s v="2.2-Agropecuaria, caza, pesca y silvicultura"/>
    <s v="2.2.01-Agropecuaria"/>
    <s v="99-MULTIPROVINCIAL"/>
    <s v="04-N/A"/>
    <s v="0001-MINISTERIO DE AGRICULTURA"/>
    <x v="0"/>
    <s v="2.6-BIENES MUEBLES, INMUEBLES E INTANGIBLES"/>
    <s v="2.6.8-BIENES INTANGIBLES"/>
    <s v="10-FONDO GENERAL"/>
  </r>
  <r>
    <s v="N"/>
    <n v="0"/>
    <n v="1000000"/>
    <s v="0210-MINISTERIO DE AGRICULTURA"/>
    <x v="2"/>
    <x v="0"/>
    <x v="1"/>
    <s v="2-SERVICIOS ECONÓMICOS"/>
    <s v="2.2-Agropecuaria, caza, pesca y silvicultura"/>
    <s v="2.2.01-Agropecuaria"/>
    <s v="99-MULTIPROVINCIAL"/>
    <s v="04-N/A"/>
    <s v="0001-MINISTERIO DE AGRICULTURA"/>
    <x v="0"/>
    <s v="2.7-OBRAS"/>
    <s v="2.7.1-OBRAS EN EDIFICACIONES"/>
    <s v="10-FONDO GENERAL"/>
  </r>
  <r>
    <s v="S"/>
    <n v="0"/>
    <n v="5000000"/>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6-BIENES MUEBLES, INMUEBLES E INTANGIBLES"/>
    <s v="2.6.3-EQUIPO E INSTRUMENTAL, CIENTÍFICO Y LABORATORIO"/>
    <s v="60-CREDITO EXTERNO"/>
  </r>
  <r>
    <s v="S"/>
    <n v="0"/>
    <n v="12000000"/>
    <s v="0210-MINISTERIO DE AGRICULTURA"/>
    <x v="2"/>
    <x v="0"/>
    <x v="1"/>
    <s v="2-SERVICIOS ECONÓMICOS"/>
    <s v="2.2-Agropecuaria, caza, pesca y silvicultura"/>
    <s v="2.2.04-Conservación, ampliación y explotación racionalizada de reservas forestales."/>
    <s v="99-MULTIPROVINCIAL"/>
    <s v="09-GESTION DE LA PARTE ALTA Y MEDIA DE LA CUENCA DEL RÍO YAQUE DEL NORTE EN LA VERTIENTE NORTE DE LA CORDILLERA CENTRAL."/>
    <s v="0001-MINISTERIO DE AGRICULTURA"/>
    <x v="0"/>
    <s v="2.7-OBRAS"/>
    <s v="2.7.1-OBRAS EN EDIFICACIONES"/>
    <s v="60-CREDITO EXTERNO"/>
  </r>
  <r>
    <s v="N"/>
    <n v="2773924.61"/>
    <n v="17219479"/>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1-MOBILIARIO Y EQUIPO"/>
    <s v="10-FONDO GENERAL"/>
  </r>
  <r>
    <s v="N"/>
    <n v="0"/>
    <n v="850000"/>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2-MOBILIARIO Y EQUIPO DE AUDIO, AUDIOVISUAL, RECREATIVO Y EDUCACIONAL"/>
    <s v="10-FONDO GENERAL"/>
  </r>
  <r>
    <s v="N"/>
    <n v="0"/>
    <n v="2700000"/>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3-EQUIPO E INSTRUMENTAL, CIENTÍFICO Y LABORATORIO"/>
    <s v="10-FONDO GENERAL"/>
  </r>
  <r>
    <s v="N"/>
    <n v="0"/>
    <n v="3700000"/>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4-VEHÍCULOS Y EQUIPO DE TRANSPORTE, TRACCIÓN Y ELEVACIÓN"/>
    <s v="10-FONDO GENERAL"/>
  </r>
  <r>
    <s v="N"/>
    <n v="225001.22"/>
    <n v="10100000"/>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5-MAQUINARIA, OTROS EQUIPOS Y HERRAMIENTAS"/>
    <s v="10-FONDO GENERAL"/>
  </r>
  <r>
    <s v="N"/>
    <n v="182360.37"/>
    <n v="0"/>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6-EQUIPOS DE DEFENSA Y SEGURIDAD"/>
    <s v="10-FONDO GENERAL"/>
  </r>
  <r>
    <s v="N"/>
    <n v="18285800"/>
    <n v="215750000"/>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7-ACTIVOS BIOLÓGICOS"/>
    <s v="10-FONDO GENERAL"/>
  </r>
  <r>
    <s v="N"/>
    <n v="0"/>
    <n v="6850000"/>
    <s v="0210-MINISTERIO DE AGRICULTURA"/>
    <x v="2"/>
    <x v="0"/>
    <x v="1"/>
    <s v="2-SERVICIOS ECONÓMICOS"/>
    <s v="2.2-Agropecuaria, caza, pesca y silvicultura"/>
    <s v="2.2.99-Planificación, gestión y supervisión agropecuaria, caza, pesca y silvicultura"/>
    <s v="99-MULTIPROVINCIAL"/>
    <s v="00-N/A"/>
    <s v="0001-MINISTERIO DE AGRICULTURA"/>
    <x v="0"/>
    <s v="2.6-BIENES MUEBLES, INMUEBLES E INTANGIBLES"/>
    <s v="2.6.8-BIENES INTANGIBLES"/>
    <s v="10-FONDO GENERAL"/>
  </r>
  <r>
    <s v="N"/>
    <n v="0"/>
    <n v="39948000"/>
    <s v="0210-MINISTERIO DE AGRICULTURA"/>
    <x v="2"/>
    <x v="0"/>
    <x v="1"/>
    <s v="2-SERVICIOS ECONÓMICOS"/>
    <s v="2.2-Agropecuaria, caza, pesca y silvicultura"/>
    <s v="2.2.99-Planificación, gestión y supervisión agropecuaria, caza, pesca y silvicultura"/>
    <s v="99-MULTIPROVINCIAL"/>
    <s v="00-N/A"/>
    <s v="0001-MINISTERIO DE AGRICULTURA"/>
    <x v="0"/>
    <s v="2.7-OBRAS"/>
    <s v="2.7.1-OBRAS EN EDIFICACIONES"/>
    <s v="10-FONDO GENERAL"/>
  </r>
  <r>
    <s v="N"/>
    <n v="268178.78999999998"/>
    <n v="984054"/>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1-MOBILIARIO Y EQUIPO"/>
    <s v="10-FONDO GENERAL"/>
  </r>
  <r>
    <s v="N"/>
    <n v="8279.68"/>
    <n v="8000"/>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2-MOBILIARIO Y EQUIPO DE AUDIO, AUDIOVISUAL, RECREATIVO Y EDUCACIONAL"/>
    <s v="10-FONDO GENERAL"/>
  </r>
  <r>
    <s v="N"/>
    <n v="0"/>
    <n v="240815"/>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3-EQUIPO E INSTRUMENTAL, CIENTÍFICO Y LABORATORIO"/>
    <s v="10-FONDO GENERAL"/>
  </r>
  <r>
    <s v="N"/>
    <n v="41752.42"/>
    <n v="516000"/>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5-MAQUINARIA, OTROS EQUIPOS Y HERRAMIENTAS"/>
    <s v="10-FONDO GENERAL"/>
  </r>
  <r>
    <s v="N"/>
    <n v="74994.960000000006"/>
    <n v="46000"/>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6-EQUIPOS DE DEFENSA Y SEGURIDAD"/>
    <s v="10-FONDO GENERAL"/>
  </r>
  <r>
    <s v="N"/>
    <n v="0"/>
    <n v="0"/>
    <s v="0210-MINISTERIO DE AGRICULTURA"/>
    <x v="2"/>
    <x v="0"/>
    <x v="1"/>
    <s v="2-SERVICIOS ECONÓMICOS"/>
    <s v="2.3-Riego"/>
    <s v="2.3.01-Riego"/>
    <s v="99-MULTIPROVINCIAL"/>
    <s v="00-N/A"/>
    <s v="0005-DIRECCION EJECUTIVA DE LA COMISION DE FOMENTO A LA TECNIFICACION DEL SISTEMA NACIONAL DE RIEGO"/>
    <x v="0"/>
    <s v="2.6-BIENES MUEBLES, INMUEBLES E INTANGIBLES"/>
    <s v="2.6.8-BIENES INTANGIBLES"/>
    <s v="10-FONDO GENERAL"/>
  </r>
  <r>
    <s v="N"/>
    <n v="0"/>
    <n v="605000"/>
    <s v="0210-MINISTERIO DE AGRICULTURA"/>
    <x v="2"/>
    <x v="0"/>
    <x v="1"/>
    <s v="3-PROTECCIÓN DEL MEDIO AMBIENTE"/>
    <s v="3.3-Cambio Climático"/>
    <s v="3.3.01-Mixtos"/>
    <s v="99-MULTIPROVINCIAL"/>
    <s v="00-N/A"/>
    <s v="0001-MINISTERIO DE AGRICULTURA"/>
    <x v="0"/>
    <s v="2.6-BIENES MUEBLES, INMUEBLES E INTANGIBLES"/>
    <s v="2.6.1-MOBILIARIO Y EQUIPO"/>
    <s v="10-FONDO GENERAL"/>
  </r>
  <r>
    <s v="N"/>
    <n v="0"/>
    <n v="60000"/>
    <s v="0210-MINISTERIO DE AGRICULTURA"/>
    <x v="2"/>
    <x v="0"/>
    <x v="1"/>
    <s v="3-PROTECCIÓN DEL MEDIO AMBIENTE"/>
    <s v="3.3-Cambio Climático"/>
    <s v="3.3.01-Mixtos"/>
    <s v="99-MULTIPROVINCIAL"/>
    <s v="00-N/A"/>
    <s v="0001-MINISTERIO DE AGRICULTURA"/>
    <x v="0"/>
    <s v="2.6-BIENES MUEBLES, INMUEBLES E INTANGIBLES"/>
    <s v="2.6.2-MOBILIARIO Y EQUIPO DE AUDIO, AUDIOVISUAL, RECREATIVO Y EDUCACIONAL"/>
    <s v="10-FONDO GENERAL"/>
  </r>
  <r>
    <s v="N"/>
    <n v="0"/>
    <n v="160000"/>
    <s v="0210-MINISTERIO DE AGRICULTURA"/>
    <x v="2"/>
    <x v="0"/>
    <x v="1"/>
    <s v="3-PROTECCIÓN DEL MEDIO AMBIENTE"/>
    <s v="3.3-Cambio Climático"/>
    <s v="3.3.01-Mixtos"/>
    <s v="99-MULTIPROVINCIAL"/>
    <s v="00-N/A"/>
    <s v="0001-MINISTERIO DE AGRICULTURA"/>
    <x v="0"/>
    <s v="2.6-BIENES MUEBLES, INMUEBLES E INTANGIBLES"/>
    <s v="2.6.4-VEHÍCULOS Y EQUIPO DE TRANSPORTE, TRACCIÓN Y ELEVACIÓN"/>
    <s v="10-FONDO GENERAL"/>
  </r>
  <r>
    <s v="N"/>
    <n v="0"/>
    <n v="130000"/>
    <s v="0210-MINISTERIO DE AGRICULTURA"/>
    <x v="2"/>
    <x v="0"/>
    <x v="1"/>
    <s v="3-PROTECCIÓN DEL MEDIO AMBIENTE"/>
    <s v="3.3-Cambio Climático"/>
    <s v="3.3.01-Mixtos"/>
    <s v="99-MULTIPROVINCIAL"/>
    <s v="00-N/A"/>
    <s v="0001-MINISTERIO DE AGRICULTURA"/>
    <x v="0"/>
    <s v="2.6-BIENES MUEBLES, INMUEBLES E INTANGIBLES"/>
    <s v="2.6.5-MAQUINARIA, OTROS EQUIPOS Y HERRAMIENTAS"/>
    <s v="10-FONDO GENERAL"/>
  </r>
  <r>
    <s v="N"/>
    <n v="0"/>
    <n v="15000000"/>
    <s v="0210-MINISTERIO DE AGRICULTURA"/>
    <x v="2"/>
    <x v="0"/>
    <x v="1"/>
    <s v="4-SERVICIOS SOCIALES"/>
    <s v="4.1-Vivienda y servicios comunitarios"/>
    <s v="4.1.03-Abastecimiento de agua potable"/>
    <s v="99-MULTIPROVINCIAL"/>
    <s v="00-N/A"/>
    <s v="0001-MINISTERIO DE AGRICULTURA"/>
    <x v="0"/>
    <s v="2.6-BIENES MUEBLES, INMUEBLES E INTANGIBLES"/>
    <s v="2.6.5-MAQUINARIA, OTROS EQUIPOS Y HERRAMIENTAS"/>
    <s v="10-FONDO GENERAL"/>
  </r>
  <r>
    <s v="N"/>
    <n v="0"/>
    <n v="850000"/>
    <s v="0210-MINISTERIO DE AGRICULTURA"/>
    <x v="2"/>
    <x v="0"/>
    <x v="1"/>
    <s v="4-SERVICIOS SOCIALES"/>
    <s v="4.4-Educación"/>
    <s v="4.4.06-Educación técnica"/>
    <s v="99-MULTIPROVINCIAL"/>
    <s v="00-N/A"/>
    <s v="0001-MINISTERIO DE AGRICULTURA"/>
    <x v="0"/>
    <s v="2.6-BIENES MUEBLES, INMUEBLES E INTANGIBLES"/>
    <s v="2.6.2-MOBILIARIO Y EQUIPO DE AUDIO, AUDIOVISUAL, RECREATIVO Y EDUCACIONAL"/>
    <s v="10-FONDO GENERAL"/>
  </r>
  <r>
    <s v="N"/>
    <n v="0"/>
    <n v="555124"/>
    <s v="0210-MINISTERIO DE AGRICULTURA"/>
    <x v="2"/>
    <x v="0"/>
    <x v="1"/>
    <s v="4-SERVICIOS SOCIALES"/>
    <s v="4.6-Equidad de género"/>
    <s v="4.6.01-Acciones focalizada en mujeres"/>
    <s v="99-MULTIPROVINCIAL"/>
    <s v="00-N/A"/>
    <s v="0001-MINISTERIO DE AGRICULTURA"/>
    <x v="0"/>
    <s v="2.6-BIENES MUEBLES, INMUEBLES E INTANGIBLES"/>
    <s v="2.6.7-ACTIVOS BIOLÓGICOS"/>
    <s v="10-FONDO GENERAL"/>
  </r>
  <r>
    <s v="N"/>
    <n v="0"/>
    <n v="3000000"/>
    <s v="0210-MINISTERIO DE AGRICULTURA"/>
    <x v="2"/>
    <x v="0"/>
    <x v="1"/>
    <s v="4-SERVICIOS SOCIALES"/>
    <s v="4.6-Equidad de género"/>
    <s v="4.6.01-Acciones focalizada en mujeres"/>
    <s v="99-MULTIPROVINCIAL"/>
    <s v="00-N/A"/>
    <s v="0001-MINISTERIO DE AGRICULTURA"/>
    <x v="0"/>
    <s v="2.6-BIENES MUEBLES, INMUEBLES E INTANGIBLES"/>
    <s v="2.6.8-BIENES INTANGIBLES"/>
    <s v="10-FONDO GENERAL"/>
  </r>
  <r>
    <s v="N"/>
    <n v="0"/>
    <n v="200000"/>
    <s v="0210-MINISTERIO DE AGRICULTURA"/>
    <x v="2"/>
    <x v="0"/>
    <x v="1"/>
    <s v="4-SERVICIOS SOCIALES"/>
    <s v="4.6-Equidad de género"/>
    <s v="4.6.03-Acciones para una cultura de igualdad de género."/>
    <s v="99-MULTIPROVINCIAL"/>
    <s v="00-N/A"/>
    <s v="0001-MINISTERIO DE AGRICULTURA"/>
    <x v="0"/>
    <s v="2.6-BIENES MUEBLES, INMUEBLES E INTANGIBLES"/>
    <s v="2.6.1-MOBILIARIO Y EQUIPO"/>
    <s v="10-FONDO GENERAL"/>
  </r>
  <r>
    <s v="N"/>
    <n v="25135598.690000001"/>
    <n v="49700000"/>
    <s v="0210-MINISTERIO DE AGRICULTURA"/>
    <x v="7"/>
    <x v="0"/>
    <x v="1"/>
    <s v="2-SERVICIOS ECONÓMICOS"/>
    <s v="2.2-Agropecuaria, caza, pesca y silvicultura"/>
    <s v="2.2.01-Agropecuaria"/>
    <s v="99-MULTIPROVINCIAL"/>
    <s v="00-N/A"/>
    <s v="0001-MINISTERIO DE AGRICULTURA"/>
    <x v="0"/>
    <s v="2.5-TRANSFERENCIAS DE CAPITAL"/>
    <s v="2.5.2-TRANSFERENCIAS DE CAPITAL AL GOBIERNO GENERAL  NACIONAL"/>
    <s v="10-FONDO GENERAL"/>
  </r>
  <r>
    <s v="N"/>
    <n v="0"/>
    <n v="1876339622"/>
    <s v="0210-MINISTERIO DE AGRICULTURA"/>
    <x v="7"/>
    <x v="0"/>
    <x v="1"/>
    <s v="2-SERVICIOS ECONÓMICOS"/>
    <s v="2.2-Agropecuaria, caza, pesca y silvicultura"/>
    <s v="2.2.01-Agropecuaria"/>
    <s v="99-MULTIPROVINCIAL"/>
    <s v="00-N/A"/>
    <s v="0001-MINISTERIO DE AGRICULTURA"/>
    <x v="0"/>
    <s v="2.5-TRANSFERENCIAS DE CAPITAL"/>
    <s v="2.5.5-TRANSFERENCIAS DE CAPITAL A INSTITUCIONES PÚBLICAS FINANCIERAS"/>
    <s v="60-CREDITO EXTERNO"/>
  </r>
  <r>
    <s v="N"/>
    <n v="20000000"/>
    <n v="90000000"/>
    <s v="0210-MINISTERIO DE AGRICULTURA"/>
    <x v="7"/>
    <x v="0"/>
    <x v="1"/>
    <s v="2-SERVICIOS ECONÓMICOS"/>
    <s v="2.2-Agropecuaria, caza, pesca y silvicultura"/>
    <s v="2.2.01-Agropecuaria"/>
    <s v="99-MULTIPROVINCIAL"/>
    <s v="00-N/A"/>
    <s v="0007-CONSEJO NACIONAL PARA LA REGLAMENTACIÓN Y FOMENTO DE LA INDUSTRIA LECHERA"/>
    <x v="0"/>
    <s v="2.5-TRANSFERENCIAS DE CAPITAL"/>
    <s v="2.5.5-TRANSFERENCIAS DE CAPITAL A INSTITUCIONES PÚBLICAS FINANCIERAS"/>
    <s v="20-FONDOS CON DESTINO ESPECÍFICO"/>
  </r>
  <r>
    <s v="N"/>
    <n v="72262364.859999999"/>
    <n v="197242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1-REMUNERACIONES Y CONTRIBUCIONES"/>
    <s v="2.1.1-REMUNERACIONES"/>
    <s v="10-FONDO GENERAL"/>
  </r>
  <r>
    <s v="N"/>
    <n v="14118750"/>
    <n v="34268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1-REMUNERACIONES Y CONTRIBUCIONES"/>
    <s v="2.1.2-SOBRESUELDOS"/>
    <s v="10-FONDO GENERAL"/>
  </r>
  <r>
    <s v="N"/>
    <n v="10911180.699999999"/>
    <n v="2737878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1-REMUNERACIONES Y CONTRIBUCIONES"/>
    <s v="2.1.5-CONTRIBUCIONES A LA SEGURIDAD SOCIAL"/>
    <s v="10-FONDO GENERAL"/>
  </r>
  <r>
    <s v="N"/>
    <n v="1716606.79"/>
    <n v="5676372"/>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1-SERVICIOS BÁSICOS"/>
    <s v="10-FONDO GENERAL"/>
  </r>
  <r>
    <s v="N"/>
    <n v="60452.04"/>
    <n v="1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2-PUBLICIDAD, IMPRESIÓN Y ENCUADERNACIÓN"/>
    <s v="10-FONDO GENERAL"/>
  </r>
  <r>
    <s v="N"/>
    <n v="69240"/>
    <n v="50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3-VIÁTICOS"/>
    <s v="10-FONDO GENERAL"/>
  </r>
  <r>
    <s v="N"/>
    <n v="351"/>
    <n v="3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4-TRANSPORTE Y ALMACENAJE"/>
    <s v="10-FONDO GENERAL"/>
  </r>
  <r>
    <s v="N"/>
    <n v="930000"/>
    <n v="1130442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5-ALQUILERES Y RENTAS"/>
    <s v="10-FONDO GENERAL"/>
  </r>
  <r>
    <s v="N"/>
    <n v="2616403.61"/>
    <n v="425002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6-SEGUROS"/>
    <s v="10-FONDO GENERAL"/>
  </r>
  <r>
    <s v="N"/>
    <n v="552356.87"/>
    <n v="4224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7-SERVICIOS DE CONSERVACIÓN, REPARACIONES MENORES E INSTALACIONES TEMPORALES"/>
    <s v="10-FONDO GENERAL"/>
  </r>
  <r>
    <s v="N"/>
    <n v="431946.69"/>
    <n v="150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8-OTROS SERVICIOS NO INCLUIDOS EN CONCEPTOS ANTERIORES"/>
    <s v="10-FONDO GENERAL"/>
  </r>
  <r>
    <s v="N"/>
    <n v="105138"/>
    <n v="611158"/>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2-CONTRATACIÓN DE SERVICIOS"/>
    <s v="2.2.9-OTRAS CONTRATACIONES DE SERVICIOS"/>
    <s v="10-FONDO GENERAL"/>
  </r>
  <r>
    <s v="N"/>
    <n v="252778.74"/>
    <n v="45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1-ALIMENTOS Y PRODUCTOS AGROFORESTALES"/>
    <s v="10-FONDO GENERAL"/>
  </r>
  <r>
    <s v="N"/>
    <n v="69030"/>
    <n v="4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2-TEXTILES Y VESTUARIOS"/>
    <s v="10-FONDO GENERAL"/>
  </r>
  <r>
    <s v="N"/>
    <n v="77880"/>
    <n v="1685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3-PAPEL, CARTÓN E IMPRESOS"/>
    <s v="10-FONDO GENERAL"/>
  </r>
  <r>
    <s v="N"/>
    <n v="45536.04"/>
    <n v="3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4-PRODUCTOS FARMACÉUTICOS"/>
    <s v="10-FONDO GENERAL"/>
  </r>
  <r>
    <s v="N"/>
    <n v="81973.399999999994"/>
    <n v="85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6-PRODUCTOS DE MINERALES, METÁLICOS Y NO METÁLICOS"/>
    <s v="10-FONDO GENERAL"/>
  </r>
  <r>
    <s v="N"/>
    <n v="3049.94"/>
    <n v="6847908"/>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7-COMBUSTIBLES, LUBRICANTES, PRODUCTOS QUÍMICOS Y CONEXOS"/>
    <s v="10-FONDO GENERAL"/>
  </r>
  <r>
    <s v="N"/>
    <n v="826727.62"/>
    <n v="1310000"/>
    <s v="0211-MINISTERIO DE OBRAS PÚBLICAS Y COMUNICACIONES"/>
    <x v="0"/>
    <x v="0"/>
    <x v="0"/>
    <s v="1-SERVICIOS  GENERALES"/>
    <s v="1.3-Defensa nacional"/>
    <s v="1.3.06-Reducción del riesgo de desastres no climáticos"/>
    <s v="99-MULTIPROVINCIAL"/>
    <s v="00-N/A"/>
    <s v="0006-OFICINA NAC. DE EVALUACIÓN SÍSMICA Y VULNERABILIDAD DE INFRAESTRUCTURA"/>
    <x v="0"/>
    <s v="2.3-MATERIALES Y SUMINISTROS"/>
    <s v="2.3.9-PRODUCTOS Y ÚTILES VARIOS"/>
    <s v="10-FONDO GENERAL"/>
  </r>
  <r>
    <s v="N"/>
    <n v="803470053.59000003"/>
    <n v="2725600000"/>
    <s v="0211-MINISTERIO DE OBRAS PÚBLICAS Y COMUNICACIONES"/>
    <x v="0"/>
    <x v="0"/>
    <x v="0"/>
    <s v="2-SERVICIOS ECONÓMICOS"/>
    <s v="2.6-Transporte"/>
    <s v="2.6.01-Transporte por carretera"/>
    <s v="99-MULTIPROVINCIAL"/>
    <s v="00-N/A"/>
    <s v="0001-MINISTERIO DE OBRAS PUBLICAS Y COMUNICACIONES"/>
    <x v="0"/>
    <s v="2.1-REMUNERACIONES Y CONTRIBUCIONES"/>
    <s v="2.1.1-REMUNERACIONES"/>
    <s v="10-FONDO GENERAL"/>
  </r>
  <r>
    <s v="N"/>
    <n v="80388086.930000007"/>
    <n v="270000000"/>
    <s v="0211-MINISTERIO DE OBRAS PÚBLICAS Y COMUNICACIONES"/>
    <x v="0"/>
    <x v="0"/>
    <x v="0"/>
    <s v="2-SERVICIOS ECONÓMICOS"/>
    <s v="2.6-Transporte"/>
    <s v="2.6.01-Transporte por carretera"/>
    <s v="99-MULTIPROVINCIAL"/>
    <s v="00-N/A"/>
    <s v="0001-MINISTERIO DE OBRAS PUBLICAS Y COMUNICACIONES"/>
    <x v="0"/>
    <s v="2.1-REMUNERACIONES Y CONTRIBUCIONES"/>
    <s v="2.1.2-SOBRESUELDOS"/>
    <s v="10-FONDO GENERAL"/>
  </r>
  <r>
    <s v="N"/>
    <n v="86467451.230000004"/>
    <n v="284000000"/>
    <s v="0211-MINISTERIO DE OBRAS PÚBLICAS Y COMUNICACIONES"/>
    <x v="0"/>
    <x v="0"/>
    <x v="0"/>
    <s v="2-SERVICIOS ECONÓMICOS"/>
    <s v="2.6-Transporte"/>
    <s v="2.6.01-Transporte por carretera"/>
    <s v="99-MULTIPROVINCIAL"/>
    <s v="00-N/A"/>
    <s v="0001-MINISTERIO DE OBRAS PUBLICAS Y COMUNICACIONES"/>
    <x v="0"/>
    <s v="2.1-REMUNERACIONES Y CONTRIBUCIONES"/>
    <s v="2.1.5-CONTRIBUCIONES A LA SEGURIDAD SOCIAL"/>
    <s v="10-FONDO GENERAL"/>
  </r>
  <r>
    <s v="N"/>
    <n v="6071345"/>
    <n v="24000000"/>
    <s v="0211-MINISTERIO DE OBRAS PÚBLICAS Y COMUNICACIONES"/>
    <x v="0"/>
    <x v="0"/>
    <x v="0"/>
    <s v="2-SERVICIOS ECONÓMICOS"/>
    <s v="2.6-Transporte"/>
    <s v="2.6.01-Transporte por carretera"/>
    <s v="99-MULTIPROVINCIAL"/>
    <s v="00-N/A"/>
    <s v="0001-MINISTERIO DE OBRAS PUBLICAS Y COMUNICACIONES"/>
    <x v="0"/>
    <s v="2.3-MATERIALES Y SUMINISTROS"/>
    <s v="2.3.1-ALIMENTOS Y PRODUCTOS AGROFORESTALES"/>
    <s v="10-FONDO GENERAL"/>
  </r>
  <r>
    <s v="N"/>
    <n v="5057249.33"/>
    <n v="35000000"/>
    <s v="0211-MINISTERIO DE OBRAS PÚBLICAS Y COMUNICACIONES"/>
    <x v="0"/>
    <x v="0"/>
    <x v="0"/>
    <s v="2-SERVICIOS ECONÓMICOS"/>
    <s v="2.6-Transporte"/>
    <s v="2.6.01-Transporte por carretera"/>
    <s v="99-MULTIPROVINCIAL"/>
    <s v="00-N/A"/>
    <s v="0001-MINISTERIO DE OBRAS PUBLICAS Y COMUNICACIONES"/>
    <x v="0"/>
    <s v="2.3-MATERIALES Y SUMINISTROS"/>
    <s v="2.3.1-ALIMENTOS Y PRODUCTOS AGROFORESTALES"/>
    <s v="20-FONDOS CON DESTINO ESPECÍFICO"/>
  </r>
  <r>
    <s v="N"/>
    <n v="0"/>
    <n v="0"/>
    <s v="0211-MINISTERIO DE OBRAS PÚBLICAS Y COMUNICACIONES"/>
    <x v="0"/>
    <x v="0"/>
    <x v="0"/>
    <s v="2-SERVICIOS ECONÓMICOS"/>
    <s v="2.6-Transporte"/>
    <s v="2.6.01-Transporte por carretera"/>
    <s v="99-MULTIPROVINCIAL"/>
    <s v="00-N/A"/>
    <s v="0001-MINISTERIO DE OBRAS PUBLICAS Y COMUNICACIONES"/>
    <x v="0"/>
    <s v="2.3-MATERIALES Y SUMINISTROS"/>
    <s v="2.3.1-ALIMENTOS Y PRODUCTOS AGROFORESTALES"/>
    <s v="50-CRÉDITO INTERNO"/>
  </r>
  <r>
    <s v="N"/>
    <n v="0"/>
    <n v="20000000"/>
    <s v="0211-MINISTERIO DE OBRAS PÚBLICAS Y COMUNICACIONES"/>
    <x v="0"/>
    <x v="0"/>
    <x v="0"/>
    <s v="2-SERVICIOS ECONÓMICOS"/>
    <s v="2.6-Transporte"/>
    <s v="2.6.01-Transporte por carretera"/>
    <s v="99-MULTIPROVINCIAL"/>
    <s v="00-N/A"/>
    <s v="0001-MINISTERIO DE OBRAS PUBLICAS Y COMUNICACIONES"/>
    <x v="0"/>
    <s v="2.3-MATERIALES Y SUMINISTROS"/>
    <s v="2.3.2-TEXTILES Y VESTUARIOS"/>
    <s v="10-FONDO GENERAL"/>
  </r>
  <r>
    <s v="N"/>
    <n v="1291179.6000000001"/>
    <n v="36500000"/>
    <s v="0211-MINISTERIO DE OBRAS PÚBLICAS Y COMUNICACIONES"/>
    <x v="0"/>
    <x v="0"/>
    <x v="0"/>
    <s v="2-SERVICIOS ECONÓMICOS"/>
    <s v="2.6-Transporte"/>
    <s v="2.6.01-Transporte por carretera"/>
    <s v="99-MULTIPROVINCIAL"/>
    <s v="00-N/A"/>
    <s v="0001-MINISTERIO DE OBRAS PUBLICAS Y COMUNICACIONES"/>
    <x v="0"/>
    <s v="2.3-MATERIALES Y SUMINISTROS"/>
    <s v="2.3.2-TEXTILES Y VESTUARIOS"/>
    <s v="20-FONDOS CON DESTINO ESPECÍFICO"/>
  </r>
  <r>
    <s v="N"/>
    <n v="193249.2"/>
    <n v="3500000"/>
    <s v="0211-MINISTERIO DE OBRAS PÚBLICAS Y COMUNICACIONES"/>
    <x v="0"/>
    <x v="0"/>
    <x v="0"/>
    <s v="2-SERVICIOS ECONÓMICOS"/>
    <s v="2.6-Transporte"/>
    <s v="2.6.01-Transporte por carretera"/>
    <s v="99-MULTIPROVINCIAL"/>
    <s v="00-N/A"/>
    <s v="0001-MINISTERIO DE OBRAS PUBLICAS Y COMUNICACIONES"/>
    <x v="0"/>
    <s v="2.3-MATERIALES Y SUMINISTROS"/>
    <s v="2.3.3-PAPEL, CARTÓN E IMPRESOS"/>
    <s v="10-FONDO GENERAL"/>
  </r>
  <r>
    <s v="N"/>
    <n v="62871.58"/>
    <n v="7600000"/>
    <s v="0211-MINISTERIO DE OBRAS PÚBLICAS Y COMUNICACIONES"/>
    <x v="0"/>
    <x v="0"/>
    <x v="0"/>
    <s v="2-SERVICIOS ECONÓMICOS"/>
    <s v="2.6-Transporte"/>
    <s v="2.6.01-Transporte por carretera"/>
    <s v="99-MULTIPROVINCIAL"/>
    <s v="00-N/A"/>
    <s v="0001-MINISTERIO DE OBRAS PUBLICAS Y COMUNICACIONES"/>
    <x v="0"/>
    <s v="2.3-MATERIALES Y SUMINISTROS"/>
    <s v="2.3.3-PAPEL, CARTÓN E IMPRESOS"/>
    <s v="20-FONDOS CON DESTINO ESPECÍFICO"/>
  </r>
  <r>
    <s v="N"/>
    <n v="0"/>
    <n v="500000"/>
    <s v="0211-MINISTERIO DE OBRAS PÚBLICAS Y COMUNICACIONES"/>
    <x v="0"/>
    <x v="0"/>
    <x v="0"/>
    <s v="2-SERVICIOS ECONÓMICOS"/>
    <s v="2.6-Transporte"/>
    <s v="2.6.01-Transporte por carretera"/>
    <s v="99-MULTIPROVINCIAL"/>
    <s v="00-N/A"/>
    <s v="0001-MINISTERIO DE OBRAS PUBLICAS Y COMUNICACIONES"/>
    <x v="0"/>
    <s v="2.3-MATERIALES Y SUMINISTROS"/>
    <s v="2.3.4-PRODUCTOS FARMACÉUTICOS"/>
    <s v="10-FONDO GENERAL"/>
  </r>
  <r>
    <s v="N"/>
    <n v="170181.66"/>
    <n v="5000000"/>
    <s v="0211-MINISTERIO DE OBRAS PÚBLICAS Y COMUNICACIONES"/>
    <x v="0"/>
    <x v="0"/>
    <x v="0"/>
    <s v="2-SERVICIOS ECONÓMICOS"/>
    <s v="2.6-Transporte"/>
    <s v="2.6.01-Transporte por carretera"/>
    <s v="99-MULTIPROVINCIAL"/>
    <s v="00-N/A"/>
    <s v="0001-MINISTERIO DE OBRAS PUBLICAS Y COMUNICACIONES"/>
    <x v="0"/>
    <s v="2.3-MATERIALES Y SUMINISTROS"/>
    <s v="2.3.4-PRODUCTOS FARMACÉUTICOS"/>
    <s v="20-FONDOS CON DESTINO ESPECÍFICO"/>
  </r>
  <r>
    <s v="N"/>
    <n v="90832.03"/>
    <n v="10500000"/>
    <s v="0211-MINISTERIO DE OBRAS PÚBLICAS Y COMUNICACIONES"/>
    <x v="0"/>
    <x v="0"/>
    <x v="0"/>
    <s v="2-SERVICIOS ECONÓMICOS"/>
    <s v="2.6-Transporte"/>
    <s v="2.6.01-Transporte por carretera"/>
    <s v="99-MULTIPROVINCIAL"/>
    <s v="00-N/A"/>
    <s v="0001-MINISTERIO DE OBRAS PUBLICAS Y COMUNICACIONES"/>
    <x v="0"/>
    <s v="2.3-MATERIALES Y SUMINISTROS"/>
    <s v="2.3.5-CUERO, CAUCHO Y PLÁSTICO"/>
    <s v="10-FONDO GENERAL"/>
  </r>
  <r>
    <s v="N"/>
    <n v="100321.9"/>
    <n v="31500000"/>
    <s v="0211-MINISTERIO DE OBRAS PÚBLICAS Y COMUNICACIONES"/>
    <x v="0"/>
    <x v="0"/>
    <x v="0"/>
    <s v="2-SERVICIOS ECONÓMICOS"/>
    <s v="2.6-Transporte"/>
    <s v="2.6.01-Transporte por carretera"/>
    <s v="99-MULTIPROVINCIAL"/>
    <s v="00-N/A"/>
    <s v="0001-MINISTERIO DE OBRAS PUBLICAS Y COMUNICACIONES"/>
    <x v="0"/>
    <s v="2.3-MATERIALES Y SUMINISTROS"/>
    <s v="2.3.5-CUERO, CAUCHO Y PLÁSTICO"/>
    <s v="20-FONDOS CON DESTINO ESPECÍFICO"/>
  </r>
  <r>
    <s v="N"/>
    <n v="0"/>
    <n v="0"/>
    <s v="0211-MINISTERIO DE OBRAS PÚBLICAS Y COMUNICACIONES"/>
    <x v="0"/>
    <x v="0"/>
    <x v="0"/>
    <s v="2-SERVICIOS ECONÓMICOS"/>
    <s v="2.6-Transporte"/>
    <s v="2.6.01-Transporte por carretera"/>
    <s v="99-MULTIPROVINCIAL"/>
    <s v="00-N/A"/>
    <s v="0001-MINISTERIO DE OBRAS PUBLICAS Y COMUNICACIONES"/>
    <x v="0"/>
    <s v="2.3-MATERIALES Y SUMINISTROS"/>
    <s v="2.3.5-CUERO, CAUCHO Y PLÁSTICO"/>
    <s v="50-CRÉDITO INTERNO"/>
  </r>
  <r>
    <s v="N"/>
    <n v="0"/>
    <n v="15000000"/>
    <s v="0211-MINISTERIO DE OBRAS PÚBLICAS Y COMUNICACIONES"/>
    <x v="0"/>
    <x v="0"/>
    <x v="0"/>
    <s v="2-SERVICIOS ECONÓMICOS"/>
    <s v="2.6-Transporte"/>
    <s v="2.6.01-Transporte por carretera"/>
    <s v="99-MULTIPROVINCIAL"/>
    <s v="00-N/A"/>
    <s v="0001-MINISTERIO DE OBRAS PUBLICAS Y COMUNICACIONES"/>
    <x v="0"/>
    <s v="2.3-MATERIALES Y SUMINISTROS"/>
    <s v="2.3.6-PRODUCTOS DE MINERALES, METÁLICOS Y NO METÁLICOS"/>
    <s v="10-FONDO GENERAL"/>
  </r>
  <r>
    <s v="N"/>
    <n v="92990982.629999995"/>
    <n v="51050000"/>
    <s v="0211-MINISTERIO DE OBRAS PÚBLICAS Y COMUNICACIONES"/>
    <x v="0"/>
    <x v="0"/>
    <x v="0"/>
    <s v="2-SERVICIOS ECONÓMICOS"/>
    <s v="2.6-Transporte"/>
    <s v="2.6.01-Transporte por carretera"/>
    <s v="99-MULTIPROVINCIAL"/>
    <s v="00-N/A"/>
    <s v="0001-MINISTERIO DE OBRAS PUBLICAS Y COMUNICACIONES"/>
    <x v="0"/>
    <s v="2.3-MATERIALES Y SUMINISTROS"/>
    <s v="2.3.6-PRODUCTOS DE MINERALES, METÁLICOS Y NO METÁLICOS"/>
    <s v="20-FONDOS CON DESTINO ESPECÍFICO"/>
  </r>
  <r>
    <s v="N"/>
    <n v="0"/>
    <n v="0"/>
    <s v="0211-MINISTERIO DE OBRAS PÚBLICAS Y COMUNICACIONES"/>
    <x v="0"/>
    <x v="0"/>
    <x v="0"/>
    <s v="2-SERVICIOS ECONÓMICOS"/>
    <s v="2.6-Transporte"/>
    <s v="2.6.01-Transporte por carretera"/>
    <s v="99-MULTIPROVINCIAL"/>
    <s v="00-N/A"/>
    <s v="0001-MINISTERIO DE OBRAS PUBLICAS Y COMUNICACIONES"/>
    <x v="0"/>
    <s v="2.3-MATERIALES Y SUMINISTROS"/>
    <s v="2.3.6-PRODUCTOS DE MINERALES, METÁLICOS Y NO METÁLICOS"/>
    <s v="50-CRÉDITO INTERNO"/>
  </r>
  <r>
    <s v="N"/>
    <n v="140479678.36000001"/>
    <n v="457934500"/>
    <s v="0211-MINISTERIO DE OBRAS PÚBLICAS Y COMUNICACIONES"/>
    <x v="0"/>
    <x v="0"/>
    <x v="0"/>
    <s v="2-SERVICIOS ECONÓMICOS"/>
    <s v="2.6-Transporte"/>
    <s v="2.6.01-Transporte por carretera"/>
    <s v="99-MULTIPROVINCIAL"/>
    <s v="00-N/A"/>
    <s v="0001-MINISTERIO DE OBRAS PUBLICAS Y COMUNICACIONES"/>
    <x v="0"/>
    <s v="2.3-MATERIALES Y SUMINISTROS"/>
    <s v="2.3.7-COMBUSTIBLES, LUBRICANTES, PRODUCTOS QUÍMICOS Y CONEXOS"/>
    <s v="10-FONDO GENERAL"/>
  </r>
  <r>
    <s v="N"/>
    <n v="2044691.61"/>
    <n v="100700000"/>
    <s v="0211-MINISTERIO DE OBRAS PÚBLICAS Y COMUNICACIONES"/>
    <x v="0"/>
    <x v="0"/>
    <x v="0"/>
    <s v="2-SERVICIOS ECONÓMICOS"/>
    <s v="2.6-Transporte"/>
    <s v="2.6.01-Transporte por carretera"/>
    <s v="99-MULTIPROVINCIAL"/>
    <s v="00-N/A"/>
    <s v="0001-MINISTERIO DE OBRAS PUBLICAS Y COMUNICACIONES"/>
    <x v="0"/>
    <s v="2.3-MATERIALES Y SUMINISTROS"/>
    <s v="2.3.7-COMBUSTIBLES, LUBRICANTES, PRODUCTOS QUÍMICOS Y CONEXOS"/>
    <s v="20-FONDOS CON DESTINO ESPECÍFICO"/>
  </r>
  <r>
    <s v="N"/>
    <n v="616088.77"/>
    <n v="15200000"/>
    <s v="0211-MINISTERIO DE OBRAS PÚBLICAS Y COMUNICACIONES"/>
    <x v="0"/>
    <x v="0"/>
    <x v="0"/>
    <s v="2-SERVICIOS ECONÓMICOS"/>
    <s v="2.6-Transporte"/>
    <s v="2.6.01-Transporte por carretera"/>
    <s v="99-MULTIPROVINCIAL"/>
    <s v="00-N/A"/>
    <s v="0001-MINISTERIO DE OBRAS PUBLICAS Y COMUNICACIONES"/>
    <x v="0"/>
    <s v="2.3-MATERIALES Y SUMINISTROS"/>
    <s v="2.3.9-PRODUCTOS Y ÚTILES VARIOS"/>
    <s v="10-FONDO GENERAL"/>
  </r>
  <r>
    <s v="N"/>
    <n v="1168289.43"/>
    <n v="64500000"/>
    <s v="0211-MINISTERIO DE OBRAS PÚBLICAS Y COMUNICACIONES"/>
    <x v="0"/>
    <x v="0"/>
    <x v="0"/>
    <s v="2-SERVICIOS ECONÓMICOS"/>
    <s v="2.6-Transporte"/>
    <s v="2.6.01-Transporte por carretera"/>
    <s v="99-MULTIPROVINCIAL"/>
    <s v="00-N/A"/>
    <s v="0001-MINISTERIO DE OBRAS PUBLICAS Y COMUNICACIONES"/>
    <x v="0"/>
    <s v="2.3-MATERIALES Y SUMINISTROS"/>
    <s v="2.3.9-PRODUCTOS Y ÚTILES VARIOS"/>
    <s v="20-FONDOS CON DESTINO ESPECÍFICO"/>
  </r>
  <r>
    <s v="N"/>
    <n v="0"/>
    <n v="0"/>
    <s v="0211-MINISTERIO DE OBRAS PÚBLICAS Y COMUNICACIONES"/>
    <x v="0"/>
    <x v="0"/>
    <x v="0"/>
    <s v="2-SERVICIOS ECONÓMICOS"/>
    <s v="2.6-Transporte"/>
    <s v="2.6.01-Transporte por carretera"/>
    <s v="99-MULTIPROVINCIAL"/>
    <s v="00-N/A"/>
    <s v="0001-MINISTERIO DE OBRAS PUBLICAS Y COMUNICACIONES"/>
    <x v="0"/>
    <s v="2.3-MATERIALES Y SUMINISTROS"/>
    <s v="2.3.9-PRODUCTOS Y ÚTILES VARIOS"/>
    <s v="50-CRÉDITO INTERNO"/>
  </r>
  <r>
    <s v="N"/>
    <n v="68705981.420000002"/>
    <n v="225976800"/>
    <s v="0211-MINISTERIO DE OBRAS PÚBLICAS Y COMUNICACIONES"/>
    <x v="0"/>
    <x v="0"/>
    <x v="0"/>
    <s v="2-SERVICIOS ECONÓMICOS"/>
    <s v="2.6-Transporte"/>
    <s v="2.6.01-Transporte por carretera"/>
    <s v="99-MULTIPROVINCIAL"/>
    <s v="00-N/A"/>
    <s v="0002-DIRECCION GENERAL DE EMBELLECIMIENTO DE CARRETERAS Y AVENIDAS DE CIRCUNV."/>
    <x v="0"/>
    <s v="2.1-REMUNERACIONES Y CONTRIBUCIONES"/>
    <s v="2.1.1-REMUNERACIONES"/>
    <s v="10-FONDO GENERAL"/>
  </r>
  <r>
    <s v="N"/>
    <n v="2770333.33"/>
    <n v="42401864"/>
    <s v="0211-MINISTERIO DE OBRAS PÚBLICAS Y COMUNICACIONES"/>
    <x v="0"/>
    <x v="0"/>
    <x v="0"/>
    <s v="2-SERVICIOS ECONÓMICOS"/>
    <s v="2.6-Transporte"/>
    <s v="2.6.01-Transporte por carretera"/>
    <s v="99-MULTIPROVINCIAL"/>
    <s v="00-N/A"/>
    <s v="0002-DIRECCION GENERAL DE EMBELLECIMIENTO DE CARRETERAS Y AVENIDAS DE CIRCUNV."/>
    <x v="0"/>
    <s v="2.1-REMUNERACIONES Y CONTRIBUCIONES"/>
    <s v="2.1.2-SOBRESUELDOS"/>
    <s v="10-FONDO GENERAL"/>
  </r>
  <r>
    <s v="N"/>
    <n v="9554051.3399999999"/>
    <n v="28666998"/>
    <s v="0211-MINISTERIO DE OBRAS PÚBLICAS Y COMUNICACIONES"/>
    <x v="0"/>
    <x v="0"/>
    <x v="0"/>
    <s v="2-SERVICIOS ECONÓMICOS"/>
    <s v="2.6-Transporte"/>
    <s v="2.6.01-Transporte por carretera"/>
    <s v="99-MULTIPROVINCIAL"/>
    <s v="00-N/A"/>
    <s v="0002-DIRECCION GENERAL DE EMBELLECIMIENTO DE CARRETERAS Y AVENIDAS DE CIRCUNV."/>
    <x v="0"/>
    <s v="2.1-REMUNERACIONES Y CONTRIBUCIONES"/>
    <s v="2.1.5-CONTRIBUCIONES A LA SEGURIDAD SOCIAL"/>
    <s v="10-FONDO GENERAL"/>
  </r>
  <r>
    <s v="N"/>
    <n v="2676192.17"/>
    <n v="6878927"/>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1-SERVICIOS BÁSICOS"/>
    <s v="10-FONDO GENERAL"/>
  </r>
  <r>
    <s v="N"/>
    <n v="805350"/>
    <n v="2561400"/>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2-PUBLICIDAD, IMPRESIÓN Y ENCUADERNACIÓN"/>
    <s v="10-FONDO GENERAL"/>
  </r>
  <r>
    <s v="N"/>
    <n v="699835"/>
    <n v="2100000"/>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3-VIÁTICOS"/>
    <s v="10-FONDO GENERAL"/>
  </r>
  <r>
    <s v="N"/>
    <n v="0"/>
    <n v="800000"/>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4-TRANSPORTE Y ALMACENAJE"/>
    <s v="10-FONDO GENERAL"/>
  </r>
  <r>
    <s v="N"/>
    <n v="6795984.5300000003"/>
    <n v="19898321"/>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5-ALQUILERES Y RENTAS"/>
    <s v="10-FONDO GENERAL"/>
  </r>
  <r>
    <s v="N"/>
    <n v="2375772.44"/>
    <n v="3680636"/>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6-SEGUROS"/>
    <s v="10-FONDO GENERAL"/>
  </r>
  <r>
    <s v="N"/>
    <n v="957334"/>
    <n v="3405000"/>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7-SERVICIOS DE CONSERVACIÓN, REPARACIONES MENORES E INSTALACIONES TEMPORALES"/>
    <s v="10-FONDO GENERAL"/>
  </r>
  <r>
    <s v="N"/>
    <n v="1652100"/>
    <n v="8446276"/>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8-OTROS SERVICIOS NO INCLUIDOS EN CONCEPTOS ANTERIORES"/>
    <s v="10-FONDO GENERAL"/>
  </r>
  <r>
    <s v="N"/>
    <n v="1569789.04"/>
    <n v="6100000"/>
    <s v="0211-MINISTERIO DE OBRAS PÚBLICAS Y COMUNICACIONES"/>
    <x v="0"/>
    <x v="0"/>
    <x v="0"/>
    <s v="2-SERVICIOS ECONÓMICOS"/>
    <s v="2.6-Transporte"/>
    <s v="2.6.01-Transporte por carretera"/>
    <s v="99-MULTIPROVINCIAL"/>
    <s v="00-N/A"/>
    <s v="0002-DIRECCION GENERAL DE EMBELLECIMIENTO DE CARRETERAS Y AVENIDAS DE CIRCUNV."/>
    <x v="0"/>
    <s v="2.2-CONTRATACIÓN DE SERVICIOS"/>
    <s v="2.2.9-OTRAS CONTRATACIONES DE SERVICIOS"/>
    <s v="10-FONDO GENERAL"/>
  </r>
  <r>
    <s v="N"/>
    <n v="21737977.52"/>
    <n v="4913722"/>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1-ALIMENTOS Y PRODUCTOS AGROFORESTALES"/>
    <s v="10-FONDO GENERAL"/>
  </r>
  <r>
    <s v="N"/>
    <n v="3098.16"/>
    <n v="0"/>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2-TEXTILES Y VESTUARIOS"/>
    <s v="10-FONDO GENERAL"/>
  </r>
  <r>
    <s v="N"/>
    <n v="1279010.5"/>
    <n v="72015"/>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3-PAPEL, CARTÓN E IMPRESOS"/>
    <s v="10-FONDO GENERAL"/>
  </r>
  <r>
    <s v="N"/>
    <n v="220800"/>
    <n v="1215814"/>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5-CUERO, CAUCHO Y PLÁSTICO"/>
    <s v="10-FONDO GENERAL"/>
  </r>
  <r>
    <s v="N"/>
    <n v="10000558.210000001"/>
    <n v="11985395"/>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6-PRODUCTOS DE MINERALES, METÁLICOS Y NO METÁLICOS"/>
    <s v="10-FONDO GENERAL"/>
  </r>
  <r>
    <s v="N"/>
    <n v="6612387.7800000003"/>
    <n v="27409525"/>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7-COMBUSTIBLES, LUBRICANTES, PRODUCTOS QUÍMICOS Y CONEXOS"/>
    <s v="10-FONDO GENERAL"/>
  </r>
  <r>
    <s v="N"/>
    <n v="558762.42000000004"/>
    <n v="7576132"/>
    <s v="0211-MINISTERIO DE OBRAS PÚBLICAS Y COMUNICACIONES"/>
    <x v="0"/>
    <x v="0"/>
    <x v="0"/>
    <s v="2-SERVICIOS ECONÓMICOS"/>
    <s v="2.6-Transporte"/>
    <s v="2.6.01-Transporte por carretera"/>
    <s v="99-MULTIPROVINCIAL"/>
    <s v="00-N/A"/>
    <s v="0002-DIRECCION GENERAL DE EMBELLECIMIENTO DE CARRETERAS Y AVENIDAS DE CIRCUNV."/>
    <x v="0"/>
    <s v="2.3-MATERIALES Y SUMINISTROS"/>
    <s v="2.3.9-PRODUCTOS Y ÚTILES VARIOS"/>
    <s v="10-FONDO GENERAL"/>
  </r>
  <r>
    <s v="N"/>
    <n v="335724611.94999999"/>
    <n v="1106058259"/>
    <s v="0211-MINISTERIO DE OBRAS PÚBLICAS Y COMUNICACIONES"/>
    <x v="0"/>
    <x v="0"/>
    <x v="0"/>
    <s v="2-SERVICIOS ECONÓMICOS"/>
    <s v="2.6-Transporte"/>
    <s v="2.6.03-Transporte por ferrocarril"/>
    <s v="99-MULTIPROVINCIAL"/>
    <s v="00-N/A"/>
    <s v="0003-OFICINA PARA EL REORDENAMIENTO DEL TRANSPORTE"/>
    <x v="0"/>
    <s v="2.1-REMUNERACIONES Y CONTRIBUCIONES"/>
    <s v="2.1.1-REMUNERACIONES"/>
    <s v="10-FONDO GENERAL"/>
  </r>
  <r>
    <s v="N"/>
    <n v="86259924"/>
    <n v="196866300"/>
    <s v="0211-MINISTERIO DE OBRAS PÚBLICAS Y COMUNICACIONES"/>
    <x v="0"/>
    <x v="0"/>
    <x v="0"/>
    <s v="2-SERVICIOS ECONÓMICOS"/>
    <s v="2.6-Transporte"/>
    <s v="2.6.03-Transporte por ferrocarril"/>
    <s v="99-MULTIPROVINCIAL"/>
    <s v="00-N/A"/>
    <s v="0003-OFICINA PARA EL REORDENAMIENTO DEL TRANSPORTE"/>
    <x v="0"/>
    <s v="2.1-REMUNERACIONES Y CONTRIBUCIONES"/>
    <s v="2.1.2-SOBRESUELDOS"/>
    <s v="10-FONDO GENERAL"/>
  </r>
  <r>
    <s v="N"/>
    <n v="50917544.5"/>
    <n v="146880732"/>
    <s v="0211-MINISTERIO DE OBRAS PÚBLICAS Y COMUNICACIONES"/>
    <x v="0"/>
    <x v="0"/>
    <x v="0"/>
    <s v="2-SERVICIOS ECONÓMICOS"/>
    <s v="2.6-Transporte"/>
    <s v="2.6.03-Transporte por ferrocarril"/>
    <s v="99-MULTIPROVINCIAL"/>
    <s v="00-N/A"/>
    <s v="0003-OFICINA PARA EL REORDENAMIENTO DEL TRANSPORTE"/>
    <x v="0"/>
    <s v="2.1-REMUNERACIONES Y CONTRIBUCIONES"/>
    <s v="2.1.5-CONTRIBUCIONES A LA SEGURIDAD SOCIAL"/>
    <s v="10-FONDO GENERAL"/>
  </r>
  <r>
    <s v="N"/>
    <n v="304678317.92000002"/>
    <n v="785971071"/>
    <s v="0211-MINISTERIO DE OBRAS PÚBLICAS Y COMUNICACIONES"/>
    <x v="0"/>
    <x v="0"/>
    <x v="0"/>
    <s v="2-SERVICIOS ECONÓMICOS"/>
    <s v="2.6-Transporte"/>
    <s v="2.6.03-Transporte por ferrocarril"/>
    <s v="99-MULTIPROVINCIAL"/>
    <s v="00-N/A"/>
    <s v="0003-OFICINA PARA EL REORDENAMIENTO DEL TRANSPORTE"/>
    <x v="0"/>
    <s v="2.2-CONTRATACIÓN DE SERVICIOS"/>
    <s v="2.2.1-SERVICIOS BÁSICOS"/>
    <s v="10-FONDO GENERAL"/>
  </r>
  <r>
    <s v="N"/>
    <n v="0"/>
    <n v="1500000"/>
    <s v="0211-MINISTERIO DE OBRAS PÚBLICAS Y COMUNICACIONES"/>
    <x v="0"/>
    <x v="0"/>
    <x v="0"/>
    <s v="2-SERVICIOS ECONÓMICOS"/>
    <s v="2.6-Transporte"/>
    <s v="2.6.03-Transporte por ferrocarril"/>
    <s v="99-MULTIPROVINCIAL"/>
    <s v="00-N/A"/>
    <s v="0003-OFICINA PARA EL REORDENAMIENTO DEL TRANSPORTE"/>
    <x v="0"/>
    <s v="2.2-CONTRATACIÓN DE SERVICIOS"/>
    <s v="2.2.2-PUBLICIDAD, IMPRESIÓN Y ENCUADERNACIÓN"/>
    <s v="10-FONDO GENERAL"/>
  </r>
  <r>
    <s v="N"/>
    <n v="0"/>
    <n v="200000"/>
    <s v="0211-MINISTERIO DE OBRAS PÚBLICAS Y COMUNICACIONES"/>
    <x v="0"/>
    <x v="0"/>
    <x v="0"/>
    <s v="2-SERVICIOS ECONÓMICOS"/>
    <s v="2.6-Transporte"/>
    <s v="2.6.03-Transporte por ferrocarril"/>
    <s v="99-MULTIPROVINCIAL"/>
    <s v="00-N/A"/>
    <s v="0003-OFICINA PARA EL REORDENAMIENTO DEL TRANSPORTE"/>
    <x v="0"/>
    <s v="2.2-CONTRATACIÓN DE SERVICIOS"/>
    <s v="2.2.3-VIÁTICOS"/>
    <s v="10-FONDO GENERAL"/>
  </r>
  <r>
    <s v="N"/>
    <n v="2540002.2400000002"/>
    <n v="14000000"/>
    <s v="0211-MINISTERIO DE OBRAS PÚBLICAS Y COMUNICACIONES"/>
    <x v="0"/>
    <x v="0"/>
    <x v="0"/>
    <s v="2-SERVICIOS ECONÓMICOS"/>
    <s v="2.6-Transporte"/>
    <s v="2.6.03-Transporte por ferrocarril"/>
    <s v="99-MULTIPROVINCIAL"/>
    <s v="00-N/A"/>
    <s v="0003-OFICINA PARA EL REORDENAMIENTO DEL TRANSPORTE"/>
    <x v="0"/>
    <s v="2.2-CONTRATACIÓN DE SERVICIOS"/>
    <s v="2.2.4-TRANSPORTE Y ALMACENAJE"/>
    <s v="10-FONDO GENERAL"/>
  </r>
  <r>
    <s v="N"/>
    <n v="245440"/>
    <n v="15600000"/>
    <s v="0211-MINISTERIO DE OBRAS PÚBLICAS Y COMUNICACIONES"/>
    <x v="0"/>
    <x v="0"/>
    <x v="0"/>
    <s v="2-SERVICIOS ECONÓMICOS"/>
    <s v="2.6-Transporte"/>
    <s v="2.6.03-Transporte por ferrocarril"/>
    <s v="99-MULTIPROVINCIAL"/>
    <s v="00-N/A"/>
    <s v="0003-OFICINA PARA EL REORDENAMIENTO DEL TRANSPORTE"/>
    <x v="0"/>
    <s v="2.2-CONTRATACIÓN DE SERVICIOS"/>
    <s v="2.2.5-ALQUILERES Y RENTAS"/>
    <s v="10-FONDO GENERAL"/>
  </r>
  <r>
    <s v="N"/>
    <n v="209803630.25999999"/>
    <n v="250100000"/>
    <s v="0211-MINISTERIO DE OBRAS PÚBLICAS Y COMUNICACIONES"/>
    <x v="0"/>
    <x v="0"/>
    <x v="0"/>
    <s v="2-SERVICIOS ECONÓMICOS"/>
    <s v="2.6-Transporte"/>
    <s v="2.6.03-Transporte por ferrocarril"/>
    <s v="99-MULTIPROVINCIAL"/>
    <s v="00-N/A"/>
    <s v="0003-OFICINA PARA EL REORDENAMIENTO DEL TRANSPORTE"/>
    <x v="0"/>
    <s v="2.2-CONTRATACIÓN DE SERVICIOS"/>
    <s v="2.2.6-SEGUROS"/>
    <s v="10-FONDO GENERAL"/>
  </r>
  <r>
    <s v="N"/>
    <n v="34717887.030000001"/>
    <n v="710000000"/>
    <s v="0211-MINISTERIO DE OBRAS PÚBLICAS Y COMUNICACIONES"/>
    <x v="0"/>
    <x v="0"/>
    <x v="0"/>
    <s v="2-SERVICIOS ECONÓMICOS"/>
    <s v="2.6-Transporte"/>
    <s v="2.6.03-Transporte por ferrocarril"/>
    <s v="99-MULTIPROVINCIAL"/>
    <s v="00-N/A"/>
    <s v="0003-OFICINA PARA EL REORDENAMIENTO DEL TRANSPORTE"/>
    <x v="0"/>
    <s v="2.2-CONTRATACIÓN DE SERVICIOS"/>
    <s v="2.2.7-SERVICIOS DE CONSERVACIÓN, REPARACIONES MENORES E INSTALACIONES TEMPORALES"/>
    <s v="10-FONDO GENERAL"/>
  </r>
  <r>
    <s v="N"/>
    <n v="377890802.73000002"/>
    <n v="1751066051"/>
    <s v="0211-MINISTERIO DE OBRAS PÚBLICAS Y COMUNICACIONES"/>
    <x v="0"/>
    <x v="0"/>
    <x v="0"/>
    <s v="2-SERVICIOS ECONÓMICOS"/>
    <s v="2.6-Transporte"/>
    <s v="2.6.03-Transporte por ferrocarril"/>
    <s v="99-MULTIPROVINCIAL"/>
    <s v="00-N/A"/>
    <s v="0003-OFICINA PARA EL REORDENAMIENTO DEL TRANSPORTE"/>
    <x v="0"/>
    <s v="2.2-CONTRATACIÓN DE SERVICIOS"/>
    <s v="2.2.7-SERVICIOS DE CONSERVACIÓN, REPARACIONES MENORES E INSTALACIONES TEMPORALES"/>
    <s v="20-FONDOS CON DESTINO ESPECÍFICO"/>
  </r>
  <r>
    <s v="N"/>
    <n v="38528358.850000001"/>
    <n v="59128929"/>
    <s v="0211-MINISTERIO DE OBRAS PÚBLICAS Y COMUNICACIONES"/>
    <x v="0"/>
    <x v="0"/>
    <x v="0"/>
    <s v="2-SERVICIOS ECONÓMICOS"/>
    <s v="2.6-Transporte"/>
    <s v="2.6.03-Transporte por ferrocarril"/>
    <s v="99-MULTIPROVINCIAL"/>
    <s v="00-N/A"/>
    <s v="0003-OFICINA PARA EL REORDENAMIENTO DEL TRANSPORTE"/>
    <x v="0"/>
    <s v="2.2-CONTRATACIÓN DE SERVICIOS"/>
    <s v="2.2.8-OTROS SERVICIOS NO INCLUIDOS EN CONCEPTOS ANTERIORES"/>
    <s v="10-FONDO GENERAL"/>
  </r>
  <r>
    <s v="N"/>
    <n v="9800343.2599999998"/>
    <n v="240000000"/>
    <s v="0211-MINISTERIO DE OBRAS PÚBLICAS Y COMUNICACIONES"/>
    <x v="0"/>
    <x v="0"/>
    <x v="0"/>
    <s v="2-SERVICIOS ECONÓMICOS"/>
    <s v="2.6-Transporte"/>
    <s v="2.6.03-Transporte por ferrocarril"/>
    <s v="99-MULTIPROVINCIAL"/>
    <s v="00-N/A"/>
    <s v="0003-OFICINA PARA EL REORDENAMIENTO DEL TRANSPORTE"/>
    <x v="0"/>
    <s v="2.2-CONTRATACIÓN DE SERVICIOS"/>
    <s v="2.2.8-OTROS SERVICIOS NO INCLUIDOS EN CONCEPTOS ANTERIORES"/>
    <s v="20-FONDOS CON DESTINO ESPECÍFICO"/>
  </r>
  <r>
    <s v="N"/>
    <n v="353044.2"/>
    <n v="2000000"/>
    <s v="0211-MINISTERIO DE OBRAS PÚBLICAS Y COMUNICACIONES"/>
    <x v="0"/>
    <x v="0"/>
    <x v="0"/>
    <s v="2-SERVICIOS ECONÓMICOS"/>
    <s v="2.6-Transporte"/>
    <s v="2.6.03-Transporte por ferrocarril"/>
    <s v="99-MULTIPROVINCIAL"/>
    <s v="00-N/A"/>
    <s v="0003-OFICINA PARA EL REORDENAMIENTO DEL TRANSPORTE"/>
    <x v="0"/>
    <s v="2.2-CONTRATACIÓN DE SERVICIOS"/>
    <s v="2.2.9-OTRAS CONTRATACIONES DE SERVICIOS"/>
    <s v="10-FONDO GENERAL"/>
  </r>
  <r>
    <s v="N"/>
    <n v="636295"/>
    <n v="3100000"/>
    <s v="0211-MINISTERIO DE OBRAS PÚBLICAS Y COMUNICACIONES"/>
    <x v="0"/>
    <x v="0"/>
    <x v="0"/>
    <s v="2-SERVICIOS ECONÓMICOS"/>
    <s v="2.6-Transporte"/>
    <s v="2.6.03-Transporte por ferrocarril"/>
    <s v="99-MULTIPROVINCIAL"/>
    <s v="00-N/A"/>
    <s v="0003-OFICINA PARA EL REORDENAMIENTO DEL TRANSPORTE"/>
    <x v="0"/>
    <s v="2.3-MATERIALES Y SUMINISTROS"/>
    <s v="2.3.1-ALIMENTOS Y PRODUCTOS AGROFORESTALES"/>
    <s v="10-FONDO GENERAL"/>
  </r>
  <r>
    <s v="N"/>
    <n v="0"/>
    <n v="5000000"/>
    <s v="0211-MINISTERIO DE OBRAS PÚBLICAS Y COMUNICACIONES"/>
    <x v="0"/>
    <x v="0"/>
    <x v="0"/>
    <s v="2-SERVICIOS ECONÓMICOS"/>
    <s v="2.6-Transporte"/>
    <s v="2.6.03-Transporte por ferrocarril"/>
    <s v="99-MULTIPROVINCIAL"/>
    <s v="00-N/A"/>
    <s v="0003-OFICINA PARA EL REORDENAMIENTO DEL TRANSPORTE"/>
    <x v="0"/>
    <s v="2.3-MATERIALES Y SUMINISTROS"/>
    <s v="2.3.2-TEXTILES Y VESTUARIOS"/>
    <s v="10-FONDO GENERAL"/>
  </r>
  <r>
    <s v="N"/>
    <n v="712426.18"/>
    <n v="5800000"/>
    <s v="0211-MINISTERIO DE OBRAS PÚBLICAS Y COMUNICACIONES"/>
    <x v="0"/>
    <x v="0"/>
    <x v="0"/>
    <s v="2-SERVICIOS ECONÓMICOS"/>
    <s v="2.6-Transporte"/>
    <s v="2.6.03-Transporte por ferrocarril"/>
    <s v="99-MULTIPROVINCIAL"/>
    <s v="00-N/A"/>
    <s v="0003-OFICINA PARA EL REORDENAMIENTO DEL TRANSPORTE"/>
    <x v="0"/>
    <s v="2.3-MATERIALES Y SUMINISTROS"/>
    <s v="2.3.3-PAPEL, CARTÓN E IMPRESOS"/>
    <s v="10-FONDO GENERAL"/>
  </r>
  <r>
    <s v="N"/>
    <n v="0"/>
    <n v="80000000"/>
    <s v="0211-MINISTERIO DE OBRAS PÚBLICAS Y COMUNICACIONES"/>
    <x v="0"/>
    <x v="0"/>
    <x v="0"/>
    <s v="2-SERVICIOS ECONÓMICOS"/>
    <s v="2.6-Transporte"/>
    <s v="2.6.03-Transporte por ferrocarril"/>
    <s v="99-MULTIPROVINCIAL"/>
    <s v="00-N/A"/>
    <s v="0003-OFICINA PARA EL REORDENAMIENTO DEL TRANSPORTE"/>
    <x v="0"/>
    <s v="2.3-MATERIALES Y SUMINISTROS"/>
    <s v="2.3.3-PAPEL, CARTÓN E IMPRESOS"/>
    <s v="20-FONDOS CON DESTINO ESPECÍFICO"/>
  </r>
  <r>
    <s v="N"/>
    <n v="0"/>
    <n v="4000000"/>
    <s v="0211-MINISTERIO DE OBRAS PÚBLICAS Y COMUNICACIONES"/>
    <x v="0"/>
    <x v="0"/>
    <x v="0"/>
    <s v="2-SERVICIOS ECONÓMICOS"/>
    <s v="2.6-Transporte"/>
    <s v="2.6.03-Transporte por ferrocarril"/>
    <s v="99-MULTIPROVINCIAL"/>
    <s v="00-N/A"/>
    <s v="0003-OFICINA PARA EL REORDENAMIENTO DEL TRANSPORTE"/>
    <x v="0"/>
    <s v="2.3-MATERIALES Y SUMINISTROS"/>
    <s v="2.3.5-CUERO, CAUCHO Y PLÁSTICO"/>
    <s v="10-FONDO GENERAL"/>
  </r>
  <r>
    <s v="N"/>
    <n v="0"/>
    <n v="30000000"/>
    <s v="0211-MINISTERIO DE OBRAS PÚBLICAS Y COMUNICACIONES"/>
    <x v="0"/>
    <x v="0"/>
    <x v="0"/>
    <s v="2-SERVICIOS ECONÓMICOS"/>
    <s v="2.6-Transporte"/>
    <s v="2.6.03-Transporte por ferrocarril"/>
    <s v="99-MULTIPROVINCIAL"/>
    <s v="00-N/A"/>
    <s v="0003-OFICINA PARA EL REORDENAMIENTO DEL TRANSPORTE"/>
    <x v="0"/>
    <s v="2.3-MATERIALES Y SUMINISTROS"/>
    <s v="2.3.5-CUERO, CAUCHO Y PLÁSTICO"/>
    <s v="20-FONDOS CON DESTINO ESPECÍFICO"/>
  </r>
  <r>
    <s v="N"/>
    <n v="1146960"/>
    <n v="7000000"/>
    <s v="0211-MINISTERIO DE OBRAS PÚBLICAS Y COMUNICACIONES"/>
    <x v="0"/>
    <x v="0"/>
    <x v="0"/>
    <s v="2-SERVICIOS ECONÓMICOS"/>
    <s v="2.6-Transporte"/>
    <s v="2.6.03-Transporte por ferrocarril"/>
    <s v="99-MULTIPROVINCIAL"/>
    <s v="00-N/A"/>
    <s v="0003-OFICINA PARA EL REORDENAMIENTO DEL TRANSPORTE"/>
    <x v="0"/>
    <s v="2.3-MATERIALES Y SUMINISTROS"/>
    <s v="2.3.6-PRODUCTOS DE MINERALES, METÁLICOS Y NO METÁLICOS"/>
    <s v="10-FONDO GENERAL"/>
  </r>
  <r>
    <s v="N"/>
    <n v="4580099.29"/>
    <n v="22076364"/>
    <s v="0211-MINISTERIO DE OBRAS PÚBLICAS Y COMUNICACIONES"/>
    <x v="0"/>
    <x v="0"/>
    <x v="0"/>
    <s v="2-SERVICIOS ECONÓMICOS"/>
    <s v="2.6-Transporte"/>
    <s v="2.6.03-Transporte por ferrocarril"/>
    <s v="99-MULTIPROVINCIAL"/>
    <s v="00-N/A"/>
    <s v="0003-OFICINA PARA EL REORDENAMIENTO DEL TRANSPORTE"/>
    <x v="0"/>
    <s v="2.3-MATERIALES Y SUMINISTROS"/>
    <s v="2.3.7-COMBUSTIBLES, LUBRICANTES, PRODUCTOS QUÍMICOS Y CONEXOS"/>
    <s v="10-FONDO GENERAL"/>
  </r>
  <r>
    <s v="N"/>
    <n v="29680234.91"/>
    <n v="29500000"/>
    <s v="0211-MINISTERIO DE OBRAS PÚBLICAS Y COMUNICACIONES"/>
    <x v="0"/>
    <x v="0"/>
    <x v="0"/>
    <s v="2-SERVICIOS ECONÓMICOS"/>
    <s v="2.6-Transporte"/>
    <s v="2.6.03-Transporte por ferrocarril"/>
    <s v="99-MULTIPROVINCIAL"/>
    <s v="00-N/A"/>
    <s v="0003-OFICINA PARA EL REORDENAMIENTO DEL TRANSPORTE"/>
    <x v="0"/>
    <s v="2.3-MATERIALES Y SUMINISTROS"/>
    <s v="2.3.9-PRODUCTOS Y ÚTILES VARIOS"/>
    <s v="10-FONDO GENERAL"/>
  </r>
  <r>
    <s v="N"/>
    <n v="0"/>
    <n v="100000000"/>
    <s v="0211-MINISTERIO DE OBRAS PÚBLICAS Y COMUNICACIONES"/>
    <x v="0"/>
    <x v="0"/>
    <x v="0"/>
    <s v="2-SERVICIOS ECONÓMICOS"/>
    <s v="2.6-Transporte"/>
    <s v="2.6.03-Transporte por ferrocarril"/>
    <s v="99-MULTIPROVINCIAL"/>
    <s v="00-N/A"/>
    <s v="0003-OFICINA PARA EL REORDENAMIENTO DEL TRANSPORTE"/>
    <x v="0"/>
    <s v="2.3-MATERIALES Y SUMINISTROS"/>
    <s v="2.3.9-PRODUCTOS Y ÚTILES VARIOS"/>
    <s v="20-FONDOS CON DESTINO ESPECÍFICO"/>
  </r>
  <r>
    <s v="N"/>
    <n v="38523142.350000001"/>
    <n v="60000000"/>
    <s v="0211-MINISTERIO DE OBRAS PÚBLICAS Y COMUNICACIONES"/>
    <x v="0"/>
    <x v="0"/>
    <x v="0"/>
    <s v="2-SERVICIOS ECONÓMICOS"/>
    <s v="2.6-Transporte"/>
    <s v="2.6.04-Transporte aéreo"/>
    <s v="99-MULTIPROVINCIAL"/>
    <s v="00-N/A"/>
    <s v="0003-OFICINA PARA EL REORDENAMIENTO DEL TRANSPORTE"/>
    <x v="0"/>
    <s v="2.2-CONTRATACIÓN DE SERVICIOS"/>
    <s v="2.2.6-SEGUROS"/>
    <s v="10-FONDO GENERAL"/>
  </r>
  <r>
    <s v="N"/>
    <n v="19775811.52"/>
    <n v="350000000"/>
    <s v="0211-MINISTERIO DE OBRAS PÚBLICAS Y COMUNICACIONES"/>
    <x v="0"/>
    <x v="0"/>
    <x v="0"/>
    <s v="2-SERVICIOS ECONÓMICOS"/>
    <s v="2.6-Transporte"/>
    <s v="2.6.04-Transporte aéreo"/>
    <s v="99-MULTIPROVINCIAL"/>
    <s v="00-N/A"/>
    <s v="0003-OFICINA PARA EL REORDENAMIENTO DEL TRANSPORTE"/>
    <x v="0"/>
    <s v="2.2-CONTRATACIÓN DE SERVICIOS"/>
    <s v="2.2.7-SERVICIOS DE CONSERVACIÓN, REPARACIONES MENORES E INSTALACIONES TEMPORALES"/>
    <s v="20-FONDOS CON DESTINO ESPECÍFICO"/>
  </r>
  <r>
    <s v="N"/>
    <n v="63873809.200000003"/>
    <n v="261198872"/>
    <s v="0211-MINISTERIO DE OBRAS PÚBLICAS Y COMUNICACIONES"/>
    <x v="0"/>
    <x v="0"/>
    <x v="0"/>
    <s v="2-SERVICIOS ECONÓMICOS"/>
    <s v="2.6-Transporte"/>
    <s v="2.6.04-Transporte aéreo"/>
    <s v="99-MULTIPROVINCIAL"/>
    <s v="00-N/A"/>
    <s v="0011-JUNTA DE AVIACIÓN CIVIL"/>
    <x v="0"/>
    <s v="2.1-REMUNERACIONES Y CONTRIBUCIONES"/>
    <s v="2.1.1-REMUNERACIONES"/>
    <s v="20-FONDOS CON DESTINO ESPECÍFICO"/>
  </r>
  <r>
    <s v="N"/>
    <n v="16937496.960000001"/>
    <n v="107003721"/>
    <s v="0211-MINISTERIO DE OBRAS PÚBLICAS Y COMUNICACIONES"/>
    <x v="0"/>
    <x v="0"/>
    <x v="0"/>
    <s v="2-SERVICIOS ECONÓMICOS"/>
    <s v="2.6-Transporte"/>
    <s v="2.6.04-Transporte aéreo"/>
    <s v="99-MULTIPROVINCIAL"/>
    <s v="00-N/A"/>
    <s v="0011-JUNTA DE AVIACIÓN CIVIL"/>
    <x v="0"/>
    <s v="2.1-REMUNERACIONES Y CONTRIBUCIONES"/>
    <s v="2.1.2-SOBRESUELDOS"/>
    <s v="20-FONDOS CON DESTINO ESPECÍFICO"/>
  </r>
  <r>
    <s v="N"/>
    <n v="6700000"/>
    <n v="28800000"/>
    <s v="0211-MINISTERIO DE OBRAS PÚBLICAS Y COMUNICACIONES"/>
    <x v="0"/>
    <x v="0"/>
    <x v="0"/>
    <s v="2-SERVICIOS ECONÓMICOS"/>
    <s v="2.6-Transporte"/>
    <s v="2.6.04-Transporte aéreo"/>
    <s v="99-MULTIPROVINCIAL"/>
    <s v="00-N/A"/>
    <s v="0011-JUNTA DE AVIACIÓN CIVIL"/>
    <x v="0"/>
    <s v="2.1-REMUNERACIONES Y CONTRIBUCIONES"/>
    <s v="2.1.3-DIETAS Y GASTOS DE REPRESENTACIÓN"/>
    <s v="20-FONDOS CON DESTINO ESPECÍFICO"/>
  </r>
  <r>
    <s v="N"/>
    <n v="20810057"/>
    <n v="106337816"/>
    <s v="0211-MINISTERIO DE OBRAS PÚBLICAS Y COMUNICACIONES"/>
    <x v="0"/>
    <x v="0"/>
    <x v="0"/>
    <s v="2-SERVICIOS ECONÓMICOS"/>
    <s v="2.6-Transporte"/>
    <s v="2.6.04-Transporte aéreo"/>
    <s v="99-MULTIPROVINCIAL"/>
    <s v="00-N/A"/>
    <s v="0011-JUNTA DE AVIACIÓN CIVIL"/>
    <x v="0"/>
    <s v="2.1-REMUNERACIONES Y CONTRIBUCIONES"/>
    <s v="2.1.4-GRATIFICACIONES Y BONIFICACIONES"/>
    <s v="20-FONDOS CON DESTINO ESPECÍFICO"/>
  </r>
  <r>
    <s v="N"/>
    <n v="9634939.4199999999"/>
    <n v="35453621"/>
    <s v="0211-MINISTERIO DE OBRAS PÚBLICAS Y COMUNICACIONES"/>
    <x v="0"/>
    <x v="0"/>
    <x v="0"/>
    <s v="2-SERVICIOS ECONÓMICOS"/>
    <s v="2.6-Transporte"/>
    <s v="2.6.04-Transporte aéreo"/>
    <s v="99-MULTIPROVINCIAL"/>
    <s v="00-N/A"/>
    <s v="0011-JUNTA DE AVIACIÓN CIVIL"/>
    <x v="0"/>
    <s v="2.1-REMUNERACIONES Y CONTRIBUCIONES"/>
    <s v="2.1.5-CONTRIBUCIONES A LA SEGURIDAD SOCIAL"/>
    <s v="20-FONDOS CON DESTINO ESPECÍFICO"/>
  </r>
  <r>
    <s v="N"/>
    <n v="3203000.63"/>
    <n v="9899231"/>
    <s v="0211-MINISTERIO DE OBRAS PÚBLICAS Y COMUNICACIONES"/>
    <x v="0"/>
    <x v="0"/>
    <x v="0"/>
    <s v="2-SERVICIOS ECONÓMICOS"/>
    <s v="2.6-Transporte"/>
    <s v="2.6.04-Transporte aéreo"/>
    <s v="99-MULTIPROVINCIAL"/>
    <s v="00-N/A"/>
    <s v="0011-JUNTA DE AVIACIÓN CIVIL"/>
    <x v="0"/>
    <s v="2.2-CONTRATACIÓN DE SERVICIOS"/>
    <s v="2.2.1-SERVICIOS BÁSICOS"/>
    <s v="20-FONDOS CON DESTINO ESPECÍFICO"/>
  </r>
  <r>
    <s v="N"/>
    <n v="1965102.67"/>
    <n v="9406000"/>
    <s v="0211-MINISTERIO DE OBRAS PÚBLICAS Y COMUNICACIONES"/>
    <x v="0"/>
    <x v="0"/>
    <x v="0"/>
    <s v="2-SERVICIOS ECONÓMICOS"/>
    <s v="2.6-Transporte"/>
    <s v="2.6.04-Transporte aéreo"/>
    <s v="99-MULTIPROVINCIAL"/>
    <s v="00-N/A"/>
    <s v="0011-JUNTA DE AVIACIÓN CIVIL"/>
    <x v="0"/>
    <s v="2.2-CONTRATACIÓN DE SERVICIOS"/>
    <s v="2.2.2-PUBLICIDAD, IMPRESIÓN Y ENCUADERNACIÓN"/>
    <s v="20-FONDOS CON DESTINO ESPECÍFICO"/>
  </r>
  <r>
    <s v="N"/>
    <n v="7973376.25"/>
    <n v="19605000"/>
    <s v="0211-MINISTERIO DE OBRAS PÚBLICAS Y COMUNICACIONES"/>
    <x v="0"/>
    <x v="0"/>
    <x v="0"/>
    <s v="2-SERVICIOS ECONÓMICOS"/>
    <s v="2.6-Transporte"/>
    <s v="2.6.04-Transporte aéreo"/>
    <s v="99-MULTIPROVINCIAL"/>
    <s v="00-N/A"/>
    <s v="0011-JUNTA DE AVIACIÓN CIVIL"/>
    <x v="0"/>
    <s v="2.2-CONTRATACIÓN DE SERVICIOS"/>
    <s v="2.2.3-VIÁTICOS"/>
    <s v="20-FONDOS CON DESTINO ESPECÍFICO"/>
  </r>
  <r>
    <s v="N"/>
    <n v="3839584.72"/>
    <n v="15550000"/>
    <s v="0211-MINISTERIO DE OBRAS PÚBLICAS Y COMUNICACIONES"/>
    <x v="0"/>
    <x v="0"/>
    <x v="0"/>
    <s v="2-SERVICIOS ECONÓMICOS"/>
    <s v="2.6-Transporte"/>
    <s v="2.6.04-Transporte aéreo"/>
    <s v="99-MULTIPROVINCIAL"/>
    <s v="00-N/A"/>
    <s v="0011-JUNTA DE AVIACIÓN CIVIL"/>
    <x v="0"/>
    <s v="2.2-CONTRATACIÓN DE SERVICIOS"/>
    <s v="2.2.4-TRANSPORTE Y ALMACENAJE"/>
    <s v="20-FONDOS CON DESTINO ESPECÍFICO"/>
  </r>
  <r>
    <s v="N"/>
    <n v="4833328.2300000004"/>
    <n v="23832398"/>
    <s v="0211-MINISTERIO DE OBRAS PÚBLICAS Y COMUNICACIONES"/>
    <x v="0"/>
    <x v="0"/>
    <x v="0"/>
    <s v="2-SERVICIOS ECONÓMICOS"/>
    <s v="2.6-Transporte"/>
    <s v="2.6.04-Transporte aéreo"/>
    <s v="99-MULTIPROVINCIAL"/>
    <s v="00-N/A"/>
    <s v="0011-JUNTA DE AVIACIÓN CIVIL"/>
    <x v="0"/>
    <s v="2.2-CONTRATACIÓN DE SERVICIOS"/>
    <s v="2.2.5-ALQUILERES Y RENTAS"/>
    <s v="20-FONDOS CON DESTINO ESPECÍFICO"/>
  </r>
  <r>
    <s v="N"/>
    <n v="16287876.470000001"/>
    <n v="30910600"/>
    <s v="0211-MINISTERIO DE OBRAS PÚBLICAS Y COMUNICACIONES"/>
    <x v="0"/>
    <x v="0"/>
    <x v="0"/>
    <s v="2-SERVICIOS ECONÓMICOS"/>
    <s v="2.6-Transporte"/>
    <s v="2.6.04-Transporte aéreo"/>
    <s v="99-MULTIPROVINCIAL"/>
    <s v="00-N/A"/>
    <s v="0011-JUNTA DE AVIACIÓN CIVIL"/>
    <x v="0"/>
    <s v="2.2-CONTRATACIÓN DE SERVICIOS"/>
    <s v="2.2.6-SEGUROS"/>
    <s v="20-FONDOS CON DESTINO ESPECÍFICO"/>
  </r>
  <r>
    <s v="N"/>
    <n v="3129683.9"/>
    <n v="21303000"/>
    <s v="0211-MINISTERIO DE OBRAS PÚBLICAS Y COMUNICACIONES"/>
    <x v="0"/>
    <x v="0"/>
    <x v="0"/>
    <s v="2-SERVICIOS ECONÓMICOS"/>
    <s v="2.6-Transporte"/>
    <s v="2.6.04-Transporte aéreo"/>
    <s v="99-MULTIPROVINCIAL"/>
    <s v="00-N/A"/>
    <s v="0011-JUNTA DE AVIACIÓN CIVIL"/>
    <x v="0"/>
    <s v="2.2-CONTRATACIÓN DE SERVICIOS"/>
    <s v="2.2.7-SERVICIOS DE CONSERVACIÓN, REPARACIONES MENORES E INSTALACIONES TEMPORALES"/>
    <s v="20-FONDOS CON DESTINO ESPECÍFICO"/>
  </r>
  <r>
    <s v="N"/>
    <n v="61006453.170000002"/>
    <n v="45051160"/>
    <s v="0211-MINISTERIO DE OBRAS PÚBLICAS Y COMUNICACIONES"/>
    <x v="0"/>
    <x v="0"/>
    <x v="0"/>
    <s v="2-SERVICIOS ECONÓMICOS"/>
    <s v="2.6-Transporte"/>
    <s v="2.6.04-Transporte aéreo"/>
    <s v="99-MULTIPROVINCIAL"/>
    <s v="00-N/A"/>
    <s v="0011-JUNTA DE AVIACIÓN CIVIL"/>
    <x v="0"/>
    <s v="2.2-CONTRATACIÓN DE SERVICIOS"/>
    <s v="2.2.8-OTROS SERVICIOS NO INCLUIDOS EN CONCEPTOS ANTERIORES"/>
    <s v="20-FONDOS CON DESTINO ESPECÍFICO"/>
  </r>
  <r>
    <s v="N"/>
    <n v="8069897.1600000001"/>
    <n v="28640400"/>
    <s v="0211-MINISTERIO DE OBRAS PÚBLICAS Y COMUNICACIONES"/>
    <x v="0"/>
    <x v="0"/>
    <x v="0"/>
    <s v="2-SERVICIOS ECONÓMICOS"/>
    <s v="2.6-Transporte"/>
    <s v="2.6.04-Transporte aéreo"/>
    <s v="99-MULTIPROVINCIAL"/>
    <s v="00-N/A"/>
    <s v="0011-JUNTA DE AVIACIÓN CIVIL"/>
    <x v="0"/>
    <s v="2.2-CONTRATACIÓN DE SERVICIOS"/>
    <s v="2.2.9-OTRAS CONTRATACIONES DE SERVICIOS"/>
    <s v="20-FONDOS CON DESTINO ESPECÍFICO"/>
  </r>
  <r>
    <s v="N"/>
    <n v="525634.89"/>
    <n v="1679000"/>
    <s v="0211-MINISTERIO DE OBRAS PÚBLICAS Y COMUNICACIONES"/>
    <x v="0"/>
    <x v="0"/>
    <x v="0"/>
    <s v="2-SERVICIOS ECONÓMICOS"/>
    <s v="2.6-Transporte"/>
    <s v="2.6.04-Transporte aéreo"/>
    <s v="99-MULTIPROVINCIAL"/>
    <s v="00-N/A"/>
    <s v="0011-JUNTA DE AVIACIÓN CIVIL"/>
    <x v="0"/>
    <s v="2.3-MATERIALES Y SUMINISTROS"/>
    <s v="2.3.1-ALIMENTOS Y PRODUCTOS AGROFORESTALES"/>
    <s v="20-FONDOS CON DESTINO ESPECÍFICO"/>
  </r>
  <r>
    <s v="N"/>
    <n v="3900"/>
    <n v="2253500"/>
    <s v="0211-MINISTERIO DE OBRAS PÚBLICAS Y COMUNICACIONES"/>
    <x v="0"/>
    <x v="0"/>
    <x v="0"/>
    <s v="2-SERVICIOS ECONÓMICOS"/>
    <s v="2.6-Transporte"/>
    <s v="2.6.04-Transporte aéreo"/>
    <s v="99-MULTIPROVINCIAL"/>
    <s v="00-N/A"/>
    <s v="0011-JUNTA DE AVIACIÓN CIVIL"/>
    <x v="0"/>
    <s v="2.3-MATERIALES Y SUMINISTROS"/>
    <s v="2.3.2-TEXTILES Y VESTUARIOS"/>
    <s v="20-FONDOS CON DESTINO ESPECÍFICO"/>
  </r>
  <r>
    <s v="N"/>
    <n v="232217.82"/>
    <n v="3316000"/>
    <s v="0211-MINISTERIO DE OBRAS PÚBLICAS Y COMUNICACIONES"/>
    <x v="0"/>
    <x v="0"/>
    <x v="0"/>
    <s v="2-SERVICIOS ECONÓMICOS"/>
    <s v="2.6-Transporte"/>
    <s v="2.6.04-Transporte aéreo"/>
    <s v="99-MULTIPROVINCIAL"/>
    <s v="00-N/A"/>
    <s v="0011-JUNTA DE AVIACIÓN CIVIL"/>
    <x v="0"/>
    <s v="2.3-MATERIALES Y SUMINISTROS"/>
    <s v="2.3.3-PAPEL, CARTÓN E IMPRESOS"/>
    <s v="20-FONDOS CON DESTINO ESPECÍFICO"/>
  </r>
  <r>
    <s v="N"/>
    <n v="3888.16"/>
    <n v="116000"/>
    <s v="0211-MINISTERIO DE OBRAS PÚBLICAS Y COMUNICACIONES"/>
    <x v="0"/>
    <x v="0"/>
    <x v="0"/>
    <s v="2-SERVICIOS ECONÓMICOS"/>
    <s v="2.6-Transporte"/>
    <s v="2.6.04-Transporte aéreo"/>
    <s v="99-MULTIPROVINCIAL"/>
    <s v="00-N/A"/>
    <s v="0011-JUNTA DE AVIACIÓN CIVIL"/>
    <x v="0"/>
    <s v="2.3-MATERIALES Y SUMINISTROS"/>
    <s v="2.3.4-PRODUCTOS FARMACÉUTICOS"/>
    <s v="20-FONDOS CON DESTINO ESPECÍFICO"/>
  </r>
  <r>
    <s v="N"/>
    <n v="21995.83"/>
    <n v="637000"/>
    <s v="0211-MINISTERIO DE OBRAS PÚBLICAS Y COMUNICACIONES"/>
    <x v="0"/>
    <x v="0"/>
    <x v="0"/>
    <s v="2-SERVICIOS ECONÓMICOS"/>
    <s v="2.6-Transporte"/>
    <s v="2.6.04-Transporte aéreo"/>
    <s v="99-MULTIPROVINCIAL"/>
    <s v="00-N/A"/>
    <s v="0011-JUNTA DE AVIACIÓN CIVIL"/>
    <x v="0"/>
    <s v="2.3-MATERIALES Y SUMINISTROS"/>
    <s v="2.3.5-CUERO, CAUCHO Y PLÁSTICO"/>
    <s v="20-FONDOS CON DESTINO ESPECÍFICO"/>
  </r>
  <r>
    <s v="N"/>
    <n v="38711.07"/>
    <n v="813100"/>
    <s v="0211-MINISTERIO DE OBRAS PÚBLICAS Y COMUNICACIONES"/>
    <x v="0"/>
    <x v="0"/>
    <x v="0"/>
    <s v="2-SERVICIOS ECONÓMICOS"/>
    <s v="2.6-Transporte"/>
    <s v="2.6.04-Transporte aéreo"/>
    <s v="99-MULTIPROVINCIAL"/>
    <s v="00-N/A"/>
    <s v="0011-JUNTA DE AVIACIÓN CIVIL"/>
    <x v="0"/>
    <s v="2.3-MATERIALES Y SUMINISTROS"/>
    <s v="2.3.6-PRODUCTOS DE MINERALES, METÁLICOS Y NO METÁLICOS"/>
    <s v="20-FONDOS CON DESTINO ESPECÍFICO"/>
  </r>
  <r>
    <s v="N"/>
    <n v="3310246.85"/>
    <n v="20626000"/>
    <s v="0211-MINISTERIO DE OBRAS PÚBLICAS Y COMUNICACIONES"/>
    <x v="0"/>
    <x v="0"/>
    <x v="0"/>
    <s v="2-SERVICIOS ECONÓMICOS"/>
    <s v="2.6-Transporte"/>
    <s v="2.6.04-Transporte aéreo"/>
    <s v="99-MULTIPROVINCIAL"/>
    <s v="00-N/A"/>
    <s v="0011-JUNTA DE AVIACIÓN CIVIL"/>
    <x v="0"/>
    <s v="2.3-MATERIALES Y SUMINISTROS"/>
    <s v="2.3.7-COMBUSTIBLES, LUBRICANTES, PRODUCTOS QUÍMICOS Y CONEXOS"/>
    <s v="20-FONDOS CON DESTINO ESPECÍFICO"/>
  </r>
  <r>
    <s v="N"/>
    <n v="664573.06999999995"/>
    <n v="10393600"/>
    <s v="0211-MINISTERIO DE OBRAS PÚBLICAS Y COMUNICACIONES"/>
    <x v="0"/>
    <x v="0"/>
    <x v="0"/>
    <s v="2-SERVICIOS ECONÓMICOS"/>
    <s v="2.6-Transporte"/>
    <s v="2.6.04-Transporte aéreo"/>
    <s v="99-MULTIPROVINCIAL"/>
    <s v="00-N/A"/>
    <s v="0011-JUNTA DE AVIACIÓN CIVIL"/>
    <x v="0"/>
    <s v="2.3-MATERIALES Y SUMINISTROS"/>
    <s v="2.3.9-PRODUCTOS Y ÚTILES VARIOS"/>
    <s v="20-FONDOS CON DESTINO ESPECÍFICO"/>
  </r>
  <r>
    <s v="N"/>
    <n v="233140005.53999999"/>
    <n v="820400000"/>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1-REMUNERACIONES"/>
    <s v="10-FONDO GENERAL"/>
  </r>
  <r>
    <s v="N"/>
    <n v="0"/>
    <n v="315000000"/>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1-REMUNERACIONES"/>
    <s v="20-FONDOS CON DESTINO ESPECÍFICO"/>
  </r>
  <r>
    <s v="N"/>
    <n v="0"/>
    <n v="390000000"/>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2-SOBRESUELDOS"/>
    <s v="10-FONDO GENERAL"/>
  </r>
  <r>
    <s v="N"/>
    <n v="71232177.879999995"/>
    <n v="381000000"/>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2-SOBRESUELDOS"/>
    <s v="20-FONDOS CON DESTINO ESPECÍFICO"/>
  </r>
  <r>
    <s v="N"/>
    <n v="31431442.239999998"/>
    <n v="151000000"/>
    <s v="0211-MINISTERIO DE OBRAS PÚBLICAS Y COMUNICACIONES"/>
    <x v="0"/>
    <x v="0"/>
    <x v="0"/>
    <s v="2-SERVICIOS ECONÓMICOS"/>
    <s v="2.6-Transporte"/>
    <s v="2.6.99-Planificación, gestión y supervisión del transporte"/>
    <s v="99-MULTIPROVINCIAL"/>
    <s v="00-N/A"/>
    <s v="0001-MINISTERIO DE OBRAS PUBLICAS Y COMUNICACIONES"/>
    <x v="0"/>
    <s v="2.1-REMUNERACIONES Y CONTRIBUCIONES"/>
    <s v="2.1.5-CONTRIBUCIONES A LA SEGURIDAD SOCIAL"/>
    <s v="10-FONDO GENERAL"/>
  </r>
  <r>
    <s v="N"/>
    <n v="68433687.459999993"/>
    <n v="2088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1-SERVICIOS BÁSICOS"/>
    <s v="10-FONDO GENERAL"/>
  </r>
  <r>
    <s v="N"/>
    <n v="1919450"/>
    <n v="408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2-PUBLICIDAD, IMPRESIÓN Y ENCUADERNACIÓN"/>
    <s v="10-FONDO GENERAL"/>
  </r>
  <r>
    <s v="N"/>
    <n v="48430898.259999998"/>
    <n v="105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2-PUBLICIDAD, IMPRESIÓN Y ENCUADERNACIÓN"/>
    <s v="20-FONDOS CON DESTINO ESPECÍFICO"/>
  </r>
  <r>
    <s v="N"/>
    <n v="67122441.920000002"/>
    <n v="180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3-VIÁTICOS"/>
    <s v="10-FONDO GENERAL"/>
  </r>
  <r>
    <s v="N"/>
    <n v="151603.20000000001"/>
    <n v="35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3-VIÁTICOS"/>
    <s v="20-FONDOS CON DESTINO ESPECÍFICO"/>
  </r>
  <r>
    <s v="N"/>
    <n v="0"/>
    <n v="5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4-TRANSPORTE Y ALMACENAJE"/>
    <s v="10-FONDO GENERAL"/>
  </r>
  <r>
    <s v="N"/>
    <n v="0"/>
    <n v="2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4-TRANSPORTE Y ALMACENAJE"/>
    <s v="20-FONDOS CON DESTINO ESPECÍFICO"/>
  </r>
  <r>
    <s v="N"/>
    <n v="0"/>
    <n v="41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5-ALQUILERES Y RENTAS"/>
    <s v="10-FONDO GENERAL"/>
  </r>
  <r>
    <s v="N"/>
    <n v="23550952.969999999"/>
    <n v="925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5-ALQUILERES Y RENTAS"/>
    <s v="20-FONDOS CON DESTINO ESPECÍFICO"/>
  </r>
  <r>
    <s v="N"/>
    <n v="30840132.41"/>
    <n v="80794024"/>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6-SEGUROS"/>
    <s v="10-FONDO GENERAL"/>
  </r>
  <r>
    <s v="N"/>
    <n v="0"/>
    <n v="60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6-SEGUROS"/>
    <s v="20-FONDOS CON DESTINO ESPECÍFICO"/>
  </r>
  <r>
    <s v="N"/>
    <n v="485000"/>
    <n v="40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7-SERVICIOS DE CONSERVACIÓN, REPARACIONES MENORES E INSTALACIONES TEMPORALES"/>
    <s v="10-FONDO GENERAL"/>
  </r>
  <r>
    <s v="N"/>
    <n v="23314225.66"/>
    <n v="114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7-SERVICIOS DE CONSERVACIÓN, REPARACIONES MENORES E INSTALACIONES TEMPORALES"/>
    <s v="20-FONDOS CON DESTINO ESPECÍFICO"/>
  </r>
  <r>
    <s v="N"/>
    <n v="2934.42"/>
    <n v="1042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8-OTROS SERVICIOS NO INCLUIDOS EN CONCEPTOS ANTERIORES"/>
    <s v="10-FONDO GENERAL"/>
  </r>
  <r>
    <s v="N"/>
    <n v="10073999.390000001"/>
    <n v="579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8-OTROS SERVICIOS NO INCLUIDOS EN CONCEPTOS ANTERIORES"/>
    <s v="20-FONDOS CON DESTINO ESPECÍFICO"/>
  </r>
  <r>
    <s v="N"/>
    <n v="0"/>
    <n v="52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9-OTRAS CONTRATACIONES DE SERVICIOS"/>
    <s v="10-FONDO GENERAL"/>
  </r>
  <r>
    <s v="N"/>
    <n v="115102.33"/>
    <n v="11000000"/>
    <s v="0211-MINISTERIO DE OBRAS PÚBLICAS Y COMUNICACIONES"/>
    <x v="0"/>
    <x v="0"/>
    <x v="0"/>
    <s v="2-SERVICIOS ECONÓMICOS"/>
    <s v="2.6-Transporte"/>
    <s v="2.6.99-Planificación, gestión y supervisión del transporte"/>
    <s v="99-MULTIPROVINCIAL"/>
    <s v="00-N/A"/>
    <s v="0001-MINISTERIO DE OBRAS PUBLICAS Y COMUNICACIONES"/>
    <x v="0"/>
    <s v="2.2-CONTRATACIÓN DE SERVICIOS"/>
    <s v="2.2.9-OTRAS CONTRATACIONES DE SERVICIOS"/>
    <s v="20-FONDOS CON DESTINO ESPECÍFICO"/>
  </r>
  <r>
    <s v="N"/>
    <n v="32827537.399999999"/>
    <n v="129500000"/>
    <s v="0211-MINISTERIO DE OBRAS PÚBLICAS Y COMUNICACIONES"/>
    <x v="0"/>
    <x v="0"/>
    <x v="0"/>
    <s v="4-SERVICIOS SOCIALES"/>
    <s v="4.1-Vivienda y servicios comunitarios"/>
    <s v="4.1.01-Urbanización y servicios comunitarios"/>
    <s v="99-MULTIPROVINCIAL"/>
    <s v="00-N/A"/>
    <s v="0001-MINISTERIO DE OBRAS PUBLICAS Y COMUNICACIONES"/>
    <x v="0"/>
    <s v="2.1-REMUNERACIONES Y CONTRIBUCIONES"/>
    <s v="2.1.1-REMUNERACIONES"/>
    <s v="10-FONDO GENERAL"/>
  </r>
  <r>
    <s v="N"/>
    <n v="5035860.6900000004"/>
    <n v="22000000"/>
    <s v="0211-MINISTERIO DE OBRAS PÚBLICAS Y COMUNICACIONES"/>
    <x v="0"/>
    <x v="0"/>
    <x v="0"/>
    <s v="4-SERVICIOS SOCIALES"/>
    <s v="4.1-Vivienda y servicios comunitarios"/>
    <s v="4.1.01-Urbanización y servicios comunitarios"/>
    <s v="99-MULTIPROVINCIAL"/>
    <s v="00-N/A"/>
    <s v="0001-MINISTERIO DE OBRAS PUBLICAS Y COMUNICACIONES"/>
    <x v="0"/>
    <s v="2.1-REMUNERACIONES Y CONTRIBUCIONES"/>
    <s v="2.1.5-CONTRIBUCIONES A LA SEGURIDAD SOCIAL"/>
    <s v="10-FONDO GENERAL"/>
  </r>
  <r>
    <s v="N"/>
    <n v="254435489.96000001"/>
    <n v="819943180"/>
    <s v="0211-MINISTERIO DE OBRAS PÚBLICAS Y COMUNICACIONES"/>
    <x v="1"/>
    <x v="0"/>
    <x v="0"/>
    <s v="2-SERVICIOS ECONÓMICOS"/>
    <s v="2.6-Transporte"/>
    <s v="2.6.01-Transporte por carretera"/>
    <s v="99-MULTIPROVINCIAL"/>
    <s v="00-N/A"/>
    <s v="0001-MINISTERIO DE OBRAS PUBLICAS Y COMUNICACIONES"/>
    <x v="0"/>
    <s v="2.4-TRANSFERENCIAS CORRIENTES"/>
    <s v="2.4.2-TRANSFERENCIAS CORRIENTES AL  GOBIERNO GENERAL NACIONAL"/>
    <s v="10-FONDO GENERAL"/>
  </r>
  <r>
    <s v="N"/>
    <n v="703018360"/>
    <n v="2222755080"/>
    <s v="0211-MINISTERIO DE OBRAS PÚBLICAS Y COMUNICACIONES"/>
    <x v="1"/>
    <x v="0"/>
    <x v="0"/>
    <s v="2-SERVICIOS ECONÓMICOS"/>
    <s v="2.6-Transporte"/>
    <s v="2.6.01-Transporte por carretera"/>
    <s v="99-MULTIPROVINCIAL"/>
    <s v="00-N/A"/>
    <s v="0001-MINISTERIO DE OBRAS PUBLICAS Y COMUNICACIONES"/>
    <x v="0"/>
    <s v="2.4-TRANSFERENCIAS CORRIENTES"/>
    <s v="2.4.4-TRANSFERENCIAS CORRIENTES A SOCIEDADES PÚBLICAS NO FINANCIERAS"/>
    <s v="10-FONDO GENERAL"/>
  </r>
  <r>
    <s v="N"/>
    <n v="0"/>
    <n v="0"/>
    <s v="0211-MINISTERIO DE OBRAS PÚBLICAS Y COMUNICACIONES"/>
    <x v="1"/>
    <x v="0"/>
    <x v="0"/>
    <s v="2-SERVICIOS ECONÓMICOS"/>
    <s v="2.6-Transporte"/>
    <s v="2.6.01-Transporte por carretera"/>
    <s v="99-MULTIPROVINCIAL"/>
    <s v="00-N/A"/>
    <s v="0001-MINISTERIO DE OBRAS PUBLICAS Y COMUNICACIONES"/>
    <x v="0"/>
    <s v="2.4-TRANSFERENCIAS CORRIENTES"/>
    <s v="2.4.7-TRANSFERENCIAS CORRIENTES AL SECTOR EXTERNO"/>
    <s v="20-FONDOS CON DESTINO ESPECÍFICO"/>
  </r>
  <r>
    <s v="N"/>
    <n v="299841.2"/>
    <n v="500000"/>
    <s v="0211-MINISTERIO DE OBRAS PÚBLICAS Y COMUNICACIONES"/>
    <x v="1"/>
    <x v="0"/>
    <x v="0"/>
    <s v="2-SERVICIOS ECONÓMICOS"/>
    <s v="2.6-Transporte"/>
    <s v="2.6.03-Transporte por ferrocarril"/>
    <s v="99-MULTIPROVINCIAL"/>
    <s v="00-N/A"/>
    <s v="0003-OFICINA PARA EL REORDENAMIENTO DEL TRANSPORTE"/>
    <x v="0"/>
    <s v="2.4-TRANSFERENCIAS CORRIENTES"/>
    <s v="2.4.7-TRANSFERENCIAS CORRIENTES AL SECTOR EXTERNO"/>
    <s v="10-FONDO GENERAL"/>
  </r>
  <r>
    <s v="N"/>
    <n v="45000"/>
    <n v="950000"/>
    <s v="0211-MINISTERIO DE OBRAS PÚBLICAS Y COMUNICACIONES"/>
    <x v="1"/>
    <x v="0"/>
    <x v="0"/>
    <s v="2-SERVICIOS ECONÓMICOS"/>
    <s v="2.6-Transporte"/>
    <s v="2.6.04-Transporte aéreo"/>
    <s v="99-MULTIPROVINCIAL"/>
    <s v="00-N/A"/>
    <s v="0011-JUNTA DE AVIACIÓN CIVIL"/>
    <x v="0"/>
    <s v="2.4-TRANSFERENCIAS CORRIENTES"/>
    <s v="2.4.1-TRANSFERENCIAS CORRIENTES AL SECTOR PRIVADO"/>
    <s v="20-FONDOS CON DESTINO ESPECÍFICO"/>
  </r>
  <r>
    <s v="N"/>
    <n v="2656330"/>
    <n v="9600000"/>
    <s v="0211-MINISTERIO DE OBRAS PÚBLICAS Y COMUNICACIONES"/>
    <x v="1"/>
    <x v="0"/>
    <x v="0"/>
    <s v="2-SERVICIOS ECONÓMICOS"/>
    <s v="2.6-Transporte"/>
    <s v="2.6.04-Transporte aéreo"/>
    <s v="99-MULTIPROVINCIAL"/>
    <s v="00-N/A"/>
    <s v="0011-JUNTA DE AVIACIÓN CIVIL"/>
    <x v="0"/>
    <s v="2.4-TRANSFERENCIAS CORRIENTES"/>
    <s v="2.4.7-TRANSFERENCIAS CORRIENTES AL SECTOR EXTERNO"/>
    <s v="20-FONDOS CON DESTINO ESPECÍFICO"/>
  </r>
  <r>
    <s v="N"/>
    <n v="0"/>
    <n v="741542375"/>
    <s v="0211-MINISTERIO DE OBRAS PÚBLICAS Y COMUNICACIONES"/>
    <x v="1"/>
    <x v="0"/>
    <x v="0"/>
    <s v="2-SERVICIOS ECONÓMICOS"/>
    <s v="2.7-Comunicaciones"/>
    <s v="2.7.01-Comunicaciones"/>
    <s v="99-MULTIPROVINCIAL"/>
    <s v="00-N/A"/>
    <s v="0001-MINISTERIO DE OBRAS PUBLICAS Y COMUNICACIONES"/>
    <x v="0"/>
    <s v="2.4-TRANSFERENCIAS CORRIENTES"/>
    <s v="2.4.2-TRANSFERENCIAS CORRIENTES AL  GOBIERNO GENERAL NACIONAL"/>
    <s v="20-FONDOS CON DESTINO ESPECÍFICO"/>
  </r>
  <r>
    <s v="N"/>
    <n v="157382406.25"/>
    <n v="405038460"/>
    <s v="0211-MINISTERIO DE OBRAS PÚBLICAS Y COMUNICACIONES"/>
    <x v="1"/>
    <x v="0"/>
    <x v="0"/>
    <s v="2-SERVICIOS ECONÓMICOS"/>
    <s v="2.7-Comunicaciones"/>
    <s v="2.7.01-Comunicaciones"/>
    <s v="99-MULTIPROVINCIAL"/>
    <s v="00-N/A"/>
    <s v="0001-MINISTERIO DE OBRAS PUBLICAS Y COMUNICACIONES"/>
    <x v="0"/>
    <s v="2.4-TRANSFERENCIAS CORRIENTES"/>
    <s v="2.4.4-TRANSFERENCIAS CORRIENTES A SOCIEDADES PÚBLICAS NO FINANCIERAS"/>
    <s v="10-FONDO GENERAL"/>
  </r>
  <r>
    <s v="N"/>
    <n v="0"/>
    <n v="1766206"/>
    <s v="0211-MINISTERIO DE OBRAS PÚBLICAS Y COMUNICACIONES"/>
    <x v="1"/>
    <x v="0"/>
    <x v="0"/>
    <s v="4-SERVICIOS SOCIALES"/>
    <s v="4.5-Protección social"/>
    <s v="4.5.07-Vivienda social"/>
    <s v="99-MULTIPROVINCIAL"/>
    <s v="00-N/A"/>
    <s v="0001-MINISTERIO DE OBRAS PUBLICAS Y COMUNICACIONES"/>
    <x v="0"/>
    <s v="2.4-TRANSFERENCIAS CORRIENTES"/>
    <s v="2.4.1-TRANSFERENCIAS CORRIENTES AL SECTOR PRIVADO"/>
    <s v="10-FONDO GENERAL"/>
  </r>
  <r>
    <s v="N"/>
    <n v="0"/>
    <n v="3000000"/>
    <s v="0211-MINISTERIO DE OBRAS PÚBLICAS Y COMUNICACIONES"/>
    <x v="1"/>
    <x v="0"/>
    <x v="0"/>
    <s v="4-SERVICIOS SOCIALES"/>
    <s v="4.5-Protección social"/>
    <s v="4.5.10-Asistencia social"/>
    <s v="99-MULTIPROVINCIAL"/>
    <s v="00-N/A"/>
    <s v="0001-MINISTERIO DE OBRAS PUBLICAS Y COMUNICACIONES"/>
    <x v="0"/>
    <s v="2.4-TRANSFERENCIAS CORRIENTES"/>
    <s v="2.4.1-TRANSFERENCIAS CORRIENTES AL SECTOR PRIVADO"/>
    <s v="20-FONDOS CON DESTINO ESPECÍFICO"/>
  </r>
  <r>
    <s v="N"/>
    <n v="87798950.760000005"/>
    <n v="285346590"/>
    <s v="0211-MINISTERIO DE OBRAS PÚBLICAS Y COMUNICACIONES"/>
    <x v="1"/>
    <x v="0"/>
    <x v="0"/>
    <s v="4-SERVICIOS SOCIALES"/>
    <s v="4.5-Protección social"/>
    <s v="4.5.10-Asistencia social"/>
    <s v="99-MULTIPROVINCIAL"/>
    <s v="00-N/A"/>
    <s v="0001-MINISTERIO DE OBRAS PUBLICAS Y COMUNICACIONES"/>
    <x v="0"/>
    <s v="2.4-TRANSFERENCIAS CORRIENTES"/>
    <s v="2.4.2-TRANSFERENCIAS CORRIENTES AL  GOBIERNO GENERAL NACIONAL"/>
    <s v="10-FONDO GENERAL"/>
  </r>
  <r>
    <s v="N"/>
    <n v="0"/>
    <n v="10000000"/>
    <s v="0211-MINISTERIO DE OBRAS PÚBLICAS Y COMUNICACIONES"/>
    <x v="9"/>
    <x v="0"/>
    <x v="0"/>
    <s v="2-SERVICIOS ECONÓMICOS"/>
    <s v="2.6-Transporte"/>
    <s v="2.6.03-Transporte por ferrocarril"/>
    <s v="99-MULTIPROVINCIAL"/>
    <s v="00-N/A"/>
    <s v="0003-OFICINA PARA EL REORDENAMIENTO DEL TRANSPORTE"/>
    <x v="0"/>
    <s v="2.2-CONTRATACIÓN DE SERVICIOS"/>
    <s v="2.2.8-OTROS SERVICIOS NO INCLUIDOS EN CONCEPTOS ANTERIORES"/>
    <s v="10-FONDO GENERAL"/>
  </r>
  <r>
    <s v="N"/>
    <n v="14555278.52"/>
    <n v="0"/>
    <s v="0211-MINISTERIO DE OBRAS PÚBLICAS Y COMUNICACIONES"/>
    <x v="9"/>
    <x v="0"/>
    <x v="0"/>
    <s v="2-SERVICIOS ECONÓMICOS"/>
    <s v="2.6-Transporte"/>
    <s v="2.6.99-Planificación, gestión y supervisión del transporte"/>
    <s v="99-MULTIPROVINCIAL"/>
    <s v="00-N/A"/>
    <s v="0001-MINISTERIO DE OBRAS PUBLICAS Y COMUNICACIONES"/>
    <x v="0"/>
    <s v="2.2-CONTRATACIÓN DE SERVICIOS"/>
    <s v="2.2.8-OTROS SERVICIOS NO INCLUIDOS EN CONCEPTOS ANTERIORES"/>
    <s v="20-FONDOS CON DESTINO ESPECÍFICO"/>
  </r>
  <r>
    <s v="S"/>
    <n v="0"/>
    <n v="56869436"/>
    <s v="0211-MINISTERIO DE OBRAS PÚBLICAS Y COMUNICACIONES"/>
    <x v="5"/>
    <x v="0"/>
    <x v="1"/>
    <s v="1-SERVICIOS  GENERALES"/>
    <s v="1.1-Administración general"/>
    <s v="1.1.01-Órganos ejecutivos y legislativos"/>
    <s v="18-PUERTO PLATA"/>
    <s v="49-RECONSTRUCCIÓN CARRETERA LA PALMITA-LA JAIBA-GUALETE-ESTERO HONDO, MUNICIPIO VILLA ISABELA, PROVINVCIA PUERTO PLATA"/>
    <s v="0001-MINISTERIO DE OBRAS PUBLICAS Y COMUNICACIONES"/>
    <x v="0"/>
    <s v="2.7-OBRAS"/>
    <s v="2.7.2-INFRAESTRUCTURA"/>
    <s v="10-FONDO GENERAL"/>
  </r>
  <r>
    <s v="S"/>
    <n v="0"/>
    <n v="254306292"/>
    <s v="0211-MINISTERIO DE OBRAS PÚBLICAS Y COMUNICACIONES"/>
    <x v="5"/>
    <x v="0"/>
    <x v="1"/>
    <s v="1-SERVICIOS  GENERALES"/>
    <s v="1.1-Administración general"/>
    <s v="1.1.02-Gestión administrativa, financiera, fiscal, económica y planificación"/>
    <s v="01-DISTRITO NACIONAL"/>
    <s v="74-REMODELACIÓN  DE EDIFICIO SEDE CENTRAL DEL MINISTERIO DE OBRAS, PÚBLICAS Y COMUNICACIONES (MOPC), DISTRITO NACIONAL"/>
    <s v="0001-MINISTERIO DE OBRAS PUBLICAS Y COMUNICACIONES"/>
    <x v="0"/>
    <s v="2.7-OBRAS"/>
    <s v="2.7.2-INFRAESTRUCTURA"/>
    <s v="10-FONDO GENERAL"/>
  </r>
  <r>
    <s v="S"/>
    <n v="0"/>
    <n v="1000000"/>
    <s v="0211-MINISTERIO DE OBRAS PÚBLICAS Y COMUNICACIONES"/>
    <x v="5"/>
    <x v="0"/>
    <x v="1"/>
    <s v="2-SERVICIOS ECONÓMICOS"/>
    <s v="2.6-Transporte"/>
    <s v="2.6.01-Transporte por carretera"/>
    <s v="01-DISTRITO NACIONAL"/>
    <s v="10-CONSTRUCCIÓN DE PASO A DESNIVEL SOTERRADO EN LA INTERSECCIÓN DE LA AV. LUPERÓN CON AV. 27 DE FEBRERO, PROVINCIA SANTO DOMINGO"/>
    <s v="0001-MINISTERIO DE OBRAS PUBLICAS Y COMUNICACIONES"/>
    <x v="0"/>
    <s v="2.7-OBRAS"/>
    <s v="2.7.2-INFRAESTRUCTURA"/>
    <s v="10-FONDO GENERAL"/>
  </r>
  <r>
    <s v="S"/>
    <n v="0"/>
    <n v="3526957"/>
    <s v="0211-MINISTERIO DE OBRAS PÚBLICAS Y COMUNICACIONES"/>
    <x v="5"/>
    <x v="0"/>
    <x v="1"/>
    <s v="2-SERVICIOS ECONÓMICOS"/>
    <s v="2.6-Transporte"/>
    <s v="2.6.01-Transporte por carretera"/>
    <s v="01-DISTRITO NACIONAL"/>
    <s v="12-CONSTRUCCIÓN VIADUCTO Y DISTRIBUIDOR VIAL EN LA AV. REPÚBLICA DE COLOMBIA CON AV. CORONEL JUAN MARÍA LORA Y AV. PÉREZ RICART, DISTRITO NACIONAL"/>
    <s v="0001-MINISTERIO DE OBRAS PUBLICAS Y COMUNICACIONES"/>
    <x v="0"/>
    <s v="2.7-OBRAS"/>
    <s v="2.7.2-INFRAESTRUCTURA"/>
    <s v="10-FONDO GENERAL"/>
  </r>
  <r>
    <s v="S"/>
    <n v="680769577.23000002"/>
    <n v="2398649990"/>
    <s v="0211-MINISTERIO DE OBRAS PÚBLICAS Y COMUNICACIONES"/>
    <x v="5"/>
    <x v="0"/>
    <x v="1"/>
    <s v="2-SERVICIOS ECONÓMICOS"/>
    <s v="2.6-Transporte"/>
    <s v="2.6.01-Transporte por carretera"/>
    <s v="01-DISTRITO NACIONAL"/>
    <s v="22-CONSTRUCCIÓN DE LA EXTENSIÓN DE LA AV. JACOBO MAJLUTA CON AV. REPÚBLICA DE COLOMBIA Y SU ENTORNO, DISTRITO NACIONAL."/>
    <s v="0001-MINISTERIO DE OBRAS PUBLICAS Y COMUNICACIONES"/>
    <x v="0"/>
    <s v="2.7-OBRAS"/>
    <s v="2.7.2-INFRAESTRUCTURA"/>
    <s v="60-CREDITO EXTERNO"/>
  </r>
  <r>
    <s v="S"/>
    <n v="0"/>
    <n v="12842317"/>
    <s v="0211-MINISTERIO DE OBRAS PÚBLICAS Y COMUNICACIONES"/>
    <x v="5"/>
    <x v="0"/>
    <x v="1"/>
    <s v="2-SERVICIOS ECONÓMICOS"/>
    <s v="2.6-Transporte"/>
    <s v="2.6.01-Transporte por carretera"/>
    <s v="01-DISTRITO NACIONAL"/>
    <s v="23-AMPLIACIÓN AVENIDA REPÚBLICA DE COLOMBIA, DESDE AUTOPOPISTA DUARTE HASTA AVENIDA LOS PRÓCERES, DISTRITO NACIONAL"/>
    <s v="0001-MINISTERIO DE OBRAS PUBLICAS Y COMUNICACIONES"/>
    <x v="0"/>
    <s v="2.7-OBRAS"/>
    <s v="2.7.2-INFRAESTRUCTURA"/>
    <s v="10-FONDO GENERAL"/>
  </r>
  <r>
    <s v="S"/>
    <n v="0"/>
    <n v="0"/>
    <s v="0211-MINISTERIO DE OBRAS PÚBLICAS Y COMUNICACIONES"/>
    <x v="5"/>
    <x v="0"/>
    <x v="1"/>
    <s v="2-SERVICIOS ECONÓMICOS"/>
    <s v="2.6-Transporte"/>
    <s v="2.6.01-Transporte por carretera"/>
    <s v="01-DISTRITO NACIONAL"/>
    <s v="24-CONSTRUCCIÓN DE PASO A DESNIVEL EN LA INTERSECCIÓN AV. REPÚBLICA DE COLOMBIA CON AV. LOS PRÓCERES, DISTRITO NACIONAL"/>
    <s v="0001-MINISTERIO DE OBRAS PUBLICAS Y COMUNICACIONES"/>
    <x v="0"/>
    <s v="2.7-OBRAS"/>
    <s v="2.7.2-INFRAESTRUCTURA"/>
    <s v="10-FONDO GENERAL"/>
  </r>
  <r>
    <s v="S"/>
    <n v="0"/>
    <n v="105000006"/>
    <s v="0211-MINISTERIO DE OBRAS PÚBLICAS Y COMUNICACIONES"/>
    <x v="5"/>
    <x v="0"/>
    <x v="1"/>
    <s v="2-SERVICIOS ECONÓMICOS"/>
    <s v="2.6-Transporte"/>
    <s v="2.6.01-Transporte por carretera"/>
    <s v="01-DISTRITO NACIONAL"/>
    <s v="31-RECONSTRUCCIÓN DE LA INFRAESTRUCTURA VIAL URBANA DE LA CIRCUNSCRIPCIÓN 2 DEL DISTRITO NACIONAL"/>
    <s v="0001-MINISTERIO DE OBRAS PUBLICAS Y COMUNICACIONES"/>
    <x v="0"/>
    <s v="2.3-MATERIALES Y SUMINISTROS"/>
    <s v="2.3.6-PRODUCTOS DE MINERALES, METÁLICOS Y NO METÁLICOS"/>
    <s v="10-FONDO GENERAL"/>
  </r>
  <r>
    <s v="S"/>
    <n v="369799767.13"/>
    <n v="445727328"/>
    <s v="0211-MINISTERIO DE OBRAS PÚBLICAS Y COMUNICACIONES"/>
    <x v="5"/>
    <x v="0"/>
    <x v="1"/>
    <s v="2-SERVICIOS ECONÓMICOS"/>
    <s v="2.6-Transporte"/>
    <s v="2.6.01-Transporte por carretera"/>
    <s v="01-DISTRITO NACIONAL"/>
    <s v="31-RECONSTRUCCIÓN DE LA INFRAESTRUCTURA VIAL URBANA DE LA CIRCUNSCRIPCIÓN 2 DEL DISTRITO NACIONAL"/>
    <s v="0001-MINISTERIO DE OBRAS PUBLICAS Y COMUNICACIONES"/>
    <x v="0"/>
    <s v="2.7-OBRAS"/>
    <s v="2.7.2-INFRAESTRUCTURA"/>
    <s v="10-FONDO GENERAL"/>
  </r>
  <r>
    <s v="S"/>
    <n v="0"/>
    <n v="31714290"/>
    <s v="0211-MINISTERIO DE OBRAS PÚBLICAS Y COMUNICACIONES"/>
    <x v="5"/>
    <x v="0"/>
    <x v="1"/>
    <s v="2-SERVICIOS ECONÓMICOS"/>
    <s v="2.6-Transporte"/>
    <s v="2.6.01-Transporte por carretera"/>
    <s v="01-DISTRITO NACIONAL"/>
    <s v="62-RECONSTRUCCIÓN DE INFRAESTRUCTURA VIAL URBANA EN LA CIRCUNSCRIPCIÓN 1 DEL DISTRITO NACIONAL"/>
    <s v="0001-MINISTERIO DE OBRAS PUBLICAS Y COMUNICACIONES"/>
    <x v="0"/>
    <s v="2.3-MATERIALES Y SUMINISTROS"/>
    <s v="2.3.6-PRODUCTOS DE MINERALES, METÁLICOS Y NO METÁLICOS"/>
    <s v="10-FONDO GENERAL"/>
  </r>
  <r>
    <s v="S"/>
    <n v="25714284"/>
    <n v="118285700"/>
    <s v="0211-MINISTERIO DE OBRAS PÚBLICAS Y COMUNICACIONES"/>
    <x v="5"/>
    <x v="0"/>
    <x v="1"/>
    <s v="2-SERVICIOS ECONÓMICOS"/>
    <s v="2.6-Transporte"/>
    <s v="2.6.01-Transporte por carretera"/>
    <s v="01-DISTRITO NACIONAL"/>
    <s v="62-RECONSTRUCCIÓN DE INFRAESTRUCTURA VIAL URBANA EN LA CIRCUNSCRIPCIÓN 1 DEL DISTRITO NACIONAL"/>
    <s v="0001-MINISTERIO DE OBRAS PUBLICAS Y COMUNICACIONES"/>
    <x v="0"/>
    <s v="2.7-OBRAS"/>
    <s v="2.7.2-INFRAESTRUCTURA"/>
    <s v="10-FONDO GENERAL"/>
  </r>
  <r>
    <s v="S"/>
    <n v="44524830"/>
    <n v="45001054"/>
    <s v="0211-MINISTERIO DE OBRAS PÚBLICAS Y COMUNICACIONES"/>
    <x v="5"/>
    <x v="0"/>
    <x v="1"/>
    <s v="2-SERVICIOS ECONÓMICOS"/>
    <s v="2.6-Transporte"/>
    <s v="2.6.01-Transporte por carretera"/>
    <s v="01-DISTRITO NACIONAL"/>
    <s v="81-RECONSTRUCCIÓN DE LA INFRAESTRUCTURA VIAL URBANA DE LA CIRCUNSCRIPCIÓN 3 DEL DISTRITO NACIONAL"/>
    <s v="0001-MINISTERIO DE OBRAS PUBLICAS Y COMUNICACIONES"/>
    <x v="0"/>
    <s v="2.3-MATERIALES Y SUMINISTROS"/>
    <s v="2.3.6-PRODUCTOS DE MINERALES, METÁLICOS Y NO METÁLICOS"/>
    <s v="10-FONDO GENERAL"/>
  </r>
  <r>
    <s v="S"/>
    <n v="40000000"/>
    <n v="180000000"/>
    <s v="0211-MINISTERIO DE OBRAS PÚBLICAS Y COMUNICACIONES"/>
    <x v="5"/>
    <x v="0"/>
    <x v="1"/>
    <s v="2-SERVICIOS ECONÓMICOS"/>
    <s v="2.6-Transporte"/>
    <s v="2.6.01-Transporte por carretera"/>
    <s v="01-DISTRITO NACIONAL"/>
    <s v="81-RECONSTRUCCIÓN DE LA INFRAESTRUCTURA VIAL URBANA DE LA CIRCUNSCRIPCIÓN 3 DEL DISTRITO NACIONAL"/>
    <s v="0001-MINISTERIO DE OBRAS PUBLICAS Y COMUNICACIONES"/>
    <x v="0"/>
    <s v="2.7-OBRAS"/>
    <s v="2.7.2-INFRAESTRUCTURA"/>
    <s v="10-FONDO GENERAL"/>
  </r>
  <r>
    <s v="S"/>
    <n v="0"/>
    <n v="10029688"/>
    <s v="0211-MINISTERIO DE OBRAS PÚBLICAS Y COMUNICACIONES"/>
    <x v="5"/>
    <x v="0"/>
    <x v="1"/>
    <s v="2-SERVICIOS ECONÓMICOS"/>
    <s v="2.6-Transporte"/>
    <s v="2.6.01-Transporte por carretera"/>
    <s v="02-AZUA"/>
    <s v="08-CONSTRUCCIÓN PUENTE  SOBRE EL RIO TABARA ARRIBA, PROVINCIA AZUA"/>
    <s v="0001-MINISTERIO DE OBRAS PUBLICAS Y COMUNICACIONES"/>
    <x v="0"/>
    <s v="2.7-OBRAS"/>
    <s v="2.7.2-INFRAESTRUCTURA"/>
    <s v="10-FONDO GENERAL"/>
  </r>
  <r>
    <s v="S"/>
    <n v="228953810.74000001"/>
    <n v="505773848"/>
    <s v="0211-MINISTERIO DE OBRAS PÚBLICAS Y COMUNICACIONES"/>
    <x v="5"/>
    <x v="0"/>
    <x v="1"/>
    <s v="2-SERVICIOS ECONÓMICOS"/>
    <s v="2.6-Transporte"/>
    <s v="2.6.01-Transporte por carretera"/>
    <s v="02-AZUA"/>
    <s v="11-REHABILITACIÓN  Y MANTENIMIENTO DE CARRETERAS  (117 KM) Y CAMINOS VECINALES (884 KM) A NIVEL NACIONAL"/>
    <s v="0001-MINISTERIO DE OBRAS PUBLICAS Y COMUNICACIONES"/>
    <x v="0"/>
    <s v="2.7-OBRAS"/>
    <s v="2.7.2-INFRAESTRUCTURA"/>
    <s v="60-CREDITO EXTERNO"/>
  </r>
  <r>
    <s v="S"/>
    <n v="0"/>
    <n v="310431326"/>
    <s v="0211-MINISTERIO DE OBRAS PÚBLICAS Y COMUNICACIONES"/>
    <x v="5"/>
    <x v="0"/>
    <x v="1"/>
    <s v="2-SERVICIOS ECONÓMICOS"/>
    <s v="2.6-Transporte"/>
    <s v="2.6.01-Transporte por carretera"/>
    <s v="02-AZUA"/>
    <s v="28-CONSTRUCCIÓN DE LA CIRCUNVALACION DE AZUA 1RA. ETAPA, EN LA PROVINCIA AZUA"/>
    <s v="0001-MINISTERIO DE OBRAS PUBLICAS Y COMUNICACIONES"/>
    <x v="0"/>
    <s v="2.7-OBRAS"/>
    <s v="2.7.2-INFRAESTRUCTURA"/>
    <s v="10-FONDO GENERAL"/>
  </r>
  <r>
    <s v="S"/>
    <n v="0"/>
    <n v="12000000"/>
    <s v="0211-MINISTERIO DE OBRAS PÚBLICAS Y COMUNICACIONES"/>
    <x v="5"/>
    <x v="0"/>
    <x v="1"/>
    <s v="2-SERVICIOS ECONÓMICOS"/>
    <s v="2.6-Transporte"/>
    <s v="2.6.01-Transporte por carretera"/>
    <s v="02-AZUA"/>
    <s v="36-RECONSTRUCCIÓN DE LA INFRAESTRUCTURA VIAL URBANA DEL MUNICIPIO GUAYABAL, PROVINCIA AZUA"/>
    <s v="0001-MINISTERIO DE OBRAS PUBLICAS Y COMUNICACIONES"/>
    <x v="0"/>
    <s v="2.3-MATERIALES Y SUMINISTROS"/>
    <s v="2.3.6-PRODUCTOS DE MINERALES, METÁLICOS Y NO METÁLICOS"/>
    <s v="10-FONDO GENERAL"/>
  </r>
  <r>
    <s v="S"/>
    <n v="51310467.229999997"/>
    <n v="63001372"/>
    <s v="0211-MINISTERIO DE OBRAS PÚBLICAS Y COMUNICACIONES"/>
    <x v="5"/>
    <x v="0"/>
    <x v="1"/>
    <s v="2-SERVICIOS ECONÓMICOS"/>
    <s v="2.6-Transporte"/>
    <s v="2.6.01-Transporte por carretera"/>
    <s v="02-AZUA"/>
    <s v="36-RECONSTRUCCIÓN DE LA INFRAESTRUCTURA VIAL URBANA DEL MUNICIPIO GUAYABAL, PROVINCIA AZUA"/>
    <s v="0001-MINISTERIO DE OBRAS PUBLICAS Y COMUNICACIONES"/>
    <x v="0"/>
    <s v="2.7-OBRAS"/>
    <s v="2.7.2-INFRAESTRUCTURA"/>
    <s v="10-FONDO GENERAL"/>
  </r>
  <r>
    <s v="S"/>
    <n v="0"/>
    <n v="4539134"/>
    <s v="0211-MINISTERIO DE OBRAS PÚBLICAS Y COMUNICACIONES"/>
    <x v="5"/>
    <x v="0"/>
    <x v="1"/>
    <s v="2-SERVICIOS ECONÓMICOS"/>
    <s v="2.6-Transporte"/>
    <s v="2.6.01-Transporte por carretera"/>
    <s v="02-AZUA"/>
    <s v="39-RECONSTRUCCIÓN DE LA INFRAESTRUCTURA VIAL URBANA DEL MUNICIPIO ESTEBANIA, PROVINCIA AZUA"/>
    <s v="0001-MINISTERIO DE OBRAS PUBLICAS Y COMUNICACIONES"/>
    <x v="0"/>
    <s v="2.3-MATERIALES Y SUMINISTROS"/>
    <s v="2.3.6-PRODUCTOS DE MINERALES, METÁLICOS Y NO METÁLICOS"/>
    <s v="10-FONDO GENERAL"/>
  </r>
  <r>
    <s v="S"/>
    <n v="18000000"/>
    <n v="18000000"/>
    <s v="0211-MINISTERIO DE OBRAS PÚBLICAS Y COMUNICACIONES"/>
    <x v="5"/>
    <x v="0"/>
    <x v="1"/>
    <s v="2-SERVICIOS ECONÓMICOS"/>
    <s v="2.6-Transporte"/>
    <s v="2.6.01-Transporte por carretera"/>
    <s v="02-AZUA"/>
    <s v="39-RECONSTRUCCIÓN DE LA INFRAESTRUCTURA VIAL URBANA DEL MUNICIPIO ESTEBANIA, PROVINCIA AZUA"/>
    <s v="0001-MINISTERIO DE OBRAS PUBLICAS Y COMUNICACIONES"/>
    <x v="0"/>
    <s v="2.7-OBRAS"/>
    <s v="2.7.2-INFRAESTRUCTURA"/>
    <s v="10-FONDO GENERAL"/>
  </r>
  <r>
    <s v="S"/>
    <n v="0"/>
    <n v="7500001"/>
    <s v="0211-MINISTERIO DE OBRAS PÚBLICAS Y COMUNICACIONES"/>
    <x v="5"/>
    <x v="0"/>
    <x v="1"/>
    <s v="2-SERVICIOS ECONÓMICOS"/>
    <s v="2.6-Transporte"/>
    <s v="2.6.01-Transporte por carretera"/>
    <s v="02-AZUA"/>
    <s v="40-RECONSTRUCCIÓN DE LA INFRAESTRUCTURA VIAL URBANA DEL MUNICIPIO SABANA YEGUA, PROVINCIA AZUA."/>
    <s v="0001-MINISTERIO DE OBRAS PUBLICAS Y COMUNICACIONES"/>
    <x v="0"/>
    <s v="2.3-MATERIALES Y SUMINISTROS"/>
    <s v="2.3.6-PRODUCTOS DE MINERALES, METÁLICOS Y NO METÁLICOS"/>
    <s v="10-FONDO GENERAL"/>
  </r>
  <r>
    <s v="S"/>
    <n v="30000000"/>
    <n v="31000000"/>
    <s v="0211-MINISTERIO DE OBRAS PÚBLICAS Y COMUNICACIONES"/>
    <x v="5"/>
    <x v="0"/>
    <x v="1"/>
    <s v="2-SERVICIOS ECONÓMICOS"/>
    <s v="2.6-Transporte"/>
    <s v="2.6.01-Transporte por carretera"/>
    <s v="02-AZUA"/>
    <s v="40-RECONSTRUCCIÓN DE LA INFRAESTRUCTURA VIAL URBANA DEL MUNICIPIO SABANA YEGUA, PROVINCIA AZUA."/>
    <s v="0001-MINISTERIO DE OBRAS PUBLICAS Y COMUNICACIONES"/>
    <x v="0"/>
    <s v="2.7-OBRAS"/>
    <s v="2.7.2-INFRAESTRUCTURA"/>
    <s v="10-FONDO GENERAL"/>
  </r>
  <r>
    <s v="S"/>
    <n v="0"/>
    <n v="3112947"/>
    <s v="0211-MINISTERIO DE OBRAS PÚBLICAS Y COMUNICACIONES"/>
    <x v="5"/>
    <x v="0"/>
    <x v="1"/>
    <s v="2-SERVICIOS ECONÓMICOS"/>
    <s v="2.6-Transporte"/>
    <s v="2.6.01-Transporte por carretera"/>
    <s v="02-AZUA"/>
    <s v="41-RECONSTRUCCIÓN DE LA INFRAESTRUCTURA VIAL URBANA DEL MUNICIPIO PUEBLO VIEJO, PROVINCIA AZUA"/>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02-AZUA"/>
    <s v="41-RECONSTRUCCIÓN DE LA INFRAESTRUCTURA VIAL URBANA DEL MUNICIPIO PUEBLO VIEJO, PROVINCIA AZUA"/>
    <s v="0001-MINISTERIO DE OBRAS PUBLICAS Y COMUNICACIONES"/>
    <x v="0"/>
    <s v="2.7-OBRAS"/>
    <s v="2.7.2-INFRAESTRUCTURA"/>
    <s v="10-FONDO GENERAL"/>
  </r>
  <r>
    <s v="S"/>
    <n v="0"/>
    <n v="6000000"/>
    <s v="0211-MINISTERIO DE OBRAS PÚBLICAS Y COMUNICACIONES"/>
    <x v="5"/>
    <x v="0"/>
    <x v="1"/>
    <s v="2-SERVICIOS ECONÓMICOS"/>
    <s v="2.6-Transporte"/>
    <s v="2.6.01-Transporte por carretera"/>
    <s v="02-AZUA"/>
    <s v="42-RECONSTRUCCIÓN DE LA INFRAESTRUCTURA VIAL URBANA DEL MUNICIPIO PERALTA, PROVINCIA AZUA"/>
    <s v="0001-MINISTERIO DE OBRAS PUBLICAS Y COMUNICACIONES"/>
    <x v="0"/>
    <s v="2.3-MATERIALES Y SUMINISTROS"/>
    <s v="2.3.6-PRODUCTOS DE MINERALES, METÁLICOS Y NO METÁLICOS"/>
    <s v="10-FONDO GENERAL"/>
  </r>
  <r>
    <s v="S"/>
    <n v="24000000"/>
    <n v="24000000"/>
    <s v="0211-MINISTERIO DE OBRAS PÚBLICAS Y COMUNICACIONES"/>
    <x v="5"/>
    <x v="0"/>
    <x v="1"/>
    <s v="2-SERVICIOS ECONÓMICOS"/>
    <s v="2.6-Transporte"/>
    <s v="2.6.01-Transporte por carretera"/>
    <s v="02-AZUA"/>
    <s v="42-RECONSTRUCCIÓN DE LA INFRAESTRUCTURA VIAL URBANA DEL MUNICIPIO PERALTA, PROVINCIA AZUA"/>
    <s v="0001-MINISTERIO DE OBRAS PUBLICAS Y COMUNICACIONES"/>
    <x v="0"/>
    <s v="2.7-OBRAS"/>
    <s v="2.7.2-INFRAESTRUCTURA"/>
    <s v="10-FONDO GENERAL"/>
  </r>
  <r>
    <s v="S"/>
    <n v="0"/>
    <n v="7500001"/>
    <s v="0211-MINISTERIO DE OBRAS PÚBLICAS Y COMUNICACIONES"/>
    <x v="5"/>
    <x v="0"/>
    <x v="1"/>
    <s v="2-SERVICIOS ECONÓMICOS"/>
    <s v="2.6-Transporte"/>
    <s v="2.6.01-Transporte por carretera"/>
    <s v="02-AZUA"/>
    <s v="43-RECONSTRUCCIÓN DE LA INFRAESTRUCTURA VIAL URBANA DEL MUNICIPIO TÁBARA ARRIBA, PROVINCIA AZUA"/>
    <s v="0001-MINISTERIO DE OBRAS PUBLICAS Y COMUNICACIONES"/>
    <x v="0"/>
    <s v="2.3-MATERIALES Y SUMINISTROS"/>
    <s v="2.3.6-PRODUCTOS DE MINERALES, METÁLICOS Y NO METÁLICOS"/>
    <s v="10-FONDO GENERAL"/>
  </r>
  <r>
    <s v="S"/>
    <n v="18246799.850000001"/>
    <n v="30000000"/>
    <s v="0211-MINISTERIO DE OBRAS PÚBLICAS Y COMUNICACIONES"/>
    <x v="5"/>
    <x v="0"/>
    <x v="1"/>
    <s v="2-SERVICIOS ECONÓMICOS"/>
    <s v="2.6-Transporte"/>
    <s v="2.6.01-Transporte por carretera"/>
    <s v="02-AZUA"/>
    <s v="43-RECONSTRUCCIÓN DE LA INFRAESTRUCTURA VIAL URBANA DEL MUNICIPIO TÁBARA ARRIBA, PROVINCIA AZUA"/>
    <s v="0001-MINISTERIO DE OBRAS PUBLICAS Y COMUNICACIONES"/>
    <x v="0"/>
    <s v="2.7-OBRAS"/>
    <s v="2.7.2-INFRAESTRUCTURA"/>
    <s v="10-FONDO GENERAL"/>
  </r>
  <r>
    <s v="S"/>
    <n v="0"/>
    <n v="22500117"/>
    <s v="0211-MINISTERIO DE OBRAS PÚBLICAS Y COMUNICACIONES"/>
    <x v="5"/>
    <x v="0"/>
    <x v="1"/>
    <s v="2-SERVICIOS ECONÓMICOS"/>
    <s v="2.6-Transporte"/>
    <s v="2.6.01-Transporte por carretera"/>
    <s v="02-AZUA"/>
    <s v="59-RECONSTRUCCIÓN DE LA INFRAESTRUCTURA VIAL URBANA DEL MUNICIPIO LAS CHARCAS, PROVINCIA AZUA"/>
    <s v="0001-MINISTERIO DE OBRAS PUBLICAS Y COMUNICACIONES"/>
    <x v="0"/>
    <s v="2.3-MATERIALES Y SUMINISTROS"/>
    <s v="2.3.6-PRODUCTOS DE MINERALES, METÁLICOS Y NO METÁLICOS"/>
    <s v="10-FONDO GENERAL"/>
  </r>
  <r>
    <s v="S"/>
    <n v="85788533.459999993"/>
    <n v="90000000"/>
    <s v="0211-MINISTERIO DE OBRAS PÚBLICAS Y COMUNICACIONES"/>
    <x v="5"/>
    <x v="0"/>
    <x v="1"/>
    <s v="2-SERVICIOS ECONÓMICOS"/>
    <s v="2.6-Transporte"/>
    <s v="2.6.01-Transporte por carretera"/>
    <s v="02-AZUA"/>
    <s v="59-RECONSTRUCCIÓN DE LA INFRAESTRUCTURA VIAL URBANA DEL MUNICIPIO LAS CHARCAS, PROVINCIA AZUA"/>
    <s v="0001-MINISTERIO DE OBRAS PUBLICAS Y COMUNICACIONES"/>
    <x v="0"/>
    <s v="2.7-OBRAS"/>
    <s v="2.7.2-INFRAESTRUCTURA"/>
    <s v="10-FONDO GENERAL"/>
  </r>
  <r>
    <s v="S"/>
    <n v="0"/>
    <n v="20250000"/>
    <s v="0211-MINISTERIO DE OBRAS PÚBLICAS Y COMUNICACIONES"/>
    <x v="5"/>
    <x v="0"/>
    <x v="1"/>
    <s v="2-SERVICIOS ECONÓMICOS"/>
    <s v="2.6-Transporte"/>
    <s v="2.6.01-Transporte por carretera"/>
    <s v="02-AZUA"/>
    <s v="67-RECONSTRUCCIÓN DE INFRAESTRUCTURA VIAL URBANA DEL MUNICIPIO AZUA DE COMPOSTELA, PROVINCIA AZUA"/>
    <s v="0001-MINISTERIO DE OBRAS PUBLICAS Y COMUNICACIONES"/>
    <x v="0"/>
    <s v="2.3-MATERIALES Y SUMINISTROS"/>
    <s v="2.3.6-PRODUCTOS DE MINERALES, METÁLICOS Y NO METÁLICOS"/>
    <s v="10-FONDO GENERAL"/>
  </r>
  <r>
    <s v="S"/>
    <n v="39607815.630000003"/>
    <n v="92250000"/>
    <s v="0211-MINISTERIO DE OBRAS PÚBLICAS Y COMUNICACIONES"/>
    <x v="5"/>
    <x v="0"/>
    <x v="1"/>
    <s v="2-SERVICIOS ECONÓMICOS"/>
    <s v="2.6-Transporte"/>
    <s v="2.6.01-Transporte por carretera"/>
    <s v="02-AZUA"/>
    <s v="67-RECONSTRUCCIÓN DE INFRAESTRUCTURA VIAL URBANA DEL MUNICIPIO AZUA DE COMPOSTELA, PROVINCIA AZUA"/>
    <s v="0001-MINISTERIO DE OBRAS PUBLICAS Y COMUNICACIONES"/>
    <x v="0"/>
    <s v="2.7-OBRAS"/>
    <s v="2.7.2-INFRAESTRUCTURA"/>
    <s v="10-FONDO GENERAL"/>
  </r>
  <r>
    <s v="S"/>
    <n v="0"/>
    <n v="1500002"/>
    <s v="0211-MINISTERIO DE OBRAS PÚBLICAS Y COMUNICACIONES"/>
    <x v="5"/>
    <x v="0"/>
    <x v="1"/>
    <s v="2-SERVICIOS ECONÓMICOS"/>
    <s v="2.6-Transporte"/>
    <s v="2.6.01-Transporte por carretera"/>
    <s v="02-AZUA"/>
    <s v="93-RECONSTRUCCIÓN DE LA INFRAESTRUCTURA VIAL URBANA DEL MUNICIPIO LAS YAYAS DE VIAJAMA, PROVINCIA AZUA"/>
    <s v="0001-MINISTERIO DE OBRAS PUBLICAS Y COMUNICACIONES"/>
    <x v="0"/>
    <s v="2.3-MATERIALES Y SUMINISTROS"/>
    <s v="2.3.6-PRODUCTOS DE MINERALES, METÁLICOS Y NO METÁLICOS"/>
    <s v="10-FONDO GENERAL"/>
  </r>
  <r>
    <s v="S"/>
    <n v="0"/>
    <n v="6000000"/>
    <s v="0211-MINISTERIO DE OBRAS PÚBLICAS Y COMUNICACIONES"/>
    <x v="5"/>
    <x v="0"/>
    <x v="1"/>
    <s v="2-SERVICIOS ECONÓMICOS"/>
    <s v="2.6-Transporte"/>
    <s v="2.6.01-Transporte por carretera"/>
    <s v="02-AZUA"/>
    <s v="93-RECONSTRUCCIÓN DE LA INFRAESTRUCTURA VIAL URBANA DEL MUNICIPIO LAS YAYAS DE VIAJAMA, PROVINCIA AZUA"/>
    <s v="0001-MINISTERIO DE OBRAS PUBLICAS Y COMUNICACIONES"/>
    <x v="0"/>
    <s v="2.7-OBRAS"/>
    <s v="2.7.2-INFRAESTRUCTURA"/>
    <s v="10-FONDO GENERAL"/>
  </r>
  <r>
    <s v="S"/>
    <n v="0"/>
    <n v="15000690"/>
    <s v="0211-MINISTERIO DE OBRAS PÚBLICAS Y COMUNICACIONES"/>
    <x v="5"/>
    <x v="0"/>
    <x v="1"/>
    <s v="2-SERVICIOS ECONÓMICOS"/>
    <s v="2.6-Transporte"/>
    <s v="2.6.01-Transporte por carretera"/>
    <s v="02-AZUA"/>
    <s v="97-RECONSTRUCCIÓN DE LA INFRAESTRUCTURA VIAL URBANA DEL MUNICIPIO PADRE LAS CASAS, PROVINCIA AZUA"/>
    <s v="0001-MINISTERIO DE OBRAS PUBLICAS Y COMUNICACIONES"/>
    <x v="0"/>
    <s v="2.3-MATERIALES Y SUMINISTROS"/>
    <s v="2.3.6-PRODUCTOS DE MINERALES, METÁLICOS Y NO METÁLICOS"/>
    <s v="10-FONDO GENERAL"/>
  </r>
  <r>
    <s v="S"/>
    <n v="60000000"/>
    <n v="60000000"/>
    <s v="0211-MINISTERIO DE OBRAS PÚBLICAS Y COMUNICACIONES"/>
    <x v="5"/>
    <x v="0"/>
    <x v="1"/>
    <s v="2-SERVICIOS ECONÓMICOS"/>
    <s v="2.6-Transporte"/>
    <s v="2.6.01-Transporte por carretera"/>
    <s v="02-AZUA"/>
    <s v="97-RECONSTRUCCIÓN DE LA INFRAESTRUCTURA VIAL URBANA DEL MUNICIPIO PADRE LAS CASAS, PROVINCIA AZUA"/>
    <s v="0001-MINISTERIO DE OBRAS PUBLICAS Y COMUNICACIONES"/>
    <x v="0"/>
    <s v="2.7-OBRAS"/>
    <s v="2.7.2-INFRAESTRUCTURA"/>
    <s v="10-FONDO GENERAL"/>
  </r>
  <r>
    <s v="S"/>
    <n v="0"/>
    <n v="6000017"/>
    <s v="0211-MINISTERIO DE OBRAS PÚBLICAS Y COMUNICACIONES"/>
    <x v="5"/>
    <x v="0"/>
    <x v="1"/>
    <s v="2-SERVICIOS ECONÓMICOS"/>
    <s v="2.6-Transporte"/>
    <s v="2.6.01-Transporte por carretera"/>
    <s v="03-BAHORUCO"/>
    <s v="05-RECONSTRUCCIÓN DE LA INFRAESTRUCTURA VIAL URBANA DEL MUNICIPIO DE VILLA JARAGUA, PROVINCIA BAHORUCO"/>
    <s v="0001-MINISTERIO DE OBRAS PUBLICAS Y COMUNICACIONES"/>
    <x v="0"/>
    <s v="2.3-MATERIALES Y SUMINISTROS"/>
    <s v="2.3.6-PRODUCTOS DE MINERALES, METÁLICOS Y NO METÁLICOS"/>
    <s v="10-FONDO GENERAL"/>
  </r>
  <r>
    <s v="S"/>
    <n v="0"/>
    <n v="24000000"/>
    <s v="0211-MINISTERIO DE OBRAS PÚBLICAS Y COMUNICACIONES"/>
    <x v="5"/>
    <x v="0"/>
    <x v="1"/>
    <s v="2-SERVICIOS ECONÓMICOS"/>
    <s v="2.6-Transporte"/>
    <s v="2.6.01-Transporte por carretera"/>
    <s v="03-BAHORUCO"/>
    <s v="05-RECONSTRUCCIÓN DE LA INFRAESTRUCTURA VIAL URBANA DEL MUNICIPIO DE VILLA JARAGUA, PROVINCIA BAHORUCO"/>
    <s v="0001-MINISTERIO DE OBRAS PUBLICAS Y COMUNICACIONES"/>
    <x v="0"/>
    <s v="2.7-OBRAS"/>
    <s v="2.7.2-INFRAESTRUCTURA"/>
    <s v="10-FONDO GENERAL"/>
  </r>
  <r>
    <s v="S"/>
    <n v="0"/>
    <n v="6000000"/>
    <s v="0211-MINISTERIO DE OBRAS PÚBLICAS Y COMUNICACIONES"/>
    <x v="5"/>
    <x v="0"/>
    <x v="1"/>
    <s v="2-SERVICIOS ECONÓMICOS"/>
    <s v="2.6-Transporte"/>
    <s v="2.6.01-Transporte por carretera"/>
    <s v="03-BAHORUCO"/>
    <s v="06-RECONSTRUCCIÓN DE LA INFRAESTRUCTURA VIAL URBANA DEL MUNICIPIO DE GALVAN, PROVINCIA BAHORUCO"/>
    <s v="0001-MINISTERIO DE OBRAS PUBLICAS Y COMUNICACIONES"/>
    <x v="0"/>
    <s v="2.3-MATERIALES Y SUMINISTROS"/>
    <s v="2.3.6-PRODUCTOS DE MINERALES, METÁLICOS Y NO METÁLICOS"/>
    <s v="10-FONDO GENERAL"/>
  </r>
  <r>
    <s v="S"/>
    <n v="0"/>
    <n v="24000000"/>
    <s v="0211-MINISTERIO DE OBRAS PÚBLICAS Y COMUNICACIONES"/>
    <x v="5"/>
    <x v="0"/>
    <x v="1"/>
    <s v="2-SERVICIOS ECONÓMICOS"/>
    <s v="2.6-Transporte"/>
    <s v="2.6.01-Transporte por carretera"/>
    <s v="03-BAHORUCO"/>
    <s v="06-RECONSTRUCCIÓN DE LA INFRAESTRUCTURA VIAL URBANA DEL MUNICIPIO DE GALVAN, PROVINCIA BAHORUCO"/>
    <s v="0001-MINISTERIO DE OBRAS PUBLICAS Y COMUNICACIONES"/>
    <x v="0"/>
    <s v="2.7-OBRAS"/>
    <s v="2.7.2-INFRAESTRUCTURA"/>
    <s v="10-FONDO GENERAL"/>
  </r>
  <r>
    <s v="S"/>
    <n v="0"/>
    <n v="7500003"/>
    <s v="0211-MINISTERIO DE OBRAS PÚBLICAS Y COMUNICACIONES"/>
    <x v="5"/>
    <x v="0"/>
    <x v="1"/>
    <s v="2-SERVICIOS ECONÓMICOS"/>
    <s v="2.6-Transporte"/>
    <s v="2.6.01-Transporte por carretera"/>
    <s v="03-BAHORUCO"/>
    <s v="74-RECONSTRUCCIÓN DE LA INFRAESTRUCTURA VIAL URBANA DEL MUNICIPIO TAMAYO, PROVINCIA BAHORUCO"/>
    <s v="0001-MINISTERIO DE OBRAS PUBLICAS Y COMUNICACIONES"/>
    <x v="0"/>
    <s v="2.3-MATERIALES Y SUMINISTROS"/>
    <s v="2.3.6-PRODUCTOS DE MINERALES, METÁLICOS Y NO METÁLICOS"/>
    <s v="10-FONDO GENERAL"/>
  </r>
  <r>
    <s v="S"/>
    <n v="0"/>
    <n v="30032573"/>
    <s v="0211-MINISTERIO DE OBRAS PÚBLICAS Y COMUNICACIONES"/>
    <x v="5"/>
    <x v="0"/>
    <x v="1"/>
    <s v="2-SERVICIOS ECONÓMICOS"/>
    <s v="2.6-Transporte"/>
    <s v="2.6.01-Transporte por carretera"/>
    <s v="03-BAHORUCO"/>
    <s v="74-RECONSTRUCCIÓN DE LA INFRAESTRUCTURA VIAL URBANA DEL MUNICIPIO TAMAYO, PROVINCIA BAHORUCO"/>
    <s v="0001-MINISTERIO DE OBRAS PUBLICAS Y COMUNICACIONES"/>
    <x v="0"/>
    <s v="2.7-OBRAS"/>
    <s v="2.7.2-INFRAESTRUCTURA"/>
    <s v="10-FONDO GENERAL"/>
  </r>
  <r>
    <s v="S"/>
    <n v="0"/>
    <n v="4500000"/>
    <s v="0211-MINISTERIO DE OBRAS PÚBLICAS Y COMUNICACIONES"/>
    <x v="5"/>
    <x v="0"/>
    <x v="1"/>
    <s v="2-SERVICIOS ECONÓMICOS"/>
    <s v="2.6-Transporte"/>
    <s v="2.6.01-Transporte por carretera"/>
    <s v="03-BAHORUCO"/>
    <s v="75-RECONSTRUCCIÓN DE LA INFRAESTRUCTURA VIAL URBANA DEL MUNICIPIO LOS RIOS, PROVINCIA BAHORUCO"/>
    <s v="0001-MINISTERIO DE OBRAS PUBLICAS Y COMUNICACIONES"/>
    <x v="0"/>
    <s v="2.3-MATERIALES Y SUMINISTROS"/>
    <s v="2.3.6-PRODUCTOS DE MINERALES, METÁLICOS Y NO METÁLICOS"/>
    <s v="10-FONDO GENERAL"/>
  </r>
  <r>
    <s v="S"/>
    <n v="0"/>
    <n v="18000001"/>
    <s v="0211-MINISTERIO DE OBRAS PÚBLICAS Y COMUNICACIONES"/>
    <x v="5"/>
    <x v="0"/>
    <x v="1"/>
    <s v="2-SERVICIOS ECONÓMICOS"/>
    <s v="2.6-Transporte"/>
    <s v="2.6.01-Transporte por carretera"/>
    <s v="03-BAHORUCO"/>
    <s v="75-RECONSTRUCCIÓN DE LA INFRAESTRUCTURA VIAL URBANA DEL MUNICIPIO LOS RIOS, PROVINCIA BAHORUCO"/>
    <s v="0001-MINISTERIO DE OBRAS PUBLICAS Y COMUNICACIONES"/>
    <x v="0"/>
    <s v="2.7-OBRAS"/>
    <s v="2.7.2-INFRAESTRUCTURA"/>
    <s v="10-FONDO GENERAL"/>
  </r>
  <r>
    <s v="S"/>
    <n v="0"/>
    <n v="6001015"/>
    <s v="0211-MINISTERIO DE OBRAS PÚBLICAS Y COMUNICACIONES"/>
    <x v="5"/>
    <x v="0"/>
    <x v="1"/>
    <s v="2-SERVICIOS ECONÓMICOS"/>
    <s v="2.6-Transporte"/>
    <s v="2.6.01-Transporte por carretera"/>
    <s v="03-BAHORUCO"/>
    <s v="92-RECONSTRUCCIÓN DE LA INFRAESTRUCTURA VIAL URBANA DEL MUNICIPIO DE NEYBA, PROVINCIA BAHORUCO"/>
    <s v="0001-MINISTERIO DE OBRAS PUBLICAS Y COMUNICACIONES"/>
    <x v="0"/>
    <s v="2.3-MATERIALES Y SUMINISTROS"/>
    <s v="2.3.6-PRODUCTOS DE MINERALES, METÁLICOS Y NO METÁLICOS"/>
    <s v="10-FONDO GENERAL"/>
  </r>
  <r>
    <s v="S"/>
    <n v="0"/>
    <n v="24000000"/>
    <s v="0211-MINISTERIO DE OBRAS PÚBLICAS Y COMUNICACIONES"/>
    <x v="5"/>
    <x v="0"/>
    <x v="1"/>
    <s v="2-SERVICIOS ECONÓMICOS"/>
    <s v="2.6-Transporte"/>
    <s v="2.6.01-Transporte por carretera"/>
    <s v="03-BAHORUCO"/>
    <s v="92-RECONSTRUCCIÓN DE LA INFRAESTRUCTURA VIAL URBANA DEL MUNICIPIO DE NEYBA, PROVINCIA BAHORUCO"/>
    <s v="0001-MINISTERIO DE OBRAS PUBLICAS Y COMUNICACIONES"/>
    <x v="0"/>
    <s v="2.7-OBRAS"/>
    <s v="2.7.2-INFRAESTRUCTURA"/>
    <s v="10-FONDO GENERAL"/>
  </r>
  <r>
    <s v="S"/>
    <n v="0"/>
    <n v="77963381"/>
    <s v="0211-MINISTERIO DE OBRAS PÚBLICAS Y COMUNICACIONES"/>
    <x v="5"/>
    <x v="0"/>
    <x v="1"/>
    <s v="2-SERVICIOS ECONÓMICOS"/>
    <s v="2.6-Transporte"/>
    <s v="2.6.01-Transporte por carretera"/>
    <s v="03-BAHORUCO"/>
    <s v="94-RECONSTRUCCIÓN DE LA CARRETERA VILLA JARAGUA - LAS CAÑITAS, MUNICIPIO VILLA JARAGUA, PROVINCIA BAHORUCO"/>
    <s v="0001-MINISTERIO DE OBRAS PUBLICAS Y COMUNICACIONES"/>
    <x v="0"/>
    <s v="2.7-OBRAS"/>
    <s v="2.7.2-INFRAESTRUCTURA"/>
    <s v="10-FONDO GENERAL"/>
  </r>
  <r>
    <s v="S"/>
    <n v="0"/>
    <n v="15353263"/>
    <s v="0211-MINISTERIO DE OBRAS PÚBLICAS Y COMUNICACIONES"/>
    <x v="5"/>
    <x v="0"/>
    <x v="1"/>
    <s v="2-SERVICIOS ECONÓMICOS"/>
    <s v="2.6-Transporte"/>
    <s v="2.6.01-Transporte por carretera"/>
    <s v="03-BAHORUCO"/>
    <s v="94-RECONSTRUCCIÓN DE LA CARRETERA VILLA JARAGUA - LAS CAÑITAS, MUNICIPIO VILLA JARAGUA, PROVINCIA BAHORUCO"/>
    <s v="0001-MINISTERIO DE OBRAS PUBLICAS Y COMUNICACIONES"/>
    <x v="0"/>
    <s v="2.7-OBRAS"/>
    <s v="2.7.2-INFRAESTRUCTURA"/>
    <s v="20-FONDOS CON DESTINO ESPECÍFICO"/>
  </r>
  <r>
    <s v="S"/>
    <n v="0"/>
    <n v="1500000"/>
    <s v="0211-MINISTERIO DE OBRAS PÚBLICAS Y COMUNICACIONES"/>
    <x v="5"/>
    <x v="0"/>
    <x v="1"/>
    <s v="2-SERVICIOS ECONÓMICOS"/>
    <s v="2.6-Transporte"/>
    <s v="2.6.01-Transporte por carretera"/>
    <s v="04-BARAHONA"/>
    <s v="03-RECONSTRUCCIÓN DE LA INFRAESTRUCTURA VIAL URBANA DEL MUNICIPIO JAQUIMEYES, PROVINCIA BARAHONA"/>
    <s v="0001-MINISTERIO DE OBRAS PUBLICAS Y COMUNICACIONES"/>
    <x v="0"/>
    <s v="2.3-MATERIALES Y SUMINISTROS"/>
    <s v="2.3.6-PRODUCTOS DE MINERALES, METÁLICOS Y NO METÁLICOS"/>
    <s v="10-FONDO GENERAL"/>
  </r>
  <r>
    <s v="S"/>
    <n v="0"/>
    <n v="6000000"/>
    <s v="0211-MINISTERIO DE OBRAS PÚBLICAS Y COMUNICACIONES"/>
    <x v="5"/>
    <x v="0"/>
    <x v="1"/>
    <s v="2-SERVICIOS ECONÓMICOS"/>
    <s v="2.6-Transporte"/>
    <s v="2.6.01-Transporte por carretera"/>
    <s v="04-BARAHONA"/>
    <s v="03-RECONSTRUCCIÓN DE LA INFRAESTRUCTURA VIAL URBANA DEL MUNICIPIO JAQUIMEYES, PROVINCIA BARAHONA"/>
    <s v="0001-MINISTERIO DE OBRAS PUBLICAS Y COMUNICACIONES"/>
    <x v="0"/>
    <s v="2.7-OBRAS"/>
    <s v="2.7.2-INFRAESTRUCTURA"/>
    <s v="10-FONDO GENERAL"/>
  </r>
  <r>
    <s v="S"/>
    <n v="0"/>
    <n v="21300000"/>
    <s v="0211-MINISTERIO DE OBRAS PÚBLICAS Y COMUNICACIONES"/>
    <x v="5"/>
    <x v="0"/>
    <x v="1"/>
    <s v="2-SERVICIOS ECONÓMICOS"/>
    <s v="2.6-Transporte"/>
    <s v="2.6.01-Transporte por carretera"/>
    <s v="04-BARAHONA"/>
    <s v="04-RECONSTRUCCIÓN DE LA INFRAESTRUCTURA VIAL URBANA DEL MUNICIPIO LA CIENAGA, PROVINCIA BARAHONA"/>
    <s v="0001-MINISTERIO DE OBRAS PUBLICAS Y COMUNICACIONES"/>
    <x v="0"/>
    <s v="2.3-MATERIALES Y SUMINISTROS"/>
    <s v="2.3.6-PRODUCTOS DE MINERALES, METÁLICOS Y NO METÁLICOS"/>
    <s v="10-FONDO GENERAL"/>
  </r>
  <r>
    <s v="S"/>
    <n v="39283889.700000003"/>
    <n v="85200000"/>
    <s v="0211-MINISTERIO DE OBRAS PÚBLICAS Y COMUNICACIONES"/>
    <x v="5"/>
    <x v="0"/>
    <x v="1"/>
    <s v="2-SERVICIOS ECONÓMICOS"/>
    <s v="2.6-Transporte"/>
    <s v="2.6.01-Transporte por carretera"/>
    <s v="04-BARAHONA"/>
    <s v="04-RECONSTRUCCIÓN DE LA INFRAESTRUCTURA VIAL URBANA DEL MUNICIPIO LA CIENAGA, PROVINCIA BARAHONA"/>
    <s v="0001-MINISTERIO DE OBRAS PUBLICAS Y COMUNICACIONES"/>
    <x v="0"/>
    <s v="2.7-OBRAS"/>
    <s v="2.7.2-INFRAESTRUCTURA"/>
    <s v="10-FONDO GENERAL"/>
  </r>
  <r>
    <s v="S"/>
    <n v="0"/>
    <n v="15604233"/>
    <s v="0211-MINISTERIO DE OBRAS PÚBLICAS Y COMUNICACIONES"/>
    <x v="5"/>
    <x v="0"/>
    <x v="1"/>
    <s v="2-SERVICIOS ECONÓMICOS"/>
    <s v="2.6-Transporte"/>
    <s v="2.6.01-Transporte por carretera"/>
    <s v="04-BARAHONA"/>
    <s v="13-CONSTRUCCIÓN DE UN PUENTE PEATONAL EN EL MUNICIPIO JAQUIMEYES, PROVINCIA BARAHONA"/>
    <s v="0001-MINISTERIO DE OBRAS PUBLICAS Y COMUNICACIONES"/>
    <x v="0"/>
    <s v="2.7-OBRAS"/>
    <s v="2.7.2-INFRAESTRUCTURA"/>
    <s v="10-FONDO GENERAL"/>
  </r>
  <r>
    <s v="S"/>
    <n v="0"/>
    <n v="601000"/>
    <s v="0211-MINISTERIO DE OBRAS PÚBLICAS Y COMUNICACIONES"/>
    <x v="5"/>
    <x v="0"/>
    <x v="1"/>
    <s v="2-SERVICIOS ECONÓMICOS"/>
    <s v="2.6-Transporte"/>
    <s v="2.6.01-Transporte por carretera"/>
    <s v="04-BARAHONA"/>
    <s v="26-REHABILITACIÓN DE LA INFRAESTRUCTURA VIAL URBANA DEL MUNICIPIO DE FUNDACION, PROVINCIA BARAHONA"/>
    <s v="0001-MINISTERIO DE OBRAS PUBLICAS Y COMUNICACIONES"/>
    <x v="0"/>
    <s v="2.3-MATERIALES Y SUMINISTROS"/>
    <s v="2.3.6-PRODUCTOS DE MINERALES, METÁLICOS Y NO METÁLICOS"/>
    <s v="10-FONDO GENERAL"/>
  </r>
  <r>
    <s v="S"/>
    <n v="0"/>
    <n v="2400000"/>
    <s v="0211-MINISTERIO DE OBRAS PÚBLICAS Y COMUNICACIONES"/>
    <x v="5"/>
    <x v="0"/>
    <x v="1"/>
    <s v="2-SERVICIOS ECONÓMICOS"/>
    <s v="2.6-Transporte"/>
    <s v="2.6.01-Transporte por carretera"/>
    <s v="04-BARAHONA"/>
    <s v="26-REHABILITACIÓN DE LA INFRAESTRUCTURA VIAL URBANA DEL MUNICIPIO DE FUNDACION, PROVINCIA BARAHONA"/>
    <s v="0001-MINISTERIO DE OBRAS PUBLICAS Y COMUNICACIONES"/>
    <x v="0"/>
    <s v="2.7-OBRAS"/>
    <s v="2.7.2-INFRAESTRUCTURA"/>
    <s v="10-FONDO GENERAL"/>
  </r>
  <r>
    <s v="S"/>
    <n v="0"/>
    <n v="900000"/>
    <s v="0211-MINISTERIO DE OBRAS PÚBLICAS Y COMUNICACIONES"/>
    <x v="5"/>
    <x v="0"/>
    <x v="1"/>
    <s v="2-SERVICIOS ECONÓMICOS"/>
    <s v="2.6-Transporte"/>
    <s v="2.6.01-Transporte por carretera"/>
    <s v="04-BARAHONA"/>
    <s v="28-RECONSTRUCCIÓN DE LA INFRAESTRUCTURA VIAL URBANA DEL MUNICIPIO DE VICENTE NOBLE, PROVINCIA BARAHONA"/>
    <s v="0001-MINISTERIO DE OBRAS PUBLICAS Y COMUNICACIONES"/>
    <x v="0"/>
    <s v="2.3-MATERIALES Y SUMINISTROS"/>
    <s v="2.3.6-PRODUCTOS DE MINERALES, METÁLICOS Y NO METÁLICOS"/>
    <s v="10-FONDO GENERAL"/>
  </r>
  <r>
    <s v="S"/>
    <n v="0"/>
    <n v="3600000"/>
    <s v="0211-MINISTERIO DE OBRAS PÚBLICAS Y COMUNICACIONES"/>
    <x v="5"/>
    <x v="0"/>
    <x v="1"/>
    <s v="2-SERVICIOS ECONÓMICOS"/>
    <s v="2.6-Transporte"/>
    <s v="2.6.01-Transporte por carretera"/>
    <s v="04-BARAHONA"/>
    <s v="28-RECONSTRUCCIÓN DE LA INFRAESTRUCTURA VIAL URBANA DEL MUNICIPIO DE VICENTE NOBLE, PROVINCIA BARAHONA"/>
    <s v="0001-MINISTERIO DE OBRAS PUBLICAS Y COMUNICACIONES"/>
    <x v="0"/>
    <s v="2.7-OBRAS"/>
    <s v="2.7.2-INFRAESTRUCTURA"/>
    <s v="10-FONDO GENERAL"/>
  </r>
  <r>
    <s v="S"/>
    <n v="0"/>
    <n v="30000000"/>
    <s v="0211-MINISTERIO DE OBRAS PÚBLICAS Y COMUNICACIONES"/>
    <x v="5"/>
    <x v="0"/>
    <x v="1"/>
    <s v="2-SERVICIOS ECONÓMICOS"/>
    <s v="2.6-Transporte"/>
    <s v="2.6.01-Transporte por carretera"/>
    <s v="04-BARAHONA"/>
    <s v="39-RECONSTRUCCIÓN DE INFRAESTRUCTURA VIAL URBANA DEL MUNICIPIO SANTA CRUZ DE BARAHONA, PROVINCIA BARAHONA"/>
    <s v="0001-MINISTERIO DE OBRAS PUBLICAS Y COMUNICACIONES"/>
    <x v="0"/>
    <s v="2.3-MATERIALES Y SUMINISTROS"/>
    <s v="2.3.6-PRODUCTOS DE MINERALES, METÁLICOS Y NO METÁLICOS"/>
    <s v="10-FONDO GENERAL"/>
  </r>
  <r>
    <s v="S"/>
    <n v="0"/>
    <n v="120000000"/>
    <s v="0211-MINISTERIO DE OBRAS PÚBLICAS Y COMUNICACIONES"/>
    <x v="5"/>
    <x v="0"/>
    <x v="1"/>
    <s v="2-SERVICIOS ECONÓMICOS"/>
    <s v="2.6-Transporte"/>
    <s v="2.6.01-Transporte por carretera"/>
    <s v="04-BARAHONA"/>
    <s v="39-RECONSTRUCCIÓN DE INFRAESTRUCTURA VIAL URBANA DEL MUNICIPIO SANTA CRUZ DE BARAHONA, PROVINCIA BARAHONA"/>
    <s v="0001-MINISTERIO DE OBRAS PUBLICAS Y COMUNICACIONES"/>
    <x v="0"/>
    <s v="2.7-OBRAS"/>
    <s v="2.7.2-INFRAESTRUCTURA"/>
    <s v="10-FONDO GENERAL"/>
  </r>
  <r>
    <s v="S"/>
    <n v="0"/>
    <n v="600000"/>
    <s v="0211-MINISTERIO DE OBRAS PÚBLICAS Y COMUNICACIONES"/>
    <x v="5"/>
    <x v="0"/>
    <x v="1"/>
    <s v="2-SERVICIOS ECONÓMICOS"/>
    <s v="2.6-Transporte"/>
    <s v="2.6.01-Transporte por carretera"/>
    <s v="04-BARAHONA"/>
    <s v="43-RECONSTRUCCIÓN DE LA INFRAESTRUCTURA VIAL URBANA DEL MUNICIPIO DE POLO, PROVINCIA BARAHONA"/>
    <s v="0001-MINISTERIO DE OBRAS PUBLICAS Y COMUNICACIONES"/>
    <x v="0"/>
    <s v="2.3-MATERIALES Y SUMINISTROS"/>
    <s v="2.3.6-PRODUCTOS DE MINERALES, METÁLICOS Y NO METÁLICOS"/>
    <s v="10-FONDO GENERAL"/>
  </r>
  <r>
    <s v="S"/>
    <n v="0"/>
    <n v="987400000"/>
    <s v="0211-MINISTERIO DE OBRAS PÚBLICAS Y COMUNICACIONES"/>
    <x v="5"/>
    <x v="0"/>
    <x v="1"/>
    <s v="2-SERVICIOS ECONÓMICOS"/>
    <s v="2.6-Transporte"/>
    <s v="2.6.01-Transporte por carretera"/>
    <s v="04-BARAHONA"/>
    <s v="43-RECONSTRUCCIÓN DE LA INFRAESTRUCTURA VIAL URBANA DEL MUNICIPIO DE POLO, PROVINCIA BARAHONA"/>
    <s v="0001-MINISTERIO DE OBRAS PUBLICAS Y COMUNICACIONES"/>
    <x v="0"/>
    <s v="2.7-OBRAS"/>
    <s v="2.7.2-INFRAESTRUCTURA"/>
    <s v="10-FONDO GENERAL"/>
  </r>
  <r>
    <s v="S"/>
    <n v="0"/>
    <n v="900000"/>
    <s v="0211-MINISTERIO DE OBRAS PÚBLICAS Y COMUNICACIONES"/>
    <x v="5"/>
    <x v="0"/>
    <x v="1"/>
    <s v="2-SERVICIOS ECONÓMICOS"/>
    <s v="2.6-Transporte"/>
    <s v="2.6.01-Transporte por carretera"/>
    <s v="04-BARAHONA"/>
    <s v="44-RECONSTRUCCIÓN DE LA INFRAESTRUCTURA VIAL URBANA DEL MUNICIPIO DE ENRIQUILLO, PROVINCIA BARAHONA"/>
    <s v="0001-MINISTERIO DE OBRAS PUBLICAS Y COMUNICACIONES"/>
    <x v="0"/>
    <s v="2.3-MATERIALES Y SUMINISTROS"/>
    <s v="2.3.6-PRODUCTOS DE MINERALES, METÁLICOS Y NO METÁLICOS"/>
    <s v="10-FONDO GENERAL"/>
  </r>
  <r>
    <s v="S"/>
    <n v="0"/>
    <n v="3600000"/>
    <s v="0211-MINISTERIO DE OBRAS PÚBLICAS Y COMUNICACIONES"/>
    <x v="5"/>
    <x v="0"/>
    <x v="1"/>
    <s v="2-SERVICIOS ECONÓMICOS"/>
    <s v="2.6-Transporte"/>
    <s v="2.6.01-Transporte por carretera"/>
    <s v="04-BARAHONA"/>
    <s v="44-RECONSTRUCCIÓN DE LA INFRAESTRUCTURA VIAL URBANA DEL MUNICIPIO DE ENRIQUILLO, PROVINCIA BARAHONA"/>
    <s v="0001-MINISTERIO DE OBRAS PUBLICAS Y COMUNICACIONES"/>
    <x v="0"/>
    <s v="2.7-OBRAS"/>
    <s v="2.7.2-INFRAESTRUCTURA"/>
    <s v="10-FONDO GENERAL"/>
  </r>
  <r>
    <s v="S"/>
    <n v="0"/>
    <n v="1500000"/>
    <s v="0211-MINISTERIO DE OBRAS PÚBLICAS Y COMUNICACIONES"/>
    <x v="5"/>
    <x v="0"/>
    <x v="1"/>
    <s v="2-SERVICIOS ECONÓMICOS"/>
    <s v="2.6-Transporte"/>
    <s v="2.6.01-Transporte por carretera"/>
    <s v="04-BARAHONA"/>
    <s v="53-RECONSTRUCCIÓN DE LA INFRAESTRUCTURA VIAL URBANA DEL MUNICIPIO DE CABRAL, PROVINCIA BARAHONA"/>
    <s v="0001-MINISTERIO DE OBRAS PUBLICAS Y COMUNICACIONES"/>
    <x v="0"/>
    <s v="2.3-MATERIALES Y SUMINISTROS"/>
    <s v="2.3.6-PRODUCTOS DE MINERALES, METÁLICOS Y NO METÁLICOS"/>
    <s v="10-FONDO GENERAL"/>
  </r>
  <r>
    <s v="S"/>
    <n v="0"/>
    <n v="6000000"/>
    <s v="0211-MINISTERIO DE OBRAS PÚBLICAS Y COMUNICACIONES"/>
    <x v="5"/>
    <x v="0"/>
    <x v="1"/>
    <s v="2-SERVICIOS ECONÓMICOS"/>
    <s v="2.6-Transporte"/>
    <s v="2.6.01-Transporte por carretera"/>
    <s v="04-BARAHONA"/>
    <s v="53-RECONSTRUCCIÓN DE LA INFRAESTRUCTURA VIAL URBANA DEL MUNICIPIO DE CABRAL, PROVINCIA BARAHONA"/>
    <s v="0001-MINISTERIO DE OBRAS PUBLICAS Y COMUNICACIONES"/>
    <x v="0"/>
    <s v="2.7-OBRAS"/>
    <s v="2.7.2-INFRAESTRUCTURA"/>
    <s v="10-FONDO GENERAL"/>
  </r>
  <r>
    <s v="S"/>
    <n v="0"/>
    <n v="600000"/>
    <s v="0211-MINISTERIO DE OBRAS PÚBLICAS Y COMUNICACIONES"/>
    <x v="5"/>
    <x v="0"/>
    <x v="1"/>
    <s v="2-SERVICIOS ECONÓMICOS"/>
    <s v="2.6-Transporte"/>
    <s v="2.6.01-Transporte por carretera"/>
    <s v="04-BARAHONA"/>
    <s v="58-RECONSTRUCCIÓN DE INFRAESTRUCTURA VIAL URBANA DEL MUNICIPIO DE PARAISO, PROVINCIA BARAHONA"/>
    <s v="0001-MINISTERIO DE OBRAS PUBLICAS Y COMUNICACIONES"/>
    <x v="0"/>
    <s v="2.3-MATERIALES Y SUMINISTROS"/>
    <s v="2.3.6-PRODUCTOS DE MINERALES, METÁLICOS Y NO METÁLICOS"/>
    <s v="10-FONDO GENERAL"/>
  </r>
  <r>
    <s v="S"/>
    <n v="0"/>
    <n v="2400000"/>
    <s v="0211-MINISTERIO DE OBRAS PÚBLICAS Y COMUNICACIONES"/>
    <x v="5"/>
    <x v="0"/>
    <x v="1"/>
    <s v="2-SERVICIOS ECONÓMICOS"/>
    <s v="2.6-Transporte"/>
    <s v="2.6.01-Transporte por carretera"/>
    <s v="04-BARAHONA"/>
    <s v="58-RECONSTRUCCIÓN DE INFRAESTRUCTURA VIAL URBANA DEL MUNICIPIO DE PARAISO, PROVINCIA BARAHONA"/>
    <s v="0001-MINISTERIO DE OBRAS PUBLICAS Y COMUNICACIONES"/>
    <x v="0"/>
    <s v="2.7-OBRAS"/>
    <s v="2.7.2-INFRAESTRUCTURA"/>
    <s v="10-FONDO GENERAL"/>
  </r>
  <r>
    <s v="S"/>
    <n v="0"/>
    <n v="1500000"/>
    <s v="0211-MINISTERIO DE OBRAS PÚBLICAS Y COMUNICACIONES"/>
    <x v="5"/>
    <x v="0"/>
    <x v="1"/>
    <s v="2-SERVICIOS ECONÓMICOS"/>
    <s v="2.6-Transporte"/>
    <s v="2.6.01-Transporte por carretera"/>
    <s v="04-BARAHONA"/>
    <s v="68-RECONSTRUCCIÓN DE LA INFRAESTRUCTURA VIAL URBANA DEL MUNICIPIO EL PEÑON, PROVINCIA BARAHONA"/>
    <s v="0001-MINISTERIO DE OBRAS PUBLICAS Y COMUNICACIONES"/>
    <x v="0"/>
    <s v="2.3-MATERIALES Y SUMINISTROS"/>
    <s v="2.3.6-PRODUCTOS DE MINERALES, METÁLICOS Y NO METÁLICOS"/>
    <s v="10-FONDO GENERAL"/>
  </r>
  <r>
    <s v="S"/>
    <n v="0"/>
    <n v="6000000"/>
    <s v="0211-MINISTERIO DE OBRAS PÚBLICAS Y COMUNICACIONES"/>
    <x v="5"/>
    <x v="0"/>
    <x v="1"/>
    <s v="2-SERVICIOS ECONÓMICOS"/>
    <s v="2.6-Transporte"/>
    <s v="2.6.01-Transporte por carretera"/>
    <s v="04-BARAHONA"/>
    <s v="68-RECONSTRUCCIÓN DE LA INFRAESTRUCTURA VIAL URBANA DEL MUNICIPIO EL PEÑON, PROVINCIA BARAHONA"/>
    <s v="0001-MINISTERIO DE OBRAS PUBLICAS Y COMUNICACIONES"/>
    <x v="0"/>
    <s v="2.7-OBRAS"/>
    <s v="2.7.2-INFRAESTRUCTURA"/>
    <s v="10-FONDO GENERAL"/>
  </r>
  <r>
    <s v="S"/>
    <n v="0"/>
    <n v="600000"/>
    <s v="0211-MINISTERIO DE OBRAS PÚBLICAS Y COMUNICACIONES"/>
    <x v="5"/>
    <x v="0"/>
    <x v="1"/>
    <s v="2-SERVICIOS ECONÓMICOS"/>
    <s v="2.6-Transporte"/>
    <s v="2.6.01-Transporte por carretera"/>
    <s v="04-BARAHONA"/>
    <s v="72-RECONSTRUCCIÓN DE LA INFRAESTRUCTURA VIAL URBANA DEL MUNICIPIO LAS SALINAS, PROVINCIA BARAHONA"/>
    <s v="0001-MINISTERIO DE OBRAS PUBLICAS Y COMUNICACIONES"/>
    <x v="0"/>
    <s v="2.3-MATERIALES Y SUMINISTROS"/>
    <s v="2.3.6-PRODUCTOS DE MINERALES, METÁLICOS Y NO METÁLICOS"/>
    <s v="10-FONDO GENERAL"/>
  </r>
  <r>
    <s v="S"/>
    <n v="0"/>
    <n v="4509366"/>
    <s v="0211-MINISTERIO DE OBRAS PÚBLICAS Y COMUNICACIONES"/>
    <x v="5"/>
    <x v="0"/>
    <x v="1"/>
    <s v="2-SERVICIOS ECONÓMICOS"/>
    <s v="2.6-Transporte"/>
    <s v="2.6.01-Transporte por carretera"/>
    <s v="04-BARAHONA"/>
    <s v="72-RECONSTRUCCIÓN DE LA INFRAESTRUCTURA VIAL URBANA DEL MUNICIPIO LAS SALINAS, PROVINCIA BARAHONA"/>
    <s v="0001-MINISTERIO DE OBRAS PUBLICAS Y COMUNICACIONES"/>
    <x v="0"/>
    <s v="2.7-OBRAS"/>
    <s v="2.7.2-INFRAESTRUCTURA"/>
    <s v="10-FONDO GENERAL"/>
  </r>
  <r>
    <s v="S"/>
    <n v="0"/>
    <n v="1100000000"/>
    <s v="0211-MINISTERIO DE OBRAS PÚBLICAS Y COMUNICACIONES"/>
    <x v="5"/>
    <x v="0"/>
    <x v="1"/>
    <s v="2-SERVICIOS ECONÓMICOS"/>
    <s v="2.6-Transporte"/>
    <s v="2.6.01-Transporte por carretera"/>
    <s v="05-DAJABON"/>
    <s v="03-CONSTRUCCIÓN PUENTE SOBRE RIO INAJE Y CRUCE LAS LANAS - MANUEL BUENO, PROVINCIA DAJABON"/>
    <s v="0001-MINISTERIO DE OBRAS PUBLICAS Y COMUNICACIONES"/>
    <x v="0"/>
    <s v="2.7-OBRAS"/>
    <s v="2.7.2-INFRAESTRUCTURA"/>
    <s v="10-FONDO GENERAL"/>
  </r>
  <r>
    <s v="S"/>
    <n v="0"/>
    <n v="6000000"/>
    <s v="0211-MINISTERIO DE OBRAS PÚBLICAS Y COMUNICACIONES"/>
    <x v="5"/>
    <x v="0"/>
    <x v="1"/>
    <s v="2-SERVICIOS ECONÓMICOS"/>
    <s v="2.6-Transporte"/>
    <s v="2.6.01-Transporte por carretera"/>
    <s v="05-DAJABON"/>
    <s v="09-RECONSTRUCCIÓN DE LA INFRAESTRUCTURA VIAL URBANA DEL MUNICIPIO EL PINO, PROVINCIA DAJABÓN"/>
    <s v="0001-MINISTERIO DE OBRAS PUBLICAS Y COMUNICACIONES"/>
    <x v="0"/>
    <s v="2.3-MATERIALES Y SUMINISTROS"/>
    <s v="2.3.6-PRODUCTOS DE MINERALES, METÁLICOS Y NO METÁLICOS"/>
    <s v="10-FONDO GENERAL"/>
  </r>
  <r>
    <s v="S"/>
    <n v="0"/>
    <n v="24000000"/>
    <s v="0211-MINISTERIO DE OBRAS PÚBLICAS Y COMUNICACIONES"/>
    <x v="5"/>
    <x v="0"/>
    <x v="1"/>
    <s v="2-SERVICIOS ECONÓMICOS"/>
    <s v="2.6-Transporte"/>
    <s v="2.6.01-Transporte por carretera"/>
    <s v="05-DAJABON"/>
    <s v="09-RECONSTRUCCIÓN DE LA INFRAESTRUCTURA VIAL URBANA DEL MUNICIPIO EL PINO, PROVINCIA DAJABÓN"/>
    <s v="0001-MINISTERIO DE OBRAS PUBLICAS Y COMUNICACIONES"/>
    <x v="0"/>
    <s v="2.7-OBRAS"/>
    <s v="2.7.2-INFRAESTRUCTURA"/>
    <s v="10-FONDO GENERAL"/>
  </r>
  <r>
    <s v="S"/>
    <n v="0"/>
    <n v="10500001"/>
    <s v="0211-MINISTERIO DE OBRAS PÚBLICAS Y COMUNICACIONES"/>
    <x v="5"/>
    <x v="0"/>
    <x v="1"/>
    <s v="2-SERVICIOS ECONÓMICOS"/>
    <s v="2.6-Transporte"/>
    <s v="2.6.01-Transporte por carretera"/>
    <s v="05-DAJABON"/>
    <s v="11-RECONSTRUCCIÓN DE LA INFRAESTRUCTURA VIAL URBANA DEL MUNICIPIO LOMA DE CABRERA, PROVINCIA DAJABÓN"/>
    <s v="0001-MINISTERIO DE OBRAS PUBLICAS Y COMUNICACIONES"/>
    <x v="0"/>
    <s v="2.3-MATERIALES Y SUMINISTROS"/>
    <s v="2.3.6-PRODUCTOS DE MINERALES, METÁLICOS Y NO METÁLICOS"/>
    <s v="10-FONDO GENERAL"/>
  </r>
  <r>
    <s v="S"/>
    <n v="0"/>
    <n v="42000000"/>
    <s v="0211-MINISTERIO DE OBRAS PÚBLICAS Y COMUNICACIONES"/>
    <x v="5"/>
    <x v="0"/>
    <x v="1"/>
    <s v="2-SERVICIOS ECONÓMICOS"/>
    <s v="2.6-Transporte"/>
    <s v="2.6.01-Transporte por carretera"/>
    <s v="05-DAJABON"/>
    <s v="11-RECONSTRUCCIÓN DE LA INFRAESTRUCTURA VIAL URBANA DEL MUNICIPIO LOMA DE CABRERA, PROVINCIA DAJABÓN"/>
    <s v="0001-MINISTERIO DE OBRAS PUBLICAS Y COMUNICACIONES"/>
    <x v="0"/>
    <s v="2.7-OBRAS"/>
    <s v="2.7.2-INFRAESTRUCTURA"/>
    <s v="10-FONDO GENERAL"/>
  </r>
  <r>
    <s v="S"/>
    <n v="0"/>
    <n v="276000000"/>
    <s v="0211-MINISTERIO DE OBRAS PÚBLICAS Y COMUNICACIONES"/>
    <x v="5"/>
    <x v="0"/>
    <x v="1"/>
    <s v="2-SERVICIOS ECONÓMICOS"/>
    <s v="2.6-Transporte"/>
    <s v="2.6.01-Transporte por carretera"/>
    <s v="05-DAJABON"/>
    <s v="11-RECONSTRUCCIÓN DE LA INFRAESTRUCTURA VIAL URBANA DEL MUNICIPIO LOMA DE CABRERA, PROVINCIA DAJABÓN"/>
    <s v="0001-MINISTERIO DE OBRAS PUBLICAS Y COMUNICACIONES"/>
    <x v="0"/>
    <s v="2.7-OBRAS"/>
    <s v="2.7.2-INFRAESTRUCTURA"/>
    <s v="60-CREDITO EXTERNO"/>
  </r>
  <r>
    <s v="S"/>
    <n v="0"/>
    <n v="3021140"/>
    <s v="0211-MINISTERIO DE OBRAS PÚBLICAS Y COMUNICACIONES"/>
    <x v="5"/>
    <x v="0"/>
    <x v="1"/>
    <s v="2-SERVICIOS ECONÓMICOS"/>
    <s v="2.6-Transporte"/>
    <s v="2.6.01-Transporte por carretera"/>
    <s v="05-DAJABON"/>
    <s v="13-RECONSTRUCCIÓN DE LA INFRAESTRUCTURA VIAL URBANA DEL MUNICIPIO PARTIDO, PROVINCIA DAJABÓN"/>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05-DAJABON"/>
    <s v="13-RECONSTRUCCIÓN DE LA INFRAESTRUCTURA VIAL URBANA DEL MUNICIPIO PARTIDO, PROVINCIA DAJABÓN"/>
    <s v="0001-MINISTERIO DE OBRAS PUBLICAS Y COMUNICACIONES"/>
    <x v="0"/>
    <s v="2.7-OBRAS"/>
    <s v="2.7.2-INFRAESTRUCTURA"/>
    <s v="10-FONDO GENERAL"/>
  </r>
  <r>
    <s v="S"/>
    <n v="0"/>
    <n v="4515376"/>
    <s v="0211-MINISTERIO DE OBRAS PÚBLICAS Y COMUNICACIONES"/>
    <x v="5"/>
    <x v="0"/>
    <x v="1"/>
    <s v="2-SERVICIOS ECONÓMICOS"/>
    <s v="2.6-Transporte"/>
    <s v="2.6.01-Transporte por carretera"/>
    <s v="05-DAJABON"/>
    <s v="14-RECONSTRUCCIÓN DE LA INFRAESTRUCTURA VIAL URBANA DEL MUNICIPIO RESTAURACIÓN, PROVINCIA DAJABÓN"/>
    <s v="0001-MINISTERIO DE OBRAS PUBLICAS Y COMUNICACIONES"/>
    <x v="0"/>
    <s v="2.3-MATERIALES Y SUMINISTROS"/>
    <s v="2.3.6-PRODUCTOS DE MINERALES, METÁLICOS Y NO METÁLICOS"/>
    <s v="10-FONDO GENERAL"/>
  </r>
  <r>
    <s v="S"/>
    <n v="0"/>
    <n v="18000000"/>
    <s v="0211-MINISTERIO DE OBRAS PÚBLICAS Y COMUNICACIONES"/>
    <x v="5"/>
    <x v="0"/>
    <x v="1"/>
    <s v="2-SERVICIOS ECONÓMICOS"/>
    <s v="2.6-Transporte"/>
    <s v="2.6.01-Transporte por carretera"/>
    <s v="05-DAJABON"/>
    <s v="14-RECONSTRUCCIÓN DE LA INFRAESTRUCTURA VIAL URBANA DEL MUNICIPIO RESTAURACIÓN, PROVINCIA DAJABÓN"/>
    <s v="0001-MINISTERIO DE OBRAS PUBLICAS Y COMUNICACIONES"/>
    <x v="0"/>
    <s v="2.7-OBRAS"/>
    <s v="2.7.2-INFRAESTRUCTURA"/>
    <s v="10-FONDO GENERAL"/>
  </r>
  <r>
    <s v="S"/>
    <n v="0"/>
    <n v="5568297"/>
    <s v="0211-MINISTERIO DE OBRAS PÚBLICAS Y COMUNICACIONES"/>
    <x v="5"/>
    <x v="0"/>
    <x v="1"/>
    <s v="2-SERVICIOS ECONÓMICOS"/>
    <s v="2.6-Transporte"/>
    <s v="2.6.01-Transporte por carretera"/>
    <s v="05-DAJABON"/>
    <s v="31-RECONSTRUCCIÓN PUENTE SOBRE EL RIO MASACRE, MUNICIPIO DAJABON, PROVINCIA DAJABON"/>
    <s v="0001-MINISTERIO DE OBRAS PUBLICAS Y COMUNICACIONES"/>
    <x v="0"/>
    <s v="2.7-OBRAS"/>
    <s v="2.7.2-INFRAESTRUCTURA"/>
    <s v="10-FONDO GENERAL"/>
  </r>
  <r>
    <s v="S"/>
    <n v="0"/>
    <n v="5773058"/>
    <s v="0211-MINISTERIO DE OBRAS PÚBLICAS Y COMUNICACIONES"/>
    <x v="5"/>
    <x v="0"/>
    <x v="1"/>
    <s v="2-SERVICIOS ECONÓMICOS"/>
    <s v="2.6-Transporte"/>
    <s v="2.6.01-Transporte por carretera"/>
    <s v="05-DAJABON"/>
    <s v="80-RECONSTRUCCIÓN DE LA INFRAESTRUCTURA VIAL URBANA DEL MUNICIPIO DAJABON, PROVINCIA DAJABON"/>
    <s v="0001-MINISTERIO DE OBRAS PUBLICAS Y COMUNICACIONES"/>
    <x v="0"/>
    <s v="2.3-MATERIALES Y SUMINISTROS"/>
    <s v="2.3.6-PRODUCTOS DE MINERALES, METÁLICOS Y NO METÁLICOS"/>
    <s v="10-FONDO GENERAL"/>
  </r>
  <r>
    <s v="S"/>
    <n v="22000000"/>
    <n v="24000000"/>
    <s v="0211-MINISTERIO DE OBRAS PÚBLICAS Y COMUNICACIONES"/>
    <x v="5"/>
    <x v="0"/>
    <x v="1"/>
    <s v="2-SERVICIOS ECONÓMICOS"/>
    <s v="2.6-Transporte"/>
    <s v="2.6.01-Transporte por carretera"/>
    <s v="05-DAJABON"/>
    <s v="80-RECONSTRUCCIÓN DE LA INFRAESTRUCTURA VIAL URBANA DEL MUNICIPIO DAJABON, PROVINCIA DAJABON"/>
    <s v="0001-MINISTERIO DE OBRAS PUBLICAS Y COMUNICACIONES"/>
    <x v="0"/>
    <s v="2.7-OBRAS"/>
    <s v="2.7.2-INFRAESTRUCTURA"/>
    <s v="10-FONDO GENERAL"/>
  </r>
  <r>
    <s v="S"/>
    <n v="0"/>
    <n v="5740696"/>
    <s v="0211-MINISTERIO DE OBRAS PÚBLICAS Y COMUNICACIONES"/>
    <x v="5"/>
    <x v="0"/>
    <x v="1"/>
    <s v="2-SERVICIOS ECONÓMICOS"/>
    <s v="2.6-Transporte"/>
    <s v="2.6.01-Transporte por carretera"/>
    <s v="06-DUARTE"/>
    <s v="03-RECONSTRUCCIÓN DE PUENTE ALCANTARILLA DE CAJÓN SOBRE EL RÍO CEMI, MUNICIPIO DE EUGENIO MARÍA DE HOSTOS, PROVINCIA DUARTE"/>
    <s v="0001-MINISTERIO DE OBRAS PUBLICAS Y COMUNICACIONES"/>
    <x v="0"/>
    <s v="2.7-OBRAS"/>
    <s v="2.7.2-INFRAESTRUCTURA"/>
    <s v="10-FONDO GENERAL"/>
  </r>
  <r>
    <s v="S"/>
    <n v="0"/>
    <n v="29237609"/>
    <s v="0211-MINISTERIO DE OBRAS PÚBLICAS Y COMUNICACIONES"/>
    <x v="5"/>
    <x v="0"/>
    <x v="1"/>
    <s v="2-SERVICIOS ECONÓMICOS"/>
    <s v="2.6-Transporte"/>
    <s v="2.6.01-Transporte por carretera"/>
    <s v="06-DUARTE"/>
    <s v="09-RECONSTRUCCIÓN CAMINO VECINAL CRUCE LOS LANOS-RINCON HONDO-LA JAGUA-EL FIRME-LOMA VIEJA-LOS GUAYUYOS-MUNICIPIO DE CASTILLO, PROV. DUARTE"/>
    <s v="0001-MINISTERIO DE OBRAS PUBLICAS Y COMUNICACIONES"/>
    <x v="0"/>
    <s v="2.7-OBRAS"/>
    <s v="2.7.2-INFRAESTRUCTURA"/>
    <s v="10-FONDO GENERAL"/>
  </r>
  <r>
    <s v="S"/>
    <n v="0"/>
    <n v="33077394"/>
    <s v="0211-MINISTERIO DE OBRAS PÚBLICAS Y COMUNICACIONES"/>
    <x v="5"/>
    <x v="0"/>
    <x v="1"/>
    <s v="2-SERVICIOS ECONÓMICOS"/>
    <s v="2.6-Transporte"/>
    <s v="2.6.01-Transporte por carretera"/>
    <s v="06-DUARTE"/>
    <s v="19-RECONSTRUCCIÓN DEL CAMINO VECINAL MATA LARGA, MUNICIPIO SAN FRANCISCO DE MACORÍS, PROVINCIA DUARTE"/>
    <s v="0001-MINISTERIO DE OBRAS PUBLICAS Y COMUNICACIONES"/>
    <x v="0"/>
    <s v="2.7-OBRAS"/>
    <s v="2.7.2-INFRAESTRUCTURA"/>
    <s v="10-FONDO GENERAL"/>
  </r>
  <r>
    <s v="S"/>
    <n v="0"/>
    <n v="21462414"/>
    <s v="0211-MINISTERIO DE OBRAS PÚBLICAS Y COMUNICACIONES"/>
    <x v="5"/>
    <x v="0"/>
    <x v="1"/>
    <s v="2-SERVICIOS ECONÓMICOS"/>
    <s v="2.6-Transporte"/>
    <s v="2.6.01-Transporte por carretera"/>
    <s v="06-DUARTE"/>
    <s v="25-REHABILITACIÓN DEL CAMINO VECINAL CRUCE DE PIMENTEL-CASA DE ALTO-SAN FELIPE ABAJO, MUNICIPIO PIMENTEL PROVINCIA DUARTE"/>
    <s v="0001-MINISTERIO DE OBRAS PUBLICAS Y COMUNICACIONES"/>
    <x v="0"/>
    <s v="2.7-OBRAS"/>
    <s v="2.7.2-INFRAESTRUCTURA"/>
    <s v="10-FONDO GENERAL"/>
  </r>
  <r>
    <s v="S"/>
    <n v="0"/>
    <n v="6599199"/>
    <s v="0211-MINISTERIO DE OBRAS PÚBLICAS Y COMUNICACIONES"/>
    <x v="5"/>
    <x v="0"/>
    <x v="1"/>
    <s v="2-SERVICIOS ECONÓMICOS"/>
    <s v="2.6-Transporte"/>
    <s v="2.6.01-Transporte por carretera"/>
    <s v="06-DUARTE"/>
    <s v="25-REHABILITACIÓN DEL CAMINO VECINAL CRUCE DE PIMENTEL-CASA DE ALTO-SAN FELIPE ABAJO, MUNICIPIO PIMENTEL PROVINCIA DUARTE"/>
    <s v="0001-MINISTERIO DE OBRAS PUBLICAS Y COMUNICACIONES"/>
    <x v="0"/>
    <s v="2.7-OBRAS"/>
    <s v="2.7.2-INFRAESTRUCTURA"/>
    <s v="20-FONDOS CON DESTINO ESPECÍFICO"/>
  </r>
  <r>
    <s v="S"/>
    <n v="0"/>
    <n v="7500000"/>
    <s v="0211-MINISTERIO DE OBRAS PÚBLICAS Y COMUNICACIONES"/>
    <x v="5"/>
    <x v="0"/>
    <x v="1"/>
    <s v="2-SERVICIOS ECONÓMICOS"/>
    <s v="2.6-Transporte"/>
    <s v="2.6.01-Transporte por carretera"/>
    <s v="06-DUARTE"/>
    <s v="27-RECONSTRUCCIÓN DE LA INFRAESTRUCTURA VIAL URBANA DEL MUNICIPIO LAS GUARANAS, PROVINCIA DUARTE"/>
    <s v="0001-MINISTERIO DE OBRAS PUBLICAS Y COMUNICACIONES"/>
    <x v="0"/>
    <s v="2.3-MATERIALES Y SUMINISTROS"/>
    <s v="2.3.6-PRODUCTOS DE MINERALES, METÁLICOS Y NO METÁLICOS"/>
    <s v="10-FONDO GENERAL"/>
  </r>
  <r>
    <s v="S"/>
    <n v="29888531.140000001"/>
    <n v="33710000"/>
    <s v="0211-MINISTERIO DE OBRAS PÚBLICAS Y COMUNICACIONES"/>
    <x v="5"/>
    <x v="0"/>
    <x v="1"/>
    <s v="2-SERVICIOS ECONÓMICOS"/>
    <s v="2.6-Transporte"/>
    <s v="2.6.01-Transporte por carretera"/>
    <s v="06-DUARTE"/>
    <s v="27-RECONSTRUCCIÓN DE LA INFRAESTRUCTURA VIAL URBANA DEL MUNICIPIO LAS GUARANAS, PROVINCIA DUARTE"/>
    <s v="0001-MINISTERIO DE OBRAS PUBLICAS Y COMUNICACIONES"/>
    <x v="0"/>
    <s v="2.7-OBRAS"/>
    <s v="2.7.2-INFRAESTRUCTURA"/>
    <s v="10-FONDO GENERAL"/>
  </r>
  <r>
    <s v="S"/>
    <n v="0"/>
    <n v="7500000"/>
    <s v="0211-MINISTERIO DE OBRAS PÚBLICAS Y COMUNICACIONES"/>
    <x v="5"/>
    <x v="0"/>
    <x v="1"/>
    <s v="2-SERVICIOS ECONÓMICOS"/>
    <s v="2.6-Transporte"/>
    <s v="2.6.01-Transporte por carretera"/>
    <s v="06-DUARTE"/>
    <s v="28-RECONSTRUCCIÓN DE LA INFRAESTRUCTURA VIAL URBANA DEL MUNICIPIO PIMENTEL, PROVINCIA DUARTE"/>
    <s v="0001-MINISTERIO DE OBRAS PUBLICAS Y COMUNICACIONES"/>
    <x v="0"/>
    <s v="2.3-MATERIALES Y SUMINISTROS"/>
    <s v="2.3.6-PRODUCTOS DE MINERALES, METÁLICOS Y NO METÁLICOS"/>
    <s v="10-FONDO GENERAL"/>
  </r>
  <r>
    <s v="S"/>
    <n v="29883672.190000001"/>
    <n v="30000029"/>
    <s v="0211-MINISTERIO DE OBRAS PÚBLICAS Y COMUNICACIONES"/>
    <x v="5"/>
    <x v="0"/>
    <x v="1"/>
    <s v="2-SERVICIOS ECONÓMICOS"/>
    <s v="2.6-Transporte"/>
    <s v="2.6.01-Transporte por carretera"/>
    <s v="06-DUARTE"/>
    <s v="28-RECONSTRUCCIÓN DE LA INFRAESTRUCTURA VIAL URBANA DEL MUNICIPIO PIMENTEL, PROVINCIA DUARTE"/>
    <s v="0001-MINISTERIO DE OBRAS PUBLICAS Y COMUNICACIONES"/>
    <x v="0"/>
    <s v="2.7-OBRAS"/>
    <s v="2.7.2-INFRAESTRUCTURA"/>
    <s v="10-FONDO GENERAL"/>
  </r>
  <r>
    <s v="S"/>
    <n v="19435201.289999999"/>
    <n v="196433820"/>
    <s v="0211-MINISTERIO DE OBRAS PÚBLICAS Y COMUNICACIONES"/>
    <x v="5"/>
    <x v="0"/>
    <x v="1"/>
    <s v="2-SERVICIOS ECONÓMICOS"/>
    <s v="2.6-Transporte"/>
    <s v="2.6.01-Transporte por carretera"/>
    <s v="06-DUARTE"/>
    <s v="39-RECONSTRUCCIÓN CAMINO VECINAL MIRABEL ADENTRO-HATILLO Y RAMAL I, SAN FRANCISCO DE MACORIS, PROV. DUARTE"/>
    <s v="0001-MINISTERIO DE OBRAS PUBLICAS Y COMUNICACIONES"/>
    <x v="0"/>
    <s v="2.7-OBRAS"/>
    <s v="2.7.2-INFRAESTRUCTURA"/>
    <s v="10-FONDO GENERAL"/>
  </r>
  <r>
    <s v="S"/>
    <n v="0"/>
    <n v="10850043"/>
    <s v="0211-MINISTERIO DE OBRAS PÚBLICAS Y COMUNICACIONES"/>
    <x v="5"/>
    <x v="0"/>
    <x v="1"/>
    <s v="2-SERVICIOS ECONÓMICOS"/>
    <s v="2.6-Transporte"/>
    <s v="2.6.01-Transporte por carretera"/>
    <s v="06-DUARTE"/>
    <s v="44-RECONSTRUCCIÓN CAMINO CARRETERO LA PIÑA - NARANJO - DULCE - LA EXPLANACION - RIO BOBA EN LA PROVINCIA DUARTE"/>
    <s v="0001-MINISTERIO DE OBRAS PUBLICAS Y COMUNICACIONES"/>
    <x v="0"/>
    <s v="2.7-OBRAS"/>
    <s v="2.7.2-INFRAESTRUCTURA"/>
    <s v="10-FONDO GENERAL"/>
  </r>
  <r>
    <s v="S"/>
    <n v="0"/>
    <n v="44901865"/>
    <s v="0211-MINISTERIO DE OBRAS PÚBLICAS Y COMUNICACIONES"/>
    <x v="5"/>
    <x v="0"/>
    <x v="1"/>
    <s v="2-SERVICIOS ECONÓMICOS"/>
    <s v="2.6-Transporte"/>
    <s v="2.6.01-Transporte por carretera"/>
    <s v="06-DUARTE"/>
    <s v="46-REHABILITACIÓN DEL CAMINO VECINAL CRUCE DE PIMENTEL-CASA DE ALTO-SAN FELIPE ABAJO, MUNICIPIO PIMENTEL PROVINCIA DUARTE"/>
    <s v="0001-MINISTERIO DE OBRAS PUBLICAS Y COMUNICACIONES"/>
    <x v="0"/>
    <s v="2.7-OBRAS"/>
    <s v="2.7.2-INFRAESTRUCTURA"/>
    <s v="10-FONDO GENERAL"/>
  </r>
  <r>
    <s v="S"/>
    <n v="0"/>
    <n v="16509137"/>
    <s v="0211-MINISTERIO DE OBRAS PÚBLICAS Y COMUNICACIONES"/>
    <x v="5"/>
    <x v="0"/>
    <x v="1"/>
    <s v="2-SERVICIOS ECONÓMICOS"/>
    <s v="2.6-Transporte"/>
    <s v="2.6.01-Transporte por carretera"/>
    <s v="06-DUARTE"/>
    <s v="47-RECONSTRUCCIÓN DE LA CARRETERA LAS PAJAS - GUINEAL, MUNICIPIO SAN FRANCISCO DE MACORÍS, PROVINCIA DUARTE"/>
    <s v="0001-MINISTERIO DE OBRAS PUBLICAS Y COMUNICACIONES"/>
    <x v="0"/>
    <s v="2.7-OBRAS"/>
    <s v="2.7.2-INFRAESTRUCTURA"/>
    <s v="10-FONDO GENERAL"/>
  </r>
  <r>
    <s v="S"/>
    <n v="0"/>
    <n v="2157817"/>
    <s v="0211-MINISTERIO DE OBRAS PÚBLICAS Y COMUNICACIONES"/>
    <x v="5"/>
    <x v="0"/>
    <x v="1"/>
    <s v="2-SERVICIOS ECONÓMICOS"/>
    <s v="2.6-Transporte"/>
    <s v="2.6.01-Transporte por carretera"/>
    <s v="06-DUARTE"/>
    <s v="74-RECONSTRUCCIÓN DEL TRAMO CARRETERA LAS TARANAS PROXIMO AL PUENTE SOBRE EL RÍO BAIGUATE, PROVINCIA DUARTE"/>
    <s v="0001-MINISTERIO DE OBRAS PUBLICAS Y COMUNICACIONES"/>
    <x v="0"/>
    <s v="2.7-OBRAS"/>
    <s v="2.7.2-INFRAESTRUCTURA"/>
    <s v="20-FONDOS CON DESTINO ESPECÍFICO"/>
  </r>
  <r>
    <s v="S"/>
    <n v="0"/>
    <n v="3000000"/>
    <s v="0211-MINISTERIO DE OBRAS PÚBLICAS Y COMUNICACIONES"/>
    <x v="5"/>
    <x v="0"/>
    <x v="1"/>
    <s v="2-SERVICIOS ECONÓMICOS"/>
    <s v="2.6-Transporte"/>
    <s v="2.6.01-Transporte por carretera"/>
    <s v="06-DUARTE"/>
    <s v="80-RECONSTRUCCIÓN DE LA INFRAESTRUCTURA VIAL URBANA DEL MUNICIPIO EUGENIO MARIA DE HOSTOS, PROVINCIA DUARTE"/>
    <s v="0001-MINISTERIO DE OBRAS PUBLICAS Y COMUNICACIONES"/>
    <x v="0"/>
    <s v="2.3-MATERIALES Y SUMINISTROS"/>
    <s v="2.3.6-PRODUCTOS DE MINERALES, METÁLICOS Y NO METÁLICOS"/>
    <s v="10-FONDO GENERAL"/>
  </r>
  <r>
    <s v="S"/>
    <n v="12000031"/>
    <n v="108907056"/>
    <s v="0211-MINISTERIO DE OBRAS PÚBLICAS Y COMUNICACIONES"/>
    <x v="5"/>
    <x v="0"/>
    <x v="1"/>
    <s v="2-SERVICIOS ECONÓMICOS"/>
    <s v="2.6-Transporte"/>
    <s v="2.6.01-Transporte por carretera"/>
    <s v="06-DUARTE"/>
    <s v="80-RECONSTRUCCIÓN DE LA INFRAESTRUCTURA VIAL URBANA DEL MUNICIPIO EUGENIO MARIA DE HOSTOS, PROVINCIA DUARTE"/>
    <s v="0001-MINISTERIO DE OBRAS PUBLICAS Y COMUNICACIONES"/>
    <x v="0"/>
    <s v="2.7-OBRAS"/>
    <s v="2.7.2-INFRAESTRUCTURA"/>
    <s v="10-FONDO GENERAL"/>
  </r>
  <r>
    <s v="S"/>
    <n v="6341851.1100000003"/>
    <n v="15000000"/>
    <s v="0211-MINISTERIO DE OBRAS PÚBLICAS Y COMUNICACIONES"/>
    <x v="5"/>
    <x v="0"/>
    <x v="1"/>
    <s v="2-SERVICIOS ECONÓMICOS"/>
    <s v="2.6-Transporte"/>
    <s v="2.6.01-Transporte por carretera"/>
    <s v="06-DUARTE"/>
    <s v="81-RECONSTRUCCIÓN DE LA INFRAESTRUCTURA VIAL URBANA DEL MUNICIPIO CASTILLO, PROVINCIA DUARTE"/>
    <s v="0001-MINISTERIO DE OBRAS PUBLICAS Y COMUNICACIONES"/>
    <x v="0"/>
    <s v="2.3-MATERIALES Y SUMINISTROS"/>
    <s v="2.3.6-PRODUCTOS DE MINERALES, METÁLICOS Y NO METÁLICOS"/>
    <s v="10-FONDO GENERAL"/>
  </r>
  <r>
    <s v="S"/>
    <n v="59938026.780000001"/>
    <n v="60000000"/>
    <s v="0211-MINISTERIO DE OBRAS PÚBLICAS Y COMUNICACIONES"/>
    <x v="5"/>
    <x v="0"/>
    <x v="1"/>
    <s v="2-SERVICIOS ECONÓMICOS"/>
    <s v="2.6-Transporte"/>
    <s v="2.6.01-Transporte por carretera"/>
    <s v="06-DUARTE"/>
    <s v="81-RECONSTRUCCIÓN DE LA INFRAESTRUCTURA VIAL URBANA DEL MUNICIPIO CASTILLO, PROVINCIA DUARTE"/>
    <s v="0001-MINISTERIO DE OBRAS PUBLICAS Y COMUNICACIONES"/>
    <x v="0"/>
    <s v="2.7-OBRAS"/>
    <s v="2.7.2-INFRAESTRUCTURA"/>
    <s v="10-FONDO GENERAL"/>
  </r>
  <r>
    <s v="S"/>
    <n v="0"/>
    <n v="22500000"/>
    <s v="0211-MINISTERIO DE OBRAS PÚBLICAS Y COMUNICACIONES"/>
    <x v="5"/>
    <x v="0"/>
    <x v="1"/>
    <s v="2-SERVICIOS ECONÓMICOS"/>
    <s v="2.6-Transporte"/>
    <s v="2.6.01-Transporte por carretera"/>
    <s v="06-DUARTE"/>
    <s v="83-RECONSTRUCCIÓN DE LA INFRAESTRUCTURA VIAL URBANA DEL MUNICIPIO VILLA RIVA, PROVINCIA DUARTE"/>
    <s v="0001-MINISTERIO DE OBRAS PUBLICAS Y COMUNICACIONES"/>
    <x v="0"/>
    <s v="2.3-MATERIALES Y SUMINISTROS"/>
    <s v="2.3.6-PRODUCTOS DE MINERALES, METÁLICOS Y NO METÁLICOS"/>
    <s v="10-FONDO GENERAL"/>
  </r>
  <r>
    <s v="S"/>
    <n v="90420651"/>
    <n v="90420651"/>
    <s v="0211-MINISTERIO DE OBRAS PÚBLICAS Y COMUNICACIONES"/>
    <x v="5"/>
    <x v="0"/>
    <x v="1"/>
    <s v="2-SERVICIOS ECONÓMICOS"/>
    <s v="2.6-Transporte"/>
    <s v="2.6.01-Transporte por carretera"/>
    <s v="06-DUARTE"/>
    <s v="83-RECONSTRUCCIÓN DE LA INFRAESTRUCTURA VIAL URBANA DEL MUNICIPIO VILLA RIVA, PROVINCIA DUARTE"/>
    <s v="0001-MINISTERIO DE OBRAS PUBLICAS Y COMUNICACIONES"/>
    <x v="0"/>
    <s v="2.7-OBRAS"/>
    <s v="2.7.2-INFRAESTRUCTURA"/>
    <s v="10-FONDO GENERAL"/>
  </r>
  <r>
    <s v="S"/>
    <n v="0"/>
    <n v="38372329"/>
    <s v="0211-MINISTERIO DE OBRAS PÚBLICAS Y COMUNICACIONES"/>
    <x v="5"/>
    <x v="0"/>
    <x v="1"/>
    <s v="2-SERVICIOS ECONÓMICOS"/>
    <s v="2.6-Transporte"/>
    <s v="2.6.01-Transporte por carretera"/>
    <s v="06-DUARTE"/>
    <s v="87-RECONSTRUCCIÓN DEL CAMINO VECINAL CASA DEL ALTA ABAJO-BUENA VISTA, MUNICIPIO PIMENTEL, PROVINCIA DUARTE"/>
    <s v="0001-MINISTERIO DE OBRAS PUBLICAS Y COMUNICACIONES"/>
    <x v="0"/>
    <s v="2.7-OBRAS"/>
    <s v="2.7.2-INFRAESTRUCTURA"/>
    <s v="10-FONDO GENERAL"/>
  </r>
  <r>
    <s v="S"/>
    <n v="0"/>
    <n v="46052778"/>
    <s v="0211-MINISTERIO DE OBRAS PÚBLICAS Y COMUNICACIONES"/>
    <x v="5"/>
    <x v="0"/>
    <x v="1"/>
    <s v="2-SERVICIOS ECONÓMICOS"/>
    <s v="2.6-Transporte"/>
    <s v="2.6.01-Transporte por carretera"/>
    <s v="06-DUARTE"/>
    <s v="90-RECONSTRUCCIÓN  DEL CAMINO VECINAL LA GINA - CAMPECHE ABAJO - SABANA GRANDE, MUNICIPIO PIMENTEL, PROVINCIA DUARTE"/>
    <s v="0001-MINISTERIO DE OBRAS PUBLICAS Y COMUNICACIONES"/>
    <x v="0"/>
    <s v="2.7-OBRAS"/>
    <s v="2.7.2-INFRAESTRUCTURA"/>
    <s v="10-FONDO GENERAL"/>
  </r>
  <r>
    <s v="S"/>
    <n v="0"/>
    <n v="94360662"/>
    <s v="0211-MINISTERIO DE OBRAS PÚBLICAS Y COMUNICACIONES"/>
    <x v="5"/>
    <x v="0"/>
    <x v="1"/>
    <s v="2-SERVICIOS ECONÓMICOS"/>
    <s v="2.6-Transporte"/>
    <s v="2.6.01-Transporte por carretera"/>
    <s v="06-DUARTE"/>
    <s v="95-RECONSTRUCCIÓN DEL CAMINO VECINAL EL AGUACATE - LA ZARZA, MUNICIPIO SAN FRANCISCO DE MACORÍS, PROVINCIA DUARTE"/>
    <s v="0001-MINISTERIO DE OBRAS PUBLICAS Y COMUNICACIONES"/>
    <x v="0"/>
    <s v="2.7-OBRAS"/>
    <s v="2.7.2-INFRAESTRUCTURA"/>
    <s v="10-FONDO GENERAL"/>
  </r>
  <r>
    <s v="S"/>
    <n v="0"/>
    <n v="125547191"/>
    <s v="0211-MINISTERIO DE OBRAS PÚBLICAS Y COMUNICACIONES"/>
    <x v="5"/>
    <x v="0"/>
    <x v="1"/>
    <s v="2-SERVICIOS ECONÓMICOS"/>
    <s v="2.6-Transporte"/>
    <s v="2.6.01-Transporte por carretera"/>
    <s v="06-DUARTE"/>
    <s v="96-RECONSTRUCCIÓN CAMINO VECINAL LA YAGUIZA-CRUCE LOS ZANCONES-LOS CACAOS-LOS ALGODONES-ALTO DEL PLAY, MUNICIPIO SAN FRANCISCO DE MACORÍS, PROVINCIA DUARTE"/>
    <s v="0001-MINISTERIO DE OBRAS PUBLICAS Y COMUNICACIONES"/>
    <x v="0"/>
    <s v="2.7-OBRAS"/>
    <s v="2.7.2-INFRAESTRUCTURA"/>
    <s v="10-FONDO GENERAL"/>
  </r>
  <r>
    <s v="S"/>
    <n v="0"/>
    <n v="19512371"/>
    <s v="0211-MINISTERIO DE OBRAS PÚBLICAS Y COMUNICACIONES"/>
    <x v="5"/>
    <x v="0"/>
    <x v="1"/>
    <s v="2-SERVICIOS ECONÓMICOS"/>
    <s v="2.6-Transporte"/>
    <s v="2.6.01-Transporte por carretera"/>
    <s v="06-DUARTE"/>
    <s v="98-RECONSTRUCCIÓN  DE LA INFRAESTRUCTURA VIAL URBANA DEL MUNICIPIO ARENOSO, PROVINCIA DUARTE"/>
    <s v="0001-MINISTERIO DE OBRAS PUBLICAS Y COMUNICACIONES"/>
    <x v="0"/>
    <s v="2.3-MATERIALES Y SUMINISTROS"/>
    <s v="2.3.6-PRODUCTOS DE MINERALES, METÁLICOS Y NO METÁLICOS"/>
    <s v="10-FONDO GENERAL"/>
  </r>
  <r>
    <s v="S"/>
    <n v="74966605.079999998"/>
    <n v="78000000"/>
    <s v="0211-MINISTERIO DE OBRAS PÚBLICAS Y COMUNICACIONES"/>
    <x v="5"/>
    <x v="0"/>
    <x v="1"/>
    <s v="2-SERVICIOS ECONÓMICOS"/>
    <s v="2.6-Transporte"/>
    <s v="2.6.01-Transporte por carretera"/>
    <s v="06-DUARTE"/>
    <s v="98-RECONSTRUCCIÓN  DE LA INFRAESTRUCTURA VIAL URBANA DEL MUNICIPIO ARENOSO, PROVINCIA DUARTE"/>
    <s v="0001-MINISTERIO DE OBRAS PUBLICAS Y COMUNICACIONES"/>
    <x v="0"/>
    <s v="2.7-OBRAS"/>
    <s v="2.7.2-INFRAESTRUCTURA"/>
    <s v="10-FONDO GENERAL"/>
  </r>
  <r>
    <s v="S"/>
    <n v="0"/>
    <n v="3000000"/>
    <s v="0211-MINISTERIO DE OBRAS PÚBLICAS Y COMUNICACIONES"/>
    <x v="5"/>
    <x v="0"/>
    <x v="1"/>
    <s v="2-SERVICIOS ECONÓMICOS"/>
    <s v="2.6-Transporte"/>
    <s v="2.6.01-Transporte por carretera"/>
    <s v="07-ELIAS PINA"/>
    <s v="07-RECONSTRUCCIÓN DE LA INFRAESTRUCTURA VIAL URBANA DEL MUNICIPIO BANICA, PROVINCIA ELIAS PIÑA"/>
    <s v="0001-MINISTERIO DE OBRAS PUBLICAS Y COMUNICACIONES"/>
    <x v="0"/>
    <s v="2.3-MATERIALES Y SUMINISTROS"/>
    <s v="2.3.6-PRODUCTOS DE MINERALES, METÁLICOS Y NO METÁLICOS"/>
    <s v="10-FONDO GENERAL"/>
  </r>
  <r>
    <s v="S"/>
    <n v="6948028.25"/>
    <n v="12000000"/>
    <s v="0211-MINISTERIO DE OBRAS PÚBLICAS Y COMUNICACIONES"/>
    <x v="5"/>
    <x v="0"/>
    <x v="1"/>
    <s v="2-SERVICIOS ECONÓMICOS"/>
    <s v="2.6-Transporte"/>
    <s v="2.6.01-Transporte por carretera"/>
    <s v="07-ELIAS PINA"/>
    <s v="07-RECONSTRUCCIÓN DE LA INFRAESTRUCTURA VIAL URBANA DEL MUNICIPIO BANICA, PROVINCIA ELIAS PIÑA"/>
    <s v="0001-MINISTERIO DE OBRAS PUBLICAS Y COMUNICACIONES"/>
    <x v="0"/>
    <s v="2.7-OBRAS"/>
    <s v="2.7.2-INFRAESTRUCTURA"/>
    <s v="10-FONDO GENERAL"/>
  </r>
  <r>
    <s v="S"/>
    <n v="0"/>
    <n v="3000000"/>
    <s v="0211-MINISTERIO DE OBRAS PÚBLICAS Y COMUNICACIONES"/>
    <x v="5"/>
    <x v="0"/>
    <x v="1"/>
    <s v="2-SERVICIOS ECONÓMICOS"/>
    <s v="2.6-Transporte"/>
    <s v="2.6.01-Transporte por carretera"/>
    <s v="07-ELIAS PINA"/>
    <s v="08-RECONSTRUCCIÓN DE LA INFRAESTRUCTURA VIAL URBANA DEL MUNICIPIO EL LLANO, PROVINCIA ELIAS PIÑA"/>
    <s v="0001-MINISTERIO DE OBRAS PUBLICAS Y COMUNICACIONES"/>
    <x v="0"/>
    <s v="2.3-MATERIALES Y SUMINISTROS"/>
    <s v="2.3.6-PRODUCTOS DE MINERALES, METÁLICOS Y NO METÁLICOS"/>
    <s v="10-FONDO GENERAL"/>
  </r>
  <r>
    <s v="S"/>
    <n v="6924367.0599999996"/>
    <n v="12038680"/>
    <s v="0211-MINISTERIO DE OBRAS PÚBLICAS Y COMUNICACIONES"/>
    <x v="5"/>
    <x v="0"/>
    <x v="1"/>
    <s v="2-SERVICIOS ECONÓMICOS"/>
    <s v="2.6-Transporte"/>
    <s v="2.6.01-Transporte por carretera"/>
    <s v="07-ELIAS PINA"/>
    <s v="08-RECONSTRUCCIÓN DE LA INFRAESTRUCTURA VIAL URBANA DEL MUNICIPIO EL LLANO, PROVINCIA ELIAS PIÑA"/>
    <s v="0001-MINISTERIO DE OBRAS PUBLICAS Y COMUNICACIONES"/>
    <x v="0"/>
    <s v="2.7-OBRAS"/>
    <s v="2.7.2-INFRAESTRUCTURA"/>
    <s v="10-FONDO GENERAL"/>
  </r>
  <r>
    <s v="S"/>
    <n v="96473158.959999993"/>
    <n v="700000000"/>
    <s v="0211-MINISTERIO DE OBRAS PÚBLICAS Y COMUNICACIONES"/>
    <x v="5"/>
    <x v="0"/>
    <x v="1"/>
    <s v="2-SERVICIOS ECONÓMICOS"/>
    <s v="2.6-Transporte"/>
    <s v="2.6.01-Transporte por carretera"/>
    <s v="07-ELIAS PINA"/>
    <s v="44-RECONSTRUCCIÓN CARRETERA COMENDADOR - GUAROA, PROV. ELIAS PIÑA"/>
    <s v="0001-MINISTERIO DE OBRAS PUBLICAS Y COMUNICACIONES"/>
    <x v="0"/>
    <s v="2.7-OBRAS"/>
    <s v="2.7.2-INFRAESTRUCTURA"/>
    <s v="10-FONDO GENERAL"/>
  </r>
  <r>
    <s v="S"/>
    <n v="16572399.539999999"/>
    <n v="155926163"/>
    <s v="0211-MINISTERIO DE OBRAS PÚBLICAS Y COMUNICACIONES"/>
    <x v="5"/>
    <x v="0"/>
    <x v="1"/>
    <s v="2-SERVICIOS ECONÓMICOS"/>
    <s v="2.6-Transporte"/>
    <s v="2.6.01-Transporte por carretera"/>
    <s v="07-ELIAS PINA"/>
    <s v="45-RECONSTRUCCIÓN CARRETERA MACASIAS GUAROA, CONSTRUCCION CALLES DE MACASIAS Y HELIPUERTO, PROV. ELIAS PIÑA"/>
    <s v="0001-MINISTERIO DE OBRAS PUBLICAS Y COMUNICACIONES"/>
    <x v="0"/>
    <s v="2.7-OBRAS"/>
    <s v="2.7.2-INFRAESTRUCTURA"/>
    <s v="10-FONDO GENERAL"/>
  </r>
  <r>
    <s v="S"/>
    <n v="0"/>
    <n v="3000020"/>
    <s v="0211-MINISTERIO DE OBRAS PÚBLICAS Y COMUNICACIONES"/>
    <x v="5"/>
    <x v="0"/>
    <x v="1"/>
    <s v="2-SERVICIOS ECONÓMICOS"/>
    <s v="2.6-Transporte"/>
    <s v="2.6.01-Transporte por carretera"/>
    <s v="07-ELIAS PINA"/>
    <s v="76-RECONSTRUCCIÓN DE LA INFRAESTRUCTURA VIAL URBANA DEL MUNICIPIO JUAN SANTIAGO, PROVINCIA DE ELIAS PIÑA"/>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07-ELIAS PINA"/>
    <s v="76-RECONSTRUCCIÓN DE LA INFRAESTRUCTURA VIAL URBANA DEL MUNICIPIO JUAN SANTIAGO, PROVINCIA DE ELIAS PIÑA"/>
    <s v="0001-MINISTERIO DE OBRAS PUBLICAS Y COMUNICACIONES"/>
    <x v="0"/>
    <s v="2.7-OBRAS"/>
    <s v="2.7.2-INFRAESTRUCTURA"/>
    <s v="10-FONDO GENERAL"/>
  </r>
  <r>
    <s v="S"/>
    <n v="0"/>
    <n v="3000000"/>
    <s v="0211-MINISTERIO DE OBRAS PÚBLICAS Y COMUNICACIONES"/>
    <x v="5"/>
    <x v="0"/>
    <x v="1"/>
    <s v="2-SERVICIOS ECONÓMICOS"/>
    <s v="2.6-Transporte"/>
    <s v="2.6.01-Transporte por carretera"/>
    <s v="07-ELIAS PINA"/>
    <s v="77-RECONSTRUCCIÓN DE LA INFRAESTRUCTURA VIAL URBANA DEL MUNICIPIO PEDRO SANTANA, PROVINCIA ELIAS PIÑA"/>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07-ELIAS PINA"/>
    <s v="77-RECONSTRUCCIÓN DE LA INFRAESTRUCTURA VIAL URBANA DEL MUNICIPIO PEDRO SANTANA, PROVINCIA ELIAS PIÑA"/>
    <s v="0001-MINISTERIO DE OBRAS PUBLICAS Y COMUNICACIONES"/>
    <x v="0"/>
    <s v="2.7-OBRAS"/>
    <s v="2.7.2-INFRAESTRUCTURA"/>
    <s v="10-FONDO GENERAL"/>
  </r>
  <r>
    <s v="S"/>
    <n v="0"/>
    <n v="3000008"/>
    <s v="0211-MINISTERIO DE OBRAS PÚBLICAS Y COMUNICACIONES"/>
    <x v="5"/>
    <x v="0"/>
    <x v="1"/>
    <s v="2-SERVICIOS ECONÓMICOS"/>
    <s v="2.6-Transporte"/>
    <s v="2.6.01-Transporte por carretera"/>
    <s v="07-ELIAS PINA"/>
    <s v="78-RECONSTRUCCIÓN DE LA INFRAESTRUCTURA VIAL URBANA DEL MUNICIPIO HONDO VALLE, PROVINCIA ELIAS PIÑA"/>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07-ELIAS PINA"/>
    <s v="78-RECONSTRUCCIÓN DE LA INFRAESTRUCTURA VIAL URBANA DEL MUNICIPIO HONDO VALLE, PROVINCIA ELIAS PIÑA"/>
    <s v="0001-MINISTERIO DE OBRAS PUBLICAS Y COMUNICACIONES"/>
    <x v="0"/>
    <s v="2.7-OBRAS"/>
    <s v="2.7.2-INFRAESTRUCTURA"/>
    <s v="10-FONDO GENERAL"/>
  </r>
  <r>
    <s v="S"/>
    <n v="0"/>
    <n v="4500000"/>
    <s v="0211-MINISTERIO DE OBRAS PÚBLICAS Y COMUNICACIONES"/>
    <x v="5"/>
    <x v="0"/>
    <x v="1"/>
    <s v="2-SERVICIOS ECONÓMICOS"/>
    <s v="2.6-Transporte"/>
    <s v="2.6.01-Transporte por carretera"/>
    <s v="07-ELIAS PINA"/>
    <s v="94-RECONSTRUCCIÓN DE LA INFRAESTRUCTURA VIAL URBANA DEL MUNICIPIO DE COMENDADOR, PROVINCIA ELIAS PIÑA"/>
    <s v="0001-MINISTERIO DE OBRAS PUBLICAS Y COMUNICACIONES"/>
    <x v="0"/>
    <s v="2.3-MATERIALES Y SUMINISTROS"/>
    <s v="2.3.6-PRODUCTOS DE MINERALES, METÁLICOS Y NO METÁLICOS"/>
    <s v="10-FONDO GENERAL"/>
  </r>
  <r>
    <s v="S"/>
    <n v="12393840.68"/>
    <n v="18000059"/>
    <s v="0211-MINISTERIO DE OBRAS PÚBLICAS Y COMUNICACIONES"/>
    <x v="5"/>
    <x v="0"/>
    <x v="1"/>
    <s v="2-SERVICIOS ECONÓMICOS"/>
    <s v="2.6-Transporte"/>
    <s v="2.6.01-Transporte por carretera"/>
    <s v="07-ELIAS PINA"/>
    <s v="94-RECONSTRUCCIÓN DE LA INFRAESTRUCTURA VIAL URBANA DEL MUNICIPIO DE COMENDADOR, PROVINCIA ELIAS PIÑA"/>
    <s v="0001-MINISTERIO DE OBRAS PUBLICAS Y COMUNICACIONES"/>
    <x v="0"/>
    <s v="2.7-OBRAS"/>
    <s v="2.7.2-INFRAESTRUCTURA"/>
    <s v="10-FONDO GENERAL"/>
  </r>
  <r>
    <s v="S"/>
    <n v="242032191.02000001"/>
    <n v="1000000"/>
    <s v="0211-MINISTERIO DE OBRAS PÚBLICAS Y COMUNICACIONES"/>
    <x v="5"/>
    <x v="0"/>
    <x v="1"/>
    <s v="2-SERVICIOS ECONÓMICOS"/>
    <s v="2.6-Transporte"/>
    <s v="2.6.01-Transporte por carretera"/>
    <s v="07-ELIAS PINA"/>
    <s v="98-RECONSTRUCCIÓN DE 22KM DEL TRAMO CARRETERO EL CERCADO-HONDO VALLE, PROVINCIAS SAN JUAN Y ELIAS PIÑA"/>
    <s v="0001-MINISTERIO DE OBRAS PUBLICAS Y COMUNICACIONES"/>
    <x v="0"/>
    <s v="2.7-OBRAS"/>
    <s v="2.7.2-INFRAESTRUCTURA"/>
    <s v="10-FONDO GENERAL"/>
  </r>
  <r>
    <s v="S"/>
    <n v="0"/>
    <n v="27085583"/>
    <s v="0211-MINISTERIO DE OBRAS PÚBLICAS Y COMUNICACIONES"/>
    <x v="5"/>
    <x v="0"/>
    <x v="1"/>
    <s v="2-SERVICIOS ECONÓMICOS"/>
    <s v="2.6-Transporte"/>
    <s v="2.6.01-Transporte por carretera"/>
    <s v="08-EL SEIBO"/>
    <s v="06-RECONSTRUCCIÓN CAMINO VECINAL BARRIO LOS FRANCESES-LOS ARTILES, MUNICIPIO MICHES, PROVINCIA EL SEIBO."/>
    <s v="0001-MINISTERIO DE OBRAS PUBLICAS Y COMUNICACIONES"/>
    <x v="0"/>
    <s v="2.7-OBRAS"/>
    <s v="2.7.2-INFRAESTRUCTURA"/>
    <s v="10-FONDO GENERAL"/>
  </r>
  <r>
    <s v="S"/>
    <n v="0"/>
    <n v="49432876"/>
    <s v="0211-MINISTERIO DE OBRAS PÚBLICAS Y COMUNICACIONES"/>
    <x v="5"/>
    <x v="0"/>
    <x v="1"/>
    <s v="2-SERVICIOS ECONÓMICOS"/>
    <s v="2.6-Transporte"/>
    <s v="2.6.01-Transporte por carretera"/>
    <s v="08-EL SEIBO"/>
    <s v="07-RECONSTRUCCIÓN CAMINO VECINAL LA ISLA -AGUA CLARA, MUNICIPIO SANTA CRUZ DEL SEIBO, PROVINCIA EL SEIBO."/>
    <s v="0001-MINISTERIO DE OBRAS PUBLICAS Y COMUNICACIONES"/>
    <x v="0"/>
    <s v="2.7-OBRAS"/>
    <s v="2.7.2-INFRAESTRUCTURA"/>
    <s v="10-FONDO GENERAL"/>
  </r>
  <r>
    <s v="S"/>
    <n v="39000000"/>
    <n v="39000000"/>
    <s v="0211-MINISTERIO DE OBRAS PÚBLICAS Y COMUNICACIONES"/>
    <x v="5"/>
    <x v="0"/>
    <x v="1"/>
    <s v="2-SERVICIOS ECONÓMICOS"/>
    <s v="2.6-Transporte"/>
    <s v="2.6.01-Transporte por carretera"/>
    <s v="08-EL SEIBO"/>
    <s v="10-RECONSTRUCCIÓN DE LA CARRETERA LA CANDELARIA-BEJUCAL-MAGARÍN, MUNICIPIO SANTA CRUZ DE EL SEIBO, PROVINCIA EL SEIBO"/>
    <s v="0001-MINISTERIO DE OBRAS PUBLICAS Y COMUNICACIONES"/>
    <x v="0"/>
    <s v="2.7-OBRAS"/>
    <s v="2.7.2-INFRAESTRUCTURA"/>
    <s v="10-FONDO GENERAL"/>
  </r>
  <r>
    <s v="S"/>
    <n v="0"/>
    <n v="232550500"/>
    <s v="0211-MINISTERIO DE OBRAS PÚBLICAS Y COMUNICACIONES"/>
    <x v="5"/>
    <x v="0"/>
    <x v="1"/>
    <s v="2-SERVICIOS ECONÓMICOS"/>
    <s v="2.6-Transporte"/>
    <s v="2.6.01-Transporte por carretera"/>
    <s v="08-EL SEIBO"/>
    <s v="11-REHABILITACIÓN  Y MANTENIMIENTO DE CARRETERAS  (117 KM) Y CAMINOS VECINALES (884 KM) A NIVEL NACIONAL"/>
    <s v="0001-MINISTERIO DE OBRAS PUBLICAS Y COMUNICACIONES"/>
    <x v="0"/>
    <s v="2.7-OBRAS"/>
    <s v="2.7.2-INFRAESTRUCTURA"/>
    <s v="60-CREDITO EXTERNO"/>
  </r>
  <r>
    <s v="S"/>
    <n v="0"/>
    <n v="36157505"/>
    <s v="0211-MINISTERIO DE OBRAS PÚBLICAS Y COMUNICACIONES"/>
    <x v="5"/>
    <x v="0"/>
    <x v="1"/>
    <s v="2-SERVICIOS ECONÓMICOS"/>
    <s v="2.6-Transporte"/>
    <s v="2.6.01-Transporte por carretera"/>
    <s v="08-EL SEIBO"/>
    <s v="14-RECONSTRUCCIÓN CAMINO VECINAL GUACO-RIO CEDRO, MUNICIPIO MICHES, PROVINCIA EL SEIBO"/>
    <s v="0001-MINISTERIO DE OBRAS PUBLICAS Y COMUNICACIONES"/>
    <x v="0"/>
    <s v="2.7-OBRAS"/>
    <s v="2.7.2-INFRAESTRUCTURA"/>
    <s v="10-FONDO GENERAL"/>
  </r>
  <r>
    <s v="S"/>
    <n v="0"/>
    <n v="102553368"/>
    <s v="0211-MINISTERIO DE OBRAS PÚBLICAS Y COMUNICACIONES"/>
    <x v="5"/>
    <x v="0"/>
    <x v="1"/>
    <s v="2-SERVICIOS ECONÓMICOS"/>
    <s v="2.6-Transporte"/>
    <s v="2.6.01-Transporte por carretera"/>
    <s v="08-EL SEIBO"/>
    <s v="17-RECONSTRUCCIÓN DE LA CARRETERA CRUCE EL CERCADO - BEJUCAL, MUNICIPIO EL SEIBO, PROVINCIA EL SEIBO"/>
    <s v="0001-MINISTERIO DE OBRAS PUBLICAS Y COMUNICACIONES"/>
    <x v="0"/>
    <s v="2.7-OBRAS"/>
    <s v="2.7.2-INFRAESTRUCTURA"/>
    <s v="10-FONDO GENERAL"/>
  </r>
  <r>
    <s v="S"/>
    <n v="0"/>
    <n v="1193330"/>
    <s v="0211-MINISTERIO DE OBRAS PÚBLICAS Y COMUNICACIONES"/>
    <x v="5"/>
    <x v="0"/>
    <x v="1"/>
    <s v="2-SERVICIOS ECONÓMICOS"/>
    <s v="2.6-Transporte"/>
    <s v="2.6.01-Transporte por carretera"/>
    <s v="08-EL SEIBO"/>
    <s v="30-RECONSTRUCCIÓN  TRAMO DE LA CARRETERA HATO MAYOR - VICENTILLO, PROVINCIA EL SEIBO"/>
    <s v="0001-MINISTERIO DE OBRAS PUBLICAS Y COMUNICACIONES"/>
    <x v="0"/>
    <s v="2.7-OBRAS"/>
    <s v="2.7.2-INFRAESTRUCTURA"/>
    <s v="10-FONDO GENERAL"/>
  </r>
  <r>
    <s v="S"/>
    <n v="0"/>
    <n v="37333332"/>
    <s v="0211-MINISTERIO DE OBRAS PÚBLICAS Y COMUNICACIONES"/>
    <x v="5"/>
    <x v="0"/>
    <x v="1"/>
    <s v="2-SERVICIOS ECONÓMICOS"/>
    <s v="2.6-Transporte"/>
    <s v="2.6.01-Transporte por carretera"/>
    <s v="08-EL SEIBO"/>
    <s v="67-RECONSTRUCCIÓN DE LA INFRAESTRUCTURA VIAL URBANA DEL MUNICIPIO EL SEIBO, PROVINCIA EL SEIBO"/>
    <s v="0001-MINISTERIO DE OBRAS PUBLICAS Y COMUNICACIONES"/>
    <x v="0"/>
    <s v="2.3-MATERIALES Y SUMINISTROS"/>
    <s v="2.3.6-PRODUCTOS DE MINERALES, METÁLICOS Y NO METÁLICOS"/>
    <s v="10-FONDO GENERAL"/>
  </r>
  <r>
    <s v="S"/>
    <n v="64647861.060000002"/>
    <n v="67666668"/>
    <s v="0211-MINISTERIO DE OBRAS PÚBLICAS Y COMUNICACIONES"/>
    <x v="5"/>
    <x v="0"/>
    <x v="1"/>
    <s v="2-SERVICIOS ECONÓMICOS"/>
    <s v="2.6-Transporte"/>
    <s v="2.6.01-Transporte por carretera"/>
    <s v="08-EL SEIBO"/>
    <s v="67-RECONSTRUCCIÓN DE LA INFRAESTRUCTURA VIAL URBANA DEL MUNICIPIO EL SEIBO, PROVINCIA EL SEIBO"/>
    <s v="0001-MINISTERIO DE OBRAS PUBLICAS Y COMUNICACIONES"/>
    <x v="0"/>
    <s v="2.7-OBRAS"/>
    <s v="2.7.2-INFRAESTRUCTURA"/>
    <s v="10-FONDO GENERAL"/>
  </r>
  <r>
    <s v="S"/>
    <n v="0"/>
    <n v="8000000"/>
    <s v="0211-MINISTERIO DE OBRAS PÚBLICAS Y COMUNICACIONES"/>
    <x v="5"/>
    <x v="0"/>
    <x v="1"/>
    <s v="2-SERVICIOS ECONÓMICOS"/>
    <s v="2.6-Transporte"/>
    <s v="2.6.01-Transporte por carretera"/>
    <s v="08-EL SEIBO"/>
    <s v="68-RECONSTRUCCIÓN DE LA INFRAESTRUCTURA VIAL URBANA DEL MUNICIPIO MICHES, PROVINCIA EL SEIBO"/>
    <s v="0001-MINISTERIO DE OBRAS PUBLICAS Y COMUNICACIONES"/>
    <x v="0"/>
    <s v="2.3-MATERIALES Y SUMINISTROS"/>
    <s v="2.3.6-PRODUCTOS DE MINERALES, METÁLICOS Y NO METÁLICOS"/>
    <s v="10-FONDO GENERAL"/>
  </r>
  <r>
    <s v="S"/>
    <n v="7856374"/>
    <n v="7856374"/>
    <s v="0211-MINISTERIO DE OBRAS PÚBLICAS Y COMUNICACIONES"/>
    <x v="5"/>
    <x v="0"/>
    <x v="1"/>
    <s v="2-SERVICIOS ECONÓMICOS"/>
    <s v="2.6-Transporte"/>
    <s v="2.6.01-Transporte por carretera"/>
    <s v="08-EL SEIBO"/>
    <s v="68-RECONSTRUCCIÓN DE LA INFRAESTRUCTURA VIAL URBANA DEL MUNICIPIO MICHES, PROVINCIA EL SEIBO"/>
    <s v="0001-MINISTERIO DE OBRAS PUBLICAS Y COMUNICACIONES"/>
    <x v="0"/>
    <s v="2.7-OBRAS"/>
    <s v="2.7.2-INFRAESTRUCTURA"/>
    <s v="10-FONDO GENERAL"/>
  </r>
  <r>
    <s v="S"/>
    <n v="0"/>
    <n v="50600000"/>
    <s v="0211-MINISTERIO DE OBRAS PÚBLICAS Y COMUNICACIONES"/>
    <x v="5"/>
    <x v="0"/>
    <x v="1"/>
    <s v="2-SERVICIOS ECONÓMICOS"/>
    <s v="2.6-Transporte"/>
    <s v="2.6.01-Transporte por carretera"/>
    <s v="08-EL SEIBO"/>
    <s v="70-RECONSTRUCCIÓN DEL CAMINO VECINAL EL CUEY - EL PALMAR - LOS PRIETOS, MUNICIPIO SANTA CRUZ DE EL SEIBO, PROVINCIA EL SEIBO"/>
    <s v="0001-MINISTERIO DE OBRAS PUBLICAS Y COMUNICACIONES"/>
    <x v="0"/>
    <s v="2.7-OBRAS"/>
    <s v="2.7.2-INFRAESTRUCTURA"/>
    <s v="10-FONDO GENERAL"/>
  </r>
  <r>
    <s v="S"/>
    <n v="0"/>
    <n v="16503395"/>
    <s v="0211-MINISTERIO DE OBRAS PÚBLICAS Y COMUNICACIONES"/>
    <x v="5"/>
    <x v="0"/>
    <x v="1"/>
    <s v="2-SERVICIOS ECONÓMICOS"/>
    <s v="2.6-Transporte"/>
    <s v="2.6.01-Transporte por carretera"/>
    <s v="08-EL SEIBO"/>
    <s v="77-CONSTRUCCIÓN DE MURO DE HORMIGÓN ARMADO PARA LA PROTECCIÓN LATERAL DEL PUENTE SOBRE EL RÍO LA YEGUADA, MUNICIPIO MICHES, PROVINCIA EL SEIBO"/>
    <s v="0001-MINISTERIO DE OBRAS PUBLICAS Y COMUNICACIONES"/>
    <x v="0"/>
    <s v="2.7-OBRAS"/>
    <s v="2.7.2-INFRAESTRUCTURA"/>
    <s v="10-FONDO GENERAL"/>
  </r>
  <r>
    <s v="S"/>
    <n v="0"/>
    <n v="23879729"/>
    <s v="0211-MINISTERIO DE OBRAS PÚBLICAS Y COMUNICACIONES"/>
    <x v="5"/>
    <x v="0"/>
    <x v="1"/>
    <s v="2-SERVICIOS ECONÓMICOS"/>
    <s v="2.6-Transporte"/>
    <s v="2.6.01-Transporte por carretera"/>
    <s v="08-EL SEIBO"/>
    <s v="90-RECONSTRUCCIÓN DEL CAMINO VECINAL EL CUEY - EL PALMAR - LOS PRIETOS, MUNICIPIO SANTA CRUZ DE EL SEIBO, PROVINCIA EL SEIBO"/>
    <s v="0001-MINISTERIO DE OBRAS PUBLICAS Y COMUNICACIONES"/>
    <x v="0"/>
    <s v="2.7-OBRAS"/>
    <s v="2.7.2-INFRAESTRUCTURA"/>
    <s v="10-FONDO GENERAL"/>
  </r>
  <r>
    <s v="S"/>
    <n v="0"/>
    <n v="29947984"/>
    <s v="0211-MINISTERIO DE OBRAS PÚBLICAS Y COMUNICACIONES"/>
    <x v="5"/>
    <x v="0"/>
    <x v="1"/>
    <s v="2-SERVICIOS ECONÓMICOS"/>
    <s v="2.6-Transporte"/>
    <s v="2.6.01-Transporte por carretera"/>
    <s v="09-ESPAILLAT"/>
    <s v="23-RECONSTRUCCIÓN DE LA CARRETERA PRINCIPAL DEL DISTRITO MUNICIPAL MONTE DE LA JAGUA - AEROPUERTO DEL CIBAO, MUNICIPIO MOCA, PROVINCIA ESPAILLAT"/>
    <s v="0001-MINISTERIO DE OBRAS PUBLICAS Y COMUNICACIONES"/>
    <x v="0"/>
    <s v="2.7-OBRAS"/>
    <s v="2.7.2-INFRAESTRUCTURA"/>
    <s v="10-FONDO GENERAL"/>
  </r>
  <r>
    <s v="S"/>
    <n v="14978547.109999999"/>
    <n v="15000000"/>
    <s v="0211-MINISTERIO DE OBRAS PÚBLICAS Y COMUNICACIONES"/>
    <x v="5"/>
    <x v="0"/>
    <x v="1"/>
    <s v="2-SERVICIOS ECONÓMICOS"/>
    <s v="2.6-Transporte"/>
    <s v="2.6.01-Transporte por carretera"/>
    <s v="09-ESPAILLAT"/>
    <s v="25-RECONSTRUCCIÓN DE LA INFRAESTRUCTURA VIAL URBANA DEL MUNICIPIO GASPAR HERNANDEZ, PROVINCIA ESPAILLAT"/>
    <s v="0001-MINISTERIO DE OBRAS PUBLICAS Y COMUNICACIONES"/>
    <x v="0"/>
    <s v="2.3-MATERIALES Y SUMINISTROS"/>
    <s v="2.3.6-PRODUCTOS DE MINERALES, METÁLICOS Y NO METÁLICOS"/>
    <s v="10-FONDO GENERAL"/>
  </r>
  <r>
    <s v="S"/>
    <n v="10521341.25"/>
    <n v="60009959"/>
    <s v="0211-MINISTERIO DE OBRAS PÚBLICAS Y COMUNICACIONES"/>
    <x v="5"/>
    <x v="0"/>
    <x v="1"/>
    <s v="2-SERVICIOS ECONÓMICOS"/>
    <s v="2.6-Transporte"/>
    <s v="2.6.01-Transporte por carretera"/>
    <s v="09-ESPAILLAT"/>
    <s v="25-RECONSTRUCCIÓN DE LA INFRAESTRUCTURA VIAL URBANA DEL MUNICIPIO GASPAR HERNANDEZ, PROVINCIA ESPAILLAT"/>
    <s v="0001-MINISTERIO DE OBRAS PUBLICAS Y COMUNICACIONES"/>
    <x v="0"/>
    <s v="2.7-OBRAS"/>
    <s v="2.7.2-INFRAESTRUCTURA"/>
    <s v="10-FONDO GENERAL"/>
  </r>
  <r>
    <s v="S"/>
    <n v="20999960.609999999"/>
    <n v="21000000"/>
    <s v="0211-MINISTERIO DE OBRAS PÚBLICAS Y COMUNICACIONES"/>
    <x v="5"/>
    <x v="0"/>
    <x v="1"/>
    <s v="2-SERVICIOS ECONÓMICOS"/>
    <s v="2.6-Transporte"/>
    <s v="2.6.01-Transporte por carretera"/>
    <s v="09-ESPAILLAT"/>
    <s v="26-RECONSTRUCCIÓN DE LA INFRAESTRUCTURA VIAL URBANA DEL MUNICIPIO SAN VICTOR, PROVINCIA ESPAILLAT"/>
    <s v="0001-MINISTERIO DE OBRAS PUBLICAS Y COMUNICACIONES"/>
    <x v="0"/>
    <s v="2.3-MATERIALES Y SUMINISTROS"/>
    <s v="2.3.6-PRODUCTOS DE MINERALES, METÁLICOS Y NO METÁLICOS"/>
    <s v="10-FONDO GENERAL"/>
  </r>
  <r>
    <s v="S"/>
    <n v="6058256.8300000001"/>
    <n v="84000032"/>
    <s v="0211-MINISTERIO DE OBRAS PÚBLICAS Y COMUNICACIONES"/>
    <x v="5"/>
    <x v="0"/>
    <x v="1"/>
    <s v="2-SERVICIOS ECONÓMICOS"/>
    <s v="2.6-Transporte"/>
    <s v="2.6.01-Transporte por carretera"/>
    <s v="09-ESPAILLAT"/>
    <s v="26-RECONSTRUCCIÓN DE LA INFRAESTRUCTURA VIAL URBANA DEL MUNICIPIO SAN VICTOR, PROVINCIA ESPAILLAT"/>
    <s v="0001-MINISTERIO DE OBRAS PUBLICAS Y COMUNICACIONES"/>
    <x v="0"/>
    <s v="2.7-OBRAS"/>
    <s v="2.7.2-INFRAESTRUCTURA"/>
    <s v="10-FONDO GENERAL"/>
  </r>
  <r>
    <s v="S"/>
    <n v="0"/>
    <n v="18000000"/>
    <s v="0211-MINISTERIO DE OBRAS PÚBLICAS Y COMUNICACIONES"/>
    <x v="5"/>
    <x v="0"/>
    <x v="1"/>
    <s v="2-SERVICIOS ECONÓMICOS"/>
    <s v="2.6-Transporte"/>
    <s v="2.6.01-Transporte por carretera"/>
    <s v="09-ESPAILLAT"/>
    <s v="57-RECONSTRUCCIÓN DE LA INFRAESTRUCTURA VIAL URBANA DEL MUNICIPIO DE MOCA, PROVINCIA ESPAILLAT"/>
    <s v="0001-MINISTERIO DE OBRAS PUBLICAS Y COMUNICACIONES"/>
    <x v="0"/>
    <s v="2.3-MATERIALES Y SUMINISTROS"/>
    <s v="2.3.6-PRODUCTOS DE MINERALES, METÁLICOS Y NO METÁLICOS"/>
    <s v="10-FONDO GENERAL"/>
  </r>
  <r>
    <s v="S"/>
    <n v="0"/>
    <n v="72000000"/>
    <s v="0211-MINISTERIO DE OBRAS PÚBLICAS Y COMUNICACIONES"/>
    <x v="5"/>
    <x v="0"/>
    <x v="1"/>
    <s v="2-SERVICIOS ECONÓMICOS"/>
    <s v="2.6-Transporte"/>
    <s v="2.6.01-Transporte por carretera"/>
    <s v="09-ESPAILLAT"/>
    <s v="57-RECONSTRUCCIÓN DE LA INFRAESTRUCTURA VIAL URBANA DEL MUNICIPIO DE MOCA, PROVINCIA ESPAILLAT"/>
    <s v="0001-MINISTERIO DE OBRAS PUBLICAS Y COMUNICACIONES"/>
    <x v="0"/>
    <s v="2.7-OBRAS"/>
    <s v="2.7.2-INFRAESTRUCTURA"/>
    <s v="10-FONDO GENERAL"/>
  </r>
  <r>
    <s v="S"/>
    <n v="0"/>
    <n v="10500000"/>
    <s v="0211-MINISTERIO DE OBRAS PÚBLICAS Y COMUNICACIONES"/>
    <x v="5"/>
    <x v="0"/>
    <x v="1"/>
    <s v="2-SERVICIOS ECONÓMICOS"/>
    <s v="2.6-Transporte"/>
    <s v="2.6.01-Transporte por carretera"/>
    <s v="09-ESPAILLAT"/>
    <s v="70-RECONSTRUCCIÓN DE LA INFRAESTRUCTURA VIAL URBANA DEL MUNICIPIO CAYETANO GERMOSEN, PROVINCIA ESPAILLAT"/>
    <s v="0001-MINISTERIO DE OBRAS PUBLICAS Y COMUNICACIONES"/>
    <x v="0"/>
    <s v="2.3-MATERIALES Y SUMINISTROS"/>
    <s v="2.3.6-PRODUCTOS DE MINERALES, METÁLICOS Y NO METÁLICOS"/>
    <s v="10-FONDO GENERAL"/>
  </r>
  <r>
    <s v="S"/>
    <n v="0"/>
    <n v="42000000"/>
    <s v="0211-MINISTERIO DE OBRAS PÚBLICAS Y COMUNICACIONES"/>
    <x v="5"/>
    <x v="0"/>
    <x v="1"/>
    <s v="2-SERVICIOS ECONÓMICOS"/>
    <s v="2.6-Transporte"/>
    <s v="2.6.01-Transporte por carretera"/>
    <s v="09-ESPAILLAT"/>
    <s v="70-RECONSTRUCCIÓN DE LA INFRAESTRUCTURA VIAL URBANA DEL MUNICIPIO CAYETANO GERMOSEN, PROVINCIA ESPAILLAT"/>
    <s v="0001-MINISTERIO DE OBRAS PUBLICAS Y COMUNICACIONES"/>
    <x v="0"/>
    <s v="2.7-OBRAS"/>
    <s v="2.7.2-INFRAESTRUCTURA"/>
    <s v="10-FONDO GENERAL"/>
  </r>
  <r>
    <s v="S"/>
    <n v="38164140"/>
    <n v="38765724"/>
    <s v="0211-MINISTERIO DE OBRAS PÚBLICAS Y COMUNICACIONES"/>
    <x v="5"/>
    <x v="0"/>
    <x v="1"/>
    <s v="2-SERVICIOS ECONÓMICOS"/>
    <s v="2.6-Transporte"/>
    <s v="2.6.01-Transporte por carretera"/>
    <s v="09-ESPAILLAT"/>
    <s v="84-RECONSTRUCCIÓN DE LA INFRAESTRUCTURA VIAL URBANA DEL MUNICIPIO JAMAO AL NORTE, PROVINCIA ESPAILLAT"/>
    <s v="0001-MINISTERIO DE OBRAS PUBLICAS Y COMUNICACIONES"/>
    <x v="0"/>
    <s v="2.3-MATERIALES Y SUMINISTROS"/>
    <s v="2.3.6-PRODUCTOS DE MINERALES, METÁLICOS Y NO METÁLICOS"/>
    <s v="10-FONDO GENERAL"/>
  </r>
  <r>
    <s v="S"/>
    <n v="30000000"/>
    <n v="50197826"/>
    <s v="0211-MINISTERIO DE OBRAS PÚBLICAS Y COMUNICACIONES"/>
    <x v="5"/>
    <x v="0"/>
    <x v="1"/>
    <s v="2-SERVICIOS ECONÓMICOS"/>
    <s v="2.6-Transporte"/>
    <s v="2.6.01-Transporte por carretera"/>
    <s v="09-ESPAILLAT"/>
    <s v="84-RECONSTRUCCIÓN DE LA INFRAESTRUCTURA VIAL URBANA DEL MUNICIPIO JAMAO AL NORTE, PROVINCIA ESPAILLAT"/>
    <s v="0001-MINISTERIO DE OBRAS PUBLICAS Y COMUNICACIONES"/>
    <x v="0"/>
    <s v="2.7-OBRAS"/>
    <s v="2.7.2-INFRAESTRUCTURA"/>
    <s v="10-FONDO GENERAL"/>
  </r>
  <r>
    <s v="S"/>
    <n v="74344162.040000007"/>
    <n v="900000000"/>
    <s v="0211-MINISTERIO DE OBRAS PÚBLICAS Y COMUNICACIONES"/>
    <x v="5"/>
    <x v="0"/>
    <x v="1"/>
    <s v="2-SERVICIOS ECONÓMICOS"/>
    <s v="2.6-Transporte"/>
    <s v="2.6.01-Transporte por carretera"/>
    <s v="09-ESPAILLAT"/>
    <s v="88-CONSTRUCCIÓN  DEL TRAMO DE CARRETERA ENLACE VIAL ESTANCIA NUEVA HASTA EL CRUCE DE CHERO MUNICIPIO MOCA, PROVINCIA ESPAILLAT"/>
    <s v="0001-MINISTERIO DE OBRAS PUBLICAS Y COMUNICACIONES"/>
    <x v="0"/>
    <s v="2.7-OBRAS"/>
    <s v="2.7.2-INFRAESTRUCTURA"/>
    <s v="10-FONDO GENERAL"/>
  </r>
  <r>
    <s v="S"/>
    <n v="0"/>
    <n v="3000000"/>
    <s v="0211-MINISTERIO DE OBRAS PÚBLICAS Y COMUNICACIONES"/>
    <x v="5"/>
    <x v="0"/>
    <x v="1"/>
    <s v="2-SERVICIOS ECONÓMICOS"/>
    <s v="2.6-Transporte"/>
    <s v="2.6.01-Transporte por carretera"/>
    <s v="10-INDEPENDENCIA"/>
    <s v="38-RECONSTRUCCIÓN DE LA INFRAESTRUCTURA VIAL URBANA DEL MUNICIPIO LA DESCUBIERTA, PROVINCIA INDEPENDENCIA"/>
    <s v="0001-MINISTERIO DE OBRAS PUBLICAS Y COMUNICACIONES"/>
    <x v="0"/>
    <s v="2.3-MATERIALES Y SUMINISTROS"/>
    <s v="2.3.6-PRODUCTOS DE MINERALES, METÁLICOS Y NO METÁLICOS"/>
    <s v="10-FONDO GENERAL"/>
  </r>
  <r>
    <s v="S"/>
    <n v="12000000"/>
    <n v="12000000"/>
    <s v="0211-MINISTERIO DE OBRAS PÚBLICAS Y COMUNICACIONES"/>
    <x v="5"/>
    <x v="0"/>
    <x v="1"/>
    <s v="2-SERVICIOS ECONÓMICOS"/>
    <s v="2.6-Transporte"/>
    <s v="2.6.01-Transporte por carretera"/>
    <s v="10-INDEPENDENCIA"/>
    <s v="38-RECONSTRUCCIÓN DE LA INFRAESTRUCTURA VIAL URBANA DEL MUNICIPIO LA DESCUBIERTA, PROVINCIA INDEPENDENCIA"/>
    <s v="0001-MINISTERIO DE OBRAS PUBLICAS Y COMUNICACIONES"/>
    <x v="0"/>
    <s v="2.7-OBRAS"/>
    <s v="2.7.2-INFRAESTRUCTURA"/>
    <s v="10-FONDO GENERAL"/>
  </r>
  <r>
    <s v="S"/>
    <n v="0"/>
    <n v="9283190"/>
    <s v="0211-MINISTERIO DE OBRAS PÚBLICAS Y COMUNICACIONES"/>
    <x v="5"/>
    <x v="0"/>
    <x v="1"/>
    <s v="2-SERVICIOS ECONÓMICOS"/>
    <s v="2.6-Transporte"/>
    <s v="2.6.01-Transporte por carretera"/>
    <s v="10-INDEPENDENCIA"/>
    <s v="45-RECONSTRUCCIÓN DE INFRAESTRUCTURA VIAL URBANA DEL MUNICIPIO JIMANI, PROVINCIA INDEPENDENCIA"/>
    <s v="0001-MINISTERIO DE OBRAS PUBLICAS Y COMUNICACIONES"/>
    <x v="0"/>
    <s v="2.3-MATERIALES Y SUMINISTROS"/>
    <s v="2.3.6-PRODUCTOS DE MINERALES, METÁLICOS Y NO METÁLICOS"/>
    <s v="10-FONDO GENERAL"/>
  </r>
  <r>
    <s v="S"/>
    <n v="59370641.299999997"/>
    <n v="92066727"/>
    <s v="0211-MINISTERIO DE OBRAS PÚBLICAS Y COMUNICACIONES"/>
    <x v="5"/>
    <x v="0"/>
    <x v="1"/>
    <s v="2-SERVICIOS ECONÓMICOS"/>
    <s v="2.6-Transporte"/>
    <s v="2.6.01-Transporte por carretera"/>
    <s v="10-INDEPENDENCIA"/>
    <s v="45-RECONSTRUCCIÓN DE INFRAESTRUCTURA VIAL URBANA DEL MUNICIPIO JIMANI, PROVINCIA INDEPENDENCIA"/>
    <s v="0001-MINISTERIO DE OBRAS PUBLICAS Y COMUNICACIONES"/>
    <x v="0"/>
    <s v="2.7-OBRAS"/>
    <s v="2.7.2-INFRAESTRUCTURA"/>
    <s v="10-FONDO GENERAL"/>
  </r>
  <r>
    <s v="S"/>
    <n v="0"/>
    <n v="4500000"/>
    <s v="0211-MINISTERIO DE OBRAS PÚBLICAS Y COMUNICACIONES"/>
    <x v="5"/>
    <x v="0"/>
    <x v="1"/>
    <s v="2-SERVICIOS ECONÓMICOS"/>
    <s v="2.6-Transporte"/>
    <s v="2.6.01-Transporte por carretera"/>
    <s v="10-INDEPENDENCIA"/>
    <s v="87-RECONSTRUCCIÓN DE LA INFRAESTRUCTURA VIAL URBANA DEL MUNICIPIO CRISTÓBAL, PROVINCIA INDEPENDENCIA"/>
    <s v="0001-MINISTERIO DE OBRAS PUBLICAS Y COMUNICACIONES"/>
    <x v="0"/>
    <s v="2.3-MATERIALES Y SUMINISTROS"/>
    <s v="2.3.6-PRODUCTOS DE MINERALES, METÁLICOS Y NO METÁLICOS"/>
    <s v="10-FONDO GENERAL"/>
  </r>
  <r>
    <s v="S"/>
    <n v="13969955.699999999"/>
    <n v="18000000"/>
    <s v="0211-MINISTERIO DE OBRAS PÚBLICAS Y COMUNICACIONES"/>
    <x v="5"/>
    <x v="0"/>
    <x v="1"/>
    <s v="2-SERVICIOS ECONÓMICOS"/>
    <s v="2.6-Transporte"/>
    <s v="2.6.01-Transporte por carretera"/>
    <s v="10-INDEPENDENCIA"/>
    <s v="87-RECONSTRUCCIÓN DE LA INFRAESTRUCTURA VIAL URBANA DEL MUNICIPIO CRISTÓBAL, PROVINCIA INDEPENDENCIA"/>
    <s v="0001-MINISTERIO DE OBRAS PUBLICAS Y COMUNICACIONES"/>
    <x v="0"/>
    <s v="2.7-OBRAS"/>
    <s v="2.7.2-INFRAESTRUCTURA"/>
    <s v="10-FONDO GENERAL"/>
  </r>
  <r>
    <s v="S"/>
    <n v="0"/>
    <n v="12008491"/>
    <s v="0211-MINISTERIO DE OBRAS PÚBLICAS Y COMUNICACIONES"/>
    <x v="5"/>
    <x v="0"/>
    <x v="1"/>
    <s v="2-SERVICIOS ECONÓMICOS"/>
    <s v="2.6-Transporte"/>
    <s v="2.6.01-Transporte por carretera"/>
    <s v="10-INDEPENDENCIA"/>
    <s v="89-RECONSTRUCCIÓN DE LA INFRAESTRUCTURA VIAL URBANA DEL MUNICIPIO DUVERGÉ, PROVINCIA INDEPENDENCIA"/>
    <s v="0001-MINISTERIO DE OBRAS PUBLICAS Y COMUNICACIONES"/>
    <x v="0"/>
    <s v="2.3-MATERIALES Y SUMINISTROS"/>
    <s v="2.3.6-PRODUCTOS DE MINERALES, METÁLICOS Y NO METÁLICOS"/>
    <s v="10-FONDO GENERAL"/>
  </r>
  <r>
    <s v="S"/>
    <n v="30000000"/>
    <n v="48093481"/>
    <s v="0211-MINISTERIO DE OBRAS PÚBLICAS Y COMUNICACIONES"/>
    <x v="5"/>
    <x v="0"/>
    <x v="1"/>
    <s v="2-SERVICIOS ECONÓMICOS"/>
    <s v="2.6-Transporte"/>
    <s v="2.6.01-Transporte por carretera"/>
    <s v="10-INDEPENDENCIA"/>
    <s v="89-RECONSTRUCCIÓN DE LA INFRAESTRUCTURA VIAL URBANA DEL MUNICIPIO DUVERGÉ, PROVINCIA INDEPENDENCIA"/>
    <s v="0001-MINISTERIO DE OBRAS PUBLICAS Y COMUNICACIONES"/>
    <x v="0"/>
    <s v="2.7-OBRAS"/>
    <s v="2.7.2-INFRAESTRUCTURA"/>
    <s v="10-FONDO GENERAL"/>
  </r>
  <r>
    <s v="S"/>
    <n v="0"/>
    <n v="7500000"/>
    <s v="0211-MINISTERIO DE OBRAS PÚBLICAS Y COMUNICACIONES"/>
    <x v="5"/>
    <x v="0"/>
    <x v="1"/>
    <s v="2-SERVICIOS ECONÓMICOS"/>
    <s v="2.6-Transporte"/>
    <s v="2.6.01-Transporte por carretera"/>
    <s v="10-INDEPENDENCIA"/>
    <s v="90-RECONSTRUCCIÓN DE LA INFRAESTRUCTURA VIAL URBANA DEL MUNICIPIO POSTRER RÍO, PROVINCIA INDEPENDENCIA"/>
    <s v="0001-MINISTERIO DE OBRAS PUBLICAS Y COMUNICACIONES"/>
    <x v="0"/>
    <s v="2.3-MATERIALES Y SUMINISTROS"/>
    <s v="2.3.6-PRODUCTOS DE MINERALES, METÁLICOS Y NO METÁLICOS"/>
    <s v="10-FONDO GENERAL"/>
  </r>
  <r>
    <s v="S"/>
    <n v="0"/>
    <n v="30000000"/>
    <s v="0211-MINISTERIO DE OBRAS PÚBLICAS Y COMUNICACIONES"/>
    <x v="5"/>
    <x v="0"/>
    <x v="1"/>
    <s v="2-SERVICIOS ECONÓMICOS"/>
    <s v="2.6-Transporte"/>
    <s v="2.6.01-Transporte por carretera"/>
    <s v="10-INDEPENDENCIA"/>
    <s v="90-RECONSTRUCCIÓN DE LA INFRAESTRUCTURA VIAL URBANA DEL MUNICIPIO POSTRER RÍO, PROVINCIA INDEPENDENCIA"/>
    <s v="0001-MINISTERIO DE OBRAS PUBLICAS Y COMUNICACIONES"/>
    <x v="0"/>
    <s v="2.7-OBRAS"/>
    <s v="2.7.2-INFRAESTRUCTURA"/>
    <s v="10-FONDO GENERAL"/>
  </r>
  <r>
    <s v="S"/>
    <n v="0"/>
    <n v="15094907"/>
    <s v="0211-MINISTERIO DE OBRAS PÚBLICAS Y COMUNICACIONES"/>
    <x v="5"/>
    <x v="0"/>
    <x v="1"/>
    <s v="2-SERVICIOS ECONÓMICOS"/>
    <s v="2.6-Transporte"/>
    <s v="2.6.01-Transporte por carretera"/>
    <s v="11-LA ALTAGRACIA"/>
    <s v="51-RECONSTRUCCIÓN DE LA INFRAESTRUCTURA VIAL URBANA DEL MUNICIPIO DE HIGUEY, PROVINCIA LA ALTAGRACIA"/>
    <s v="0001-MINISTERIO DE OBRAS PUBLICAS Y COMUNICACIONES"/>
    <x v="0"/>
    <s v="2.3-MATERIALES Y SUMINISTROS"/>
    <s v="2.3.6-PRODUCTOS DE MINERALES, METÁLICOS Y NO METÁLICOS"/>
    <s v="10-FONDO GENERAL"/>
  </r>
  <r>
    <s v="S"/>
    <n v="59648060.240000002"/>
    <n v="60000000"/>
    <s v="0211-MINISTERIO DE OBRAS PÚBLICAS Y COMUNICACIONES"/>
    <x v="5"/>
    <x v="0"/>
    <x v="1"/>
    <s v="2-SERVICIOS ECONÓMICOS"/>
    <s v="2.6-Transporte"/>
    <s v="2.6.01-Transporte por carretera"/>
    <s v="11-LA ALTAGRACIA"/>
    <s v="51-RECONSTRUCCIÓN DE LA INFRAESTRUCTURA VIAL URBANA DEL MUNICIPIO DE HIGUEY, PROVINCIA LA ALTAGRACIA"/>
    <s v="0001-MINISTERIO DE OBRAS PUBLICAS Y COMUNICACIONES"/>
    <x v="0"/>
    <s v="2.7-OBRAS"/>
    <s v="2.7.2-INFRAESTRUCTURA"/>
    <s v="10-FONDO GENERAL"/>
  </r>
  <r>
    <s v="S"/>
    <n v="0"/>
    <n v="15000000"/>
    <s v="0211-MINISTERIO DE OBRAS PÚBLICAS Y COMUNICACIONES"/>
    <x v="5"/>
    <x v="0"/>
    <x v="1"/>
    <s v="2-SERVICIOS ECONÓMICOS"/>
    <s v="2.6-Transporte"/>
    <s v="2.6.01-Transporte por carretera"/>
    <s v="11-LA ALTAGRACIA"/>
    <s v="66-RECONSTRUCCIÓN DE LA INFRAESTRUCTURA VIAL URBANA DEL MUNICIPIO SAN RAFAEL DE YUMA, PROVINCIA LA ALTAGRACIA"/>
    <s v="0001-MINISTERIO DE OBRAS PUBLICAS Y COMUNICACIONES"/>
    <x v="0"/>
    <s v="2.3-MATERIALES Y SUMINISTROS"/>
    <s v="2.3.6-PRODUCTOS DE MINERALES, METÁLICOS Y NO METÁLICOS"/>
    <s v="10-FONDO GENERAL"/>
  </r>
  <r>
    <s v="S"/>
    <n v="51209624.520000003"/>
    <n v="60000000"/>
    <s v="0211-MINISTERIO DE OBRAS PÚBLICAS Y COMUNICACIONES"/>
    <x v="5"/>
    <x v="0"/>
    <x v="1"/>
    <s v="2-SERVICIOS ECONÓMICOS"/>
    <s v="2.6-Transporte"/>
    <s v="2.6.01-Transporte por carretera"/>
    <s v="11-LA ALTAGRACIA"/>
    <s v="66-RECONSTRUCCIÓN DE LA INFRAESTRUCTURA VIAL URBANA DEL MUNICIPIO SAN RAFAEL DE YUMA, PROVINCIA LA ALTAGRACIA"/>
    <s v="0001-MINISTERIO DE OBRAS PUBLICAS Y COMUNICACIONES"/>
    <x v="0"/>
    <s v="2.7-OBRAS"/>
    <s v="2.7.2-INFRAESTRUCTURA"/>
    <s v="10-FONDO GENERAL"/>
  </r>
  <r>
    <s v="S"/>
    <n v="0"/>
    <n v="16776034"/>
    <s v="0211-MINISTERIO DE OBRAS PÚBLICAS Y COMUNICACIONES"/>
    <x v="5"/>
    <x v="0"/>
    <x v="1"/>
    <s v="2-SERVICIOS ECONÓMICOS"/>
    <s v="2.6-Transporte"/>
    <s v="2.6.01-Transporte por carretera"/>
    <s v="11-LA ALTAGRACIA"/>
    <s v="91-RECONSTRUCCIÓN CAMINO VECINAL SANTA CLARA - MATACHALUPE - LA TRANQUERA, MUNICIPIO SALVALEON DE HIGUEY, PROVINCIA LA ALTAGRACIA"/>
    <s v="0001-MINISTERIO DE OBRAS PUBLICAS Y COMUNICACIONES"/>
    <x v="0"/>
    <s v="2.7-OBRAS"/>
    <s v="2.7.2-INFRAESTRUCTURA"/>
    <s v="10-FONDO GENERAL"/>
  </r>
  <r>
    <s v="S"/>
    <n v="0"/>
    <n v="8763014"/>
    <s v="0211-MINISTERIO DE OBRAS PÚBLICAS Y COMUNICACIONES"/>
    <x v="5"/>
    <x v="0"/>
    <x v="1"/>
    <s v="2-SERVICIOS ECONÓMICOS"/>
    <s v="2.6-Transporte"/>
    <s v="2.6.01-Transporte por carretera"/>
    <s v="11-LA ALTAGRACIA"/>
    <s v="92-RECONSTRUCCIÓN DEL CAMINO VECINAL LA GUAZUMA, PROVINCIA LA ALTAGRACIA"/>
    <s v="0001-MINISTERIO DE OBRAS PUBLICAS Y COMUNICACIONES"/>
    <x v="0"/>
    <s v="2.7-OBRAS"/>
    <s v="2.7.2-INFRAESTRUCTURA"/>
    <s v="10-FONDO GENERAL"/>
  </r>
  <r>
    <s v="S"/>
    <n v="28540652.75"/>
    <n v="39000000"/>
    <s v="0211-MINISTERIO DE OBRAS PÚBLICAS Y COMUNICACIONES"/>
    <x v="5"/>
    <x v="0"/>
    <x v="1"/>
    <s v="2-SERVICIOS ECONÓMICOS"/>
    <s v="2.6-Transporte"/>
    <s v="2.6.01-Transporte por carretera"/>
    <s v="11-LA ALTAGRACIA"/>
    <s v="97-RECONSTRUCCIÓN CARRETERA AUTOVÍA DEL CORAL EN EL CRUCE BOCA DE CHAVÓN, MUNICIPIO SALVALEON DE HIGUEY, PROVINCIA LA ALTAGRACIA"/>
    <s v="0001-MINISTERIO DE OBRAS PUBLICAS Y COMUNICACIONES"/>
    <x v="0"/>
    <s v="2.7-OBRAS"/>
    <s v="2.7.2-INFRAESTRUCTURA"/>
    <s v="10-FONDO GENERAL"/>
  </r>
  <r>
    <s v="S"/>
    <n v="38513937.700000003"/>
    <n v="46730500"/>
    <s v="0211-MINISTERIO DE OBRAS PÚBLICAS Y COMUNICACIONES"/>
    <x v="5"/>
    <x v="0"/>
    <x v="1"/>
    <s v="2-SERVICIOS ECONÓMICOS"/>
    <s v="2.6-Transporte"/>
    <s v="2.6.01-Transporte por carretera"/>
    <s v="12-LA ROMANA"/>
    <s v="11-REHABILITACIÓN  Y MANTENIMIENTO DE CARRETERAS  (117 KM) Y CAMINOS VECINALES (884 KM) A NIVEL NACIONAL"/>
    <s v="0001-MINISTERIO DE OBRAS PUBLICAS Y COMUNICACIONES"/>
    <x v="0"/>
    <s v="2.7-OBRAS"/>
    <s v="2.7.2-INFRAESTRUCTURA"/>
    <s v="60-CREDITO EXTERNO"/>
  </r>
  <r>
    <s v="S"/>
    <n v="0"/>
    <n v="22501775"/>
    <s v="0211-MINISTERIO DE OBRAS PÚBLICAS Y COMUNICACIONES"/>
    <x v="5"/>
    <x v="0"/>
    <x v="1"/>
    <s v="2-SERVICIOS ECONÓMICOS"/>
    <s v="2.6-Transporte"/>
    <s v="2.6.01-Transporte por carretera"/>
    <s v="12-LA ROMANA"/>
    <s v="63-RECONSTRUCCIÓN DE LA INFRAESTRUCTURA VIAL URBANA DEL MUNICIPIO DE LA ROMANA, PROVINCIA LA ROMANA"/>
    <s v="0001-MINISTERIO DE OBRAS PUBLICAS Y COMUNICACIONES"/>
    <x v="0"/>
    <s v="2.3-MATERIALES Y SUMINISTROS"/>
    <s v="2.3.6-PRODUCTOS DE MINERALES, METÁLICOS Y NO METÁLICOS"/>
    <s v="10-FONDO GENERAL"/>
  </r>
  <r>
    <s v="S"/>
    <n v="89999348.620000005"/>
    <n v="90000000"/>
    <s v="0211-MINISTERIO DE OBRAS PÚBLICAS Y COMUNICACIONES"/>
    <x v="5"/>
    <x v="0"/>
    <x v="1"/>
    <s v="2-SERVICIOS ECONÓMICOS"/>
    <s v="2.6-Transporte"/>
    <s v="2.6.01-Transporte por carretera"/>
    <s v="12-LA ROMANA"/>
    <s v="63-RECONSTRUCCIÓN DE LA INFRAESTRUCTURA VIAL URBANA DEL MUNICIPIO DE LA ROMANA, PROVINCIA LA ROMANA"/>
    <s v="0001-MINISTERIO DE OBRAS PUBLICAS Y COMUNICACIONES"/>
    <x v="0"/>
    <s v="2.7-OBRAS"/>
    <s v="2.7.2-INFRAESTRUCTURA"/>
    <s v="10-FONDO GENERAL"/>
  </r>
  <r>
    <s v="S"/>
    <n v="0"/>
    <n v="1500000"/>
    <s v="0211-MINISTERIO DE OBRAS PÚBLICAS Y COMUNICACIONES"/>
    <x v="5"/>
    <x v="0"/>
    <x v="1"/>
    <s v="2-SERVICIOS ECONÓMICOS"/>
    <s v="2.6-Transporte"/>
    <s v="2.6.01-Transporte por carretera"/>
    <s v="12-LA ROMANA"/>
    <s v="64-RECONSTRUCCIÓN  DE LA INFRAESTRUCTURA VIAL URBANA DEL MUNICIPIO GUAYMATE, PROVINCIA LA ROMANA"/>
    <s v="0001-MINISTERIO DE OBRAS PUBLICAS Y COMUNICACIONES"/>
    <x v="0"/>
    <s v="2.3-MATERIALES Y SUMINISTROS"/>
    <s v="2.3.6-PRODUCTOS DE MINERALES, METÁLICOS Y NO METÁLICOS"/>
    <s v="10-FONDO GENERAL"/>
  </r>
  <r>
    <s v="S"/>
    <n v="1553684.11"/>
    <n v="6000000"/>
    <s v="0211-MINISTERIO DE OBRAS PÚBLICAS Y COMUNICACIONES"/>
    <x v="5"/>
    <x v="0"/>
    <x v="1"/>
    <s v="2-SERVICIOS ECONÓMICOS"/>
    <s v="2.6-Transporte"/>
    <s v="2.6.01-Transporte por carretera"/>
    <s v="12-LA ROMANA"/>
    <s v="64-RECONSTRUCCIÓN  DE LA INFRAESTRUCTURA VIAL URBANA DEL MUNICIPIO GUAYMATE, PROVINCIA LA ROMANA"/>
    <s v="0001-MINISTERIO DE OBRAS PUBLICAS Y COMUNICACIONES"/>
    <x v="0"/>
    <s v="2.7-OBRAS"/>
    <s v="2.7.2-INFRAESTRUCTURA"/>
    <s v="10-FONDO GENERAL"/>
  </r>
  <r>
    <s v="S"/>
    <n v="34185745.909999996"/>
    <n v="6588908"/>
    <s v="0211-MINISTERIO DE OBRAS PÚBLICAS Y COMUNICACIONES"/>
    <x v="5"/>
    <x v="0"/>
    <x v="1"/>
    <s v="2-SERVICIOS ECONÓMICOS"/>
    <s v="2.6-Transporte"/>
    <s v="2.6.01-Transporte por carretera"/>
    <s v="13-LA VEGA"/>
    <s v="13-CONSTRUCCIÓN PUENTE SOBRE EL RIO CAMU, COMUNIDAD SABANETA, PROVINCIA LA VEGA"/>
    <s v="0001-MINISTERIO DE OBRAS PUBLICAS Y COMUNICACIONES"/>
    <x v="0"/>
    <s v="2.7-OBRAS"/>
    <s v="2.7.2-INFRAESTRUCTURA"/>
    <s v="10-FONDO GENERAL"/>
  </r>
  <r>
    <s v="S"/>
    <n v="0"/>
    <n v="102389214"/>
    <s v="0211-MINISTERIO DE OBRAS PÚBLICAS Y COMUNICACIONES"/>
    <x v="5"/>
    <x v="0"/>
    <x v="1"/>
    <s v="2-SERVICIOS ECONÓMICOS"/>
    <s v="2.6-Transporte"/>
    <s v="2.6.01-Transporte por carretera"/>
    <s v="13-LA VEGA"/>
    <s v="43-RECONSTRUCCIÓN CARRETERA CRUCE AUTOPISTA DUARTE-PRESA DE TAVERAS-LOS COCOS-BAITOA, PROVINCIAS LA VEGA Y SANTIAGO"/>
    <s v="0001-MINISTERIO DE OBRAS PUBLICAS Y COMUNICACIONES"/>
    <x v="0"/>
    <s v="2.7-OBRAS"/>
    <s v="2.7.2-INFRAESTRUCTURA"/>
    <s v="10-FONDO GENERAL"/>
  </r>
  <r>
    <s v="S"/>
    <n v="89156301.060000002"/>
    <n v="90005234"/>
    <s v="0211-MINISTERIO DE OBRAS PÚBLICAS Y COMUNICACIONES"/>
    <x v="5"/>
    <x v="0"/>
    <x v="1"/>
    <s v="2-SERVICIOS ECONÓMICOS"/>
    <s v="2.6-Transporte"/>
    <s v="2.6.01-Transporte por carretera"/>
    <s v="13-LA VEGA"/>
    <s v="46-RECONSTRUCCIÓN DE LA INFRAESTRUCTURA VIAL URBANA DEL MUNICIPIO CONSTANZA, PROVINCIA LA VEGA"/>
    <s v="0001-MINISTERIO DE OBRAS PUBLICAS Y COMUNICACIONES"/>
    <x v="0"/>
    <s v="2.3-MATERIALES Y SUMINISTROS"/>
    <s v="2.3.6-PRODUCTOS DE MINERALES, METÁLICOS Y NO METÁLICOS"/>
    <s v="10-FONDO GENERAL"/>
  </r>
  <r>
    <s v="S"/>
    <n v="187542411.5"/>
    <n v="360000000"/>
    <s v="0211-MINISTERIO DE OBRAS PÚBLICAS Y COMUNICACIONES"/>
    <x v="5"/>
    <x v="0"/>
    <x v="1"/>
    <s v="2-SERVICIOS ECONÓMICOS"/>
    <s v="2.6-Transporte"/>
    <s v="2.6.01-Transporte por carretera"/>
    <s v="13-LA VEGA"/>
    <s v="46-RECONSTRUCCIÓN DE LA INFRAESTRUCTURA VIAL URBANA DEL MUNICIPIO CONSTANZA, PROVINCIA LA VEGA"/>
    <s v="0001-MINISTERIO DE OBRAS PUBLICAS Y COMUNICACIONES"/>
    <x v="0"/>
    <s v="2.7-OBRAS"/>
    <s v="2.7.2-INFRAESTRUCTURA"/>
    <s v="10-FONDO GENERAL"/>
  </r>
  <r>
    <s v="S"/>
    <n v="0"/>
    <n v="19068472"/>
    <s v="0211-MINISTERIO DE OBRAS PÚBLICAS Y COMUNICACIONES"/>
    <x v="5"/>
    <x v="0"/>
    <x v="1"/>
    <s v="2-SERVICIOS ECONÓMICOS"/>
    <s v="2.6-Transporte"/>
    <s v="2.6.01-Transporte por carretera"/>
    <s v="13-LA VEGA"/>
    <s v="50-RECONSTRUCCIÓN DE LA INFRAESTRUCTURA VIAL URBANA DEL MUNICIPIO JIMA ABAJO, PROVINCIA LA VEGA"/>
    <s v="0001-MINISTERIO DE OBRAS PUBLICAS Y COMUNICACIONES"/>
    <x v="0"/>
    <s v="2.3-MATERIALES Y SUMINISTROS"/>
    <s v="2.3.6-PRODUCTOS DE MINERALES, METÁLICOS Y NO METÁLICOS"/>
    <s v="10-FONDO GENERAL"/>
  </r>
  <r>
    <s v="S"/>
    <n v="25357620.68"/>
    <n v="60000000"/>
    <s v="0211-MINISTERIO DE OBRAS PÚBLICAS Y COMUNICACIONES"/>
    <x v="5"/>
    <x v="0"/>
    <x v="1"/>
    <s v="2-SERVICIOS ECONÓMICOS"/>
    <s v="2.6-Transporte"/>
    <s v="2.6.01-Transporte por carretera"/>
    <s v="13-LA VEGA"/>
    <s v="50-RECONSTRUCCIÓN DE LA INFRAESTRUCTURA VIAL URBANA DEL MUNICIPIO JIMA ABAJO, PROVINCIA LA VEGA"/>
    <s v="0001-MINISTERIO DE OBRAS PUBLICAS Y COMUNICACIONES"/>
    <x v="0"/>
    <s v="2.7-OBRAS"/>
    <s v="2.7.2-INFRAESTRUCTURA"/>
    <s v="10-FONDO GENERAL"/>
  </r>
  <r>
    <s v="S"/>
    <n v="0"/>
    <n v="29999996"/>
    <s v="0211-MINISTERIO DE OBRAS PÚBLICAS Y COMUNICACIONES"/>
    <x v="5"/>
    <x v="0"/>
    <x v="1"/>
    <s v="2-SERVICIOS ECONÓMICOS"/>
    <s v="2.6-Transporte"/>
    <s v="2.6.01-Transporte por carretera"/>
    <s v="13-LA VEGA"/>
    <s v="65-RECONSTRUCCIÓN DE INFRAESTRUCTURA VIAL URBANA DEL MUNICIPIO LA VEGA, PROVINCIA LA VEGA"/>
    <s v="0001-MINISTERIO DE OBRAS PUBLICAS Y COMUNICACIONES"/>
    <x v="0"/>
    <s v="2.3-MATERIALES Y SUMINISTROS"/>
    <s v="2.3.6-PRODUCTOS DE MINERALES, METÁLICOS Y NO METÁLICOS"/>
    <s v="10-FONDO GENERAL"/>
  </r>
  <r>
    <s v="S"/>
    <n v="29899723.93"/>
    <n v="119999997"/>
    <s v="0211-MINISTERIO DE OBRAS PÚBLICAS Y COMUNICACIONES"/>
    <x v="5"/>
    <x v="0"/>
    <x v="1"/>
    <s v="2-SERVICIOS ECONÓMICOS"/>
    <s v="2.6-Transporte"/>
    <s v="2.6.01-Transporte por carretera"/>
    <s v="13-LA VEGA"/>
    <s v="65-RECONSTRUCCIÓN DE INFRAESTRUCTURA VIAL URBANA DEL MUNICIPIO LA VEGA, PROVINCIA LA VEGA"/>
    <s v="0001-MINISTERIO DE OBRAS PUBLICAS Y COMUNICACIONES"/>
    <x v="0"/>
    <s v="2.7-OBRAS"/>
    <s v="2.7.2-INFRAESTRUCTURA"/>
    <s v="10-FONDO GENERAL"/>
  </r>
  <r>
    <s v="S"/>
    <n v="0"/>
    <n v="77963381"/>
    <s v="0211-MINISTERIO DE OBRAS PÚBLICAS Y COMUNICACIONES"/>
    <x v="5"/>
    <x v="0"/>
    <x v="1"/>
    <s v="2-SERVICIOS ECONÓMICOS"/>
    <s v="2.6-Transporte"/>
    <s v="2.6.01-Transporte por carretera"/>
    <s v="13-LA VEGA"/>
    <s v="85-CONSTRUCCIÓN CAMINO VECINAL MANABAO-LA CIÉNEGA, DISTRITO MUNICIPAL MANABAO, PROVINCIA LA VEGA"/>
    <s v="0001-MINISTERIO DE OBRAS PUBLICAS Y COMUNICACIONES"/>
    <x v="0"/>
    <s v="2.7-OBRAS"/>
    <s v="2.7.2-INFRAESTRUCTURA"/>
    <s v="10-FONDO GENERAL"/>
  </r>
  <r>
    <s v="S"/>
    <n v="44999966.939999998"/>
    <n v="45108832"/>
    <s v="0211-MINISTERIO DE OBRAS PÚBLICAS Y COMUNICACIONES"/>
    <x v="5"/>
    <x v="0"/>
    <x v="1"/>
    <s v="2-SERVICIOS ECONÓMICOS"/>
    <s v="2.6-Transporte"/>
    <s v="2.6.01-Transporte por carretera"/>
    <s v="13-LA VEGA"/>
    <s v="95-RECONSTRUCCIÓN DE LA INFRAESTRUCTURA VIAL URBANA DEL MUNICIPIO JARABACOA, PROVINCIA LA VEGA"/>
    <s v="0001-MINISTERIO DE OBRAS PUBLICAS Y COMUNICACIONES"/>
    <x v="0"/>
    <s v="2.3-MATERIALES Y SUMINISTROS"/>
    <s v="2.3.6-PRODUCTOS DE MINERALES, METÁLICOS Y NO METÁLICOS"/>
    <s v="10-FONDO GENERAL"/>
  </r>
  <r>
    <s v="S"/>
    <n v="95646879.890000001"/>
    <n v="180000000"/>
    <s v="0211-MINISTERIO DE OBRAS PÚBLICAS Y COMUNICACIONES"/>
    <x v="5"/>
    <x v="0"/>
    <x v="1"/>
    <s v="2-SERVICIOS ECONÓMICOS"/>
    <s v="2.6-Transporte"/>
    <s v="2.6.01-Transporte por carretera"/>
    <s v="13-LA VEGA"/>
    <s v="95-RECONSTRUCCIÓN DE LA INFRAESTRUCTURA VIAL URBANA DEL MUNICIPIO JARABACOA, PROVINCIA LA VEGA"/>
    <s v="0001-MINISTERIO DE OBRAS PUBLICAS Y COMUNICACIONES"/>
    <x v="0"/>
    <s v="2.7-OBRAS"/>
    <s v="2.7.2-INFRAESTRUCTURA"/>
    <s v="10-FONDO GENERAL"/>
  </r>
  <r>
    <s v="S"/>
    <n v="197774877.90000001"/>
    <n v="14606513"/>
    <s v="0211-MINISTERIO DE OBRAS PÚBLICAS Y COMUNICACIONES"/>
    <x v="5"/>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x v="0"/>
    <s v="2.7-OBRAS"/>
    <s v="2.7.2-INFRAESTRUCTURA"/>
    <s v="10-FONDO GENERAL"/>
  </r>
  <r>
    <s v="S"/>
    <n v="400000000"/>
    <n v="0"/>
    <s v="0211-MINISTERIO DE OBRAS PÚBLICAS Y COMUNICACIONES"/>
    <x v="5"/>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x v="0"/>
    <s v="2.7-OBRAS"/>
    <s v="2.7.2-INFRAESTRUCTURA"/>
    <s v="20-FONDOS CON DESTINO ESPECÍFICO"/>
  </r>
  <r>
    <s v="S"/>
    <n v="0"/>
    <n v="67414593"/>
    <s v="0211-MINISTERIO DE OBRAS PÚBLICAS Y COMUNICACIONES"/>
    <x v="5"/>
    <x v="0"/>
    <x v="1"/>
    <s v="2-SERVICIOS ECONÓMICOS"/>
    <s v="2.6-Transporte"/>
    <s v="2.6.01-Transporte por carretera"/>
    <s v="14-MARIA TRINIDAD SANCHEZ"/>
    <s v="08-RECONSTRUCCIÓN CAMINO VECINAL CRUCE DE PIRULOS - LA TRAVESIA, MUNICIPIO NAGUA, PROVINCIA MARIA TRINIDAD SANCHEZ."/>
    <s v="0001-MINISTERIO DE OBRAS PUBLICAS Y COMUNICACIONES"/>
    <x v="0"/>
    <s v="2.7-OBRAS"/>
    <s v="2.7.2-INFRAESTRUCTURA"/>
    <s v="10-FONDO GENERAL"/>
  </r>
  <r>
    <s v="S"/>
    <n v="0"/>
    <n v="3016073"/>
    <s v="0211-MINISTERIO DE OBRAS PÚBLICAS Y COMUNICACIONES"/>
    <x v="5"/>
    <x v="0"/>
    <x v="1"/>
    <s v="2-SERVICIOS ECONÓMICOS"/>
    <s v="2.6-Transporte"/>
    <s v="2.6.01-Transporte por carretera"/>
    <s v="14-MARIA TRINIDAD SANCHEZ"/>
    <s v="10-RECONSTRUCCIÓN DE LA INFRAESTRUCTURA VIAL URBANA DEL MUNICIPIO RIO SAN JUAN PROVINCIA MARÍA TRINIDAD SÁNCHEZ"/>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14-MARIA TRINIDAD SANCHEZ"/>
    <s v="10-RECONSTRUCCIÓN DE LA INFRAESTRUCTURA VIAL URBANA DEL MUNICIPIO RIO SAN JUAN PROVINCIA MARÍA TRINIDAD SÁNCHEZ"/>
    <s v="0001-MINISTERIO DE OBRAS PUBLICAS Y COMUNICACIONES"/>
    <x v="0"/>
    <s v="2.7-OBRAS"/>
    <s v="2.7.2-INFRAESTRUCTURA"/>
    <s v="10-FONDO GENERAL"/>
  </r>
  <r>
    <s v="S"/>
    <n v="0"/>
    <n v="33296708"/>
    <s v="0211-MINISTERIO DE OBRAS PÚBLICAS Y COMUNICACIONES"/>
    <x v="5"/>
    <x v="0"/>
    <x v="1"/>
    <s v="2-SERVICIOS ECONÓMICOS"/>
    <s v="2.6-Transporte"/>
    <s v="2.6.01-Transporte por carretera"/>
    <s v="14-MARIA TRINIDAD SANCHEZ"/>
    <s v="28-RECONSTRUCCIÓN CAMINO VECINAL MATA BONITA - LOS MEMISOS, PROVINCIA MARÍA TRINIDAD SÁNCHEZ"/>
    <s v="0001-MINISTERIO DE OBRAS PUBLICAS Y COMUNICACIONES"/>
    <x v="0"/>
    <s v="2.7-OBRAS"/>
    <s v="2.7.2-INFRAESTRUCTURA"/>
    <s v="10-FONDO GENERAL"/>
  </r>
  <r>
    <s v="S"/>
    <n v="0"/>
    <n v="1000000"/>
    <s v="0211-MINISTERIO DE OBRAS PÚBLICAS Y COMUNICACIONES"/>
    <x v="5"/>
    <x v="0"/>
    <x v="1"/>
    <s v="2-SERVICIOS ECONÓMICOS"/>
    <s v="2.6-Transporte"/>
    <s v="2.6.01-Transporte por carretera"/>
    <s v="14-MARIA TRINIDAD SANCHEZ"/>
    <s v="31-REHABILITACIÓN DE LA INFRAESTRUCTURA VIAL URBANA DE LOS SECTORES DEL MUNICIPIO DE NAGUA, PROVINCIA MARÍA TRINIDAD SÁNCHEZ"/>
    <s v="0001-MINISTERIO DE OBRAS PUBLICAS Y COMUNICACIONES"/>
    <x v="0"/>
    <s v="2.7-OBRAS"/>
    <s v="2.7.2-INFRAESTRUCTURA"/>
    <s v="10-FONDO GENERAL"/>
  </r>
  <r>
    <s v="S"/>
    <n v="22500000"/>
    <n v="22500000"/>
    <s v="0211-MINISTERIO DE OBRAS PÚBLICAS Y COMUNICACIONES"/>
    <x v="5"/>
    <x v="0"/>
    <x v="1"/>
    <s v="2-SERVICIOS ECONÓMICOS"/>
    <s v="2.6-Transporte"/>
    <s v="2.6.01-Transporte por carretera"/>
    <s v="14-MARIA TRINIDAD SANCHEZ"/>
    <s v="32-RECONSTRUCCIÓN DE LA INFRAESTRUCTURA VIAL URBANA DEL MUNICIPIO DE CABRERA, PROVINCIA MARÍA TRINIDAD SÁNCHEZ"/>
    <s v="0001-MINISTERIO DE OBRAS PUBLICAS Y COMUNICACIONES"/>
    <x v="0"/>
    <s v="2.7-OBRAS"/>
    <s v="2.7.2-INFRAESTRUCTURA"/>
    <s v="10-FONDO GENERAL"/>
  </r>
  <r>
    <s v="S"/>
    <n v="0"/>
    <n v="4500000"/>
    <s v="0211-MINISTERIO DE OBRAS PÚBLICAS Y COMUNICACIONES"/>
    <x v="5"/>
    <x v="0"/>
    <x v="1"/>
    <s v="2-SERVICIOS ECONÓMICOS"/>
    <s v="2.6-Transporte"/>
    <s v="2.6.01-Transporte por carretera"/>
    <s v="14-MARIA TRINIDAD SANCHEZ"/>
    <s v="73-RECONSTRUCCIÓN DE LA INFRAESTRUCTURA VIAL URBANA DEL MUNICIPIO CABRERA, PROVINCIA MARÍA TRINIDAD SÁNCHEZ"/>
    <s v="0001-MINISTERIO DE OBRAS PUBLICAS Y COMUNICACIONES"/>
    <x v="0"/>
    <s v="2.3-MATERIALES Y SUMINISTROS"/>
    <s v="2.3.6-PRODUCTOS DE MINERALES, METÁLICOS Y NO METÁLICOS"/>
    <s v="10-FONDO GENERAL"/>
  </r>
  <r>
    <s v="S"/>
    <n v="18000000"/>
    <n v="18006919"/>
    <s v="0211-MINISTERIO DE OBRAS PÚBLICAS Y COMUNICACIONES"/>
    <x v="5"/>
    <x v="0"/>
    <x v="1"/>
    <s v="2-SERVICIOS ECONÓMICOS"/>
    <s v="2.6-Transporte"/>
    <s v="2.6.01-Transporte por carretera"/>
    <s v="14-MARIA TRINIDAD SANCHEZ"/>
    <s v="73-RECONSTRUCCIÓN DE LA INFRAESTRUCTURA VIAL URBANA DEL MUNICIPIO CABRERA, PROVINCIA MARÍA TRINIDAD SÁNCHEZ"/>
    <s v="0001-MINISTERIO DE OBRAS PUBLICAS Y COMUNICACIONES"/>
    <x v="0"/>
    <s v="2.7-OBRAS"/>
    <s v="2.7.2-INFRAESTRUCTURA"/>
    <s v="10-FONDO GENERAL"/>
  </r>
  <r>
    <s v="S"/>
    <n v="0"/>
    <n v="4500001"/>
    <s v="0211-MINISTERIO DE OBRAS PÚBLICAS Y COMUNICACIONES"/>
    <x v="5"/>
    <x v="0"/>
    <x v="1"/>
    <s v="2-SERVICIOS ECONÓMICOS"/>
    <s v="2.6-Transporte"/>
    <s v="2.6.01-Transporte por carretera"/>
    <s v="14-MARIA TRINIDAD SANCHEZ"/>
    <s v="91-RECONSTRUCCIÓN DE LA INFRAESTRUCTURA VIAL URBANA DEL MUNICIPIO DE NAGUA, PROVINCIA MARÍA TRINIDAD SÁNCHEZ"/>
    <s v="0001-MINISTERIO DE OBRAS PUBLICAS Y COMUNICACIONES"/>
    <x v="0"/>
    <s v="2.3-MATERIALES Y SUMINISTROS"/>
    <s v="2.3.6-PRODUCTOS DE MINERALES, METÁLICOS Y NO METÁLICOS"/>
    <s v="10-FONDO GENERAL"/>
  </r>
  <r>
    <s v="S"/>
    <n v="8807834.8300000001"/>
    <n v="18000000"/>
    <s v="0211-MINISTERIO DE OBRAS PÚBLICAS Y COMUNICACIONES"/>
    <x v="5"/>
    <x v="0"/>
    <x v="1"/>
    <s v="2-SERVICIOS ECONÓMICOS"/>
    <s v="2.6-Transporte"/>
    <s v="2.6.01-Transporte por carretera"/>
    <s v="14-MARIA TRINIDAD SANCHEZ"/>
    <s v="91-RECONSTRUCCIÓN DE LA INFRAESTRUCTURA VIAL URBANA DEL MUNICIPIO DE NAGUA, PROVINCIA MARÍA TRINIDAD SÁNCHEZ"/>
    <s v="0001-MINISTERIO DE OBRAS PUBLICAS Y COMUNICACIONES"/>
    <x v="0"/>
    <s v="2.7-OBRAS"/>
    <s v="2.7.2-INFRAESTRUCTURA"/>
    <s v="10-FONDO GENERAL"/>
  </r>
  <r>
    <s v="S"/>
    <n v="0"/>
    <n v="12063054"/>
    <s v="0211-MINISTERIO DE OBRAS PÚBLICAS Y COMUNICACIONES"/>
    <x v="5"/>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x v="0"/>
    <s v="2.3-MATERIALES Y SUMINISTROS"/>
    <s v="2.3.6-PRODUCTOS DE MINERALES, METÁLICOS Y NO METÁLICOS"/>
    <s v="10-FONDO GENERAL"/>
  </r>
  <r>
    <s v="S"/>
    <n v="48000000"/>
    <n v="48000000"/>
    <s v="0211-MINISTERIO DE OBRAS PÚBLICAS Y COMUNICACIONES"/>
    <x v="5"/>
    <x v="0"/>
    <x v="1"/>
    <s v="2-SERVICIOS ECONÓMICOS"/>
    <s v="2.6-Transporte"/>
    <s v="2.6.01-Transporte por carretera"/>
    <s v="14-MARIA TRINIDAD SANCHEZ"/>
    <s v="97-RECONSTRUCCIÓN DE LA INFRAESTRUCTURA VIAL URBANA DEL MUNICIPIO EL FACTOR, PROVINCIA MARÍA TRINIDAD SÁNCHEZ"/>
    <s v="0001-MINISTERIO DE OBRAS PUBLICAS Y COMUNICACIONES"/>
    <x v="0"/>
    <s v="2.7-OBRAS"/>
    <s v="2.7.2-INFRAESTRUCTURA"/>
    <s v="10-FONDO GENERAL"/>
  </r>
  <r>
    <s v="S"/>
    <n v="59731649.409999996"/>
    <n v="1375500000"/>
    <s v="0211-MINISTERIO DE OBRAS PÚBLICAS Y COMUNICACIONES"/>
    <x v="5"/>
    <x v="0"/>
    <x v="1"/>
    <s v="2-SERVICIOS ECONÓMICOS"/>
    <s v="2.6-Transporte"/>
    <s v="2.6.01-Transporte por carretera"/>
    <s v="15-MONTE CRISTI"/>
    <s v="01-MEJORAMIENTO PUERTO DE MANZANILLO Y SUS VÍAS DE CONECTIVIDAD, PROVINCIA MONTECRISTI, R.D."/>
    <s v="0001-MINISTERIO DE OBRAS PUBLICAS Y COMUNICACIONES"/>
    <x v="0"/>
    <s v="2.7-OBRAS"/>
    <s v="2.7.2-INFRAESTRUCTURA"/>
    <s v="60-CREDITO EXTERNO"/>
  </r>
  <r>
    <s v="S"/>
    <n v="0"/>
    <n v="86040000"/>
    <s v="0211-MINISTERIO DE OBRAS PÚBLICAS Y COMUNICACIONES"/>
    <x v="5"/>
    <x v="0"/>
    <x v="1"/>
    <s v="2-SERVICIOS ECONÓMICOS"/>
    <s v="2.6-Transporte"/>
    <s v="2.6.01-Transporte por carretera"/>
    <s v="15-MONTE CRISTI"/>
    <s v="11-REHABILITACIÓN  Y MANTENIMIENTO DE CARRETERAS  (117 KM) Y CAMINOS VECINALES (884 KM) A NIVEL NACIONAL"/>
    <s v="0001-MINISTERIO DE OBRAS PUBLICAS Y COMUNICACIONES"/>
    <x v="0"/>
    <s v="2.7-OBRAS"/>
    <s v="2.7.2-INFRAESTRUCTURA"/>
    <s v="60-CREDITO EXTERNO"/>
  </r>
  <r>
    <s v="S"/>
    <n v="0"/>
    <n v="3000000"/>
    <s v="0211-MINISTERIO DE OBRAS PÚBLICAS Y COMUNICACIONES"/>
    <x v="5"/>
    <x v="0"/>
    <x v="1"/>
    <s v="2-SERVICIOS ECONÓMICOS"/>
    <s v="2.6-Transporte"/>
    <s v="2.6.01-Transporte por carretera"/>
    <s v="15-MONTE CRISTI"/>
    <s v="17-RECONSTRUCCIÓN DE LA INFRAESTRUCTURA VIAL URBANA DEL MUNICIPIO LAS MATAS DE SANTA CRUZ, PROVINCIA MONTE CRISTI"/>
    <s v="0001-MINISTERIO DE OBRAS PUBLICAS Y COMUNICACIONES"/>
    <x v="0"/>
    <s v="2.3-MATERIALES Y SUMINISTROS"/>
    <s v="2.3.6-PRODUCTOS DE MINERALES, METÁLICOS Y NO METÁLICOS"/>
    <s v="10-FONDO GENERAL"/>
  </r>
  <r>
    <s v="S"/>
    <n v="11125874.619999999"/>
    <n v="12000000"/>
    <s v="0211-MINISTERIO DE OBRAS PÚBLICAS Y COMUNICACIONES"/>
    <x v="5"/>
    <x v="0"/>
    <x v="1"/>
    <s v="2-SERVICIOS ECONÓMICOS"/>
    <s v="2.6-Transporte"/>
    <s v="2.6.01-Transporte por carretera"/>
    <s v="15-MONTE CRISTI"/>
    <s v="17-RECONSTRUCCIÓN DE LA INFRAESTRUCTURA VIAL URBANA DEL MUNICIPIO LAS MATAS DE SANTA CRUZ, PROVINCIA MONTE CRISTI"/>
    <s v="0001-MINISTERIO DE OBRAS PUBLICAS Y COMUNICACIONES"/>
    <x v="0"/>
    <s v="2.7-OBRAS"/>
    <s v="2.7.2-INFRAESTRUCTURA"/>
    <s v="10-FONDO GENERAL"/>
  </r>
  <r>
    <s v="S"/>
    <n v="0"/>
    <n v="34522622"/>
    <s v="0211-MINISTERIO DE OBRAS PÚBLICAS Y COMUNICACIONES"/>
    <x v="5"/>
    <x v="0"/>
    <x v="1"/>
    <s v="2-SERVICIOS ECONÓMICOS"/>
    <s v="2.6-Transporte"/>
    <s v="2.6.01-Transporte por carretera"/>
    <s v="15-MONTE CRISTI"/>
    <s v="20-RECONSTRUCCIÓN CAMINO VECINAL HATILLO PALMA- ARROYO CAÑA- LOS DERRAMADEROS, MUNICIPIO GUAYUBÍN, PROVINCIA MONTE CRISTI"/>
    <s v="0001-MINISTERIO DE OBRAS PUBLICAS Y COMUNICACIONES"/>
    <x v="0"/>
    <s v="2.7-OBRAS"/>
    <s v="2.7.2-INFRAESTRUCTURA"/>
    <s v="10-FONDO GENERAL"/>
  </r>
  <r>
    <s v="S"/>
    <n v="220783500.93000001"/>
    <n v="244450444"/>
    <s v="0211-MINISTERIO DE OBRAS PÚBLICAS Y COMUNICACIONES"/>
    <x v="5"/>
    <x v="0"/>
    <x v="1"/>
    <s v="2-SERVICIOS ECONÓMICOS"/>
    <s v="2.6-Transporte"/>
    <s v="2.6.01-Transporte por carretera"/>
    <s v="15-MONTE CRISTI"/>
    <s v="40-CONSTRUCCIÓN CARRETERA VILLA ELISA - PUNTA RUSIA - LA ENSENADA, PROVINCIA MONTECRISTI"/>
    <s v="0001-MINISTERIO DE OBRAS PUBLICAS Y COMUNICACIONES"/>
    <x v="0"/>
    <s v="2.7-OBRAS"/>
    <s v="2.7.2-INFRAESTRUCTURA"/>
    <s v="10-FONDO GENERAL"/>
  </r>
  <r>
    <s v="S"/>
    <n v="0"/>
    <n v="155926762"/>
    <s v="0211-MINISTERIO DE OBRAS PÚBLICAS Y COMUNICACIONES"/>
    <x v="5"/>
    <x v="0"/>
    <x v="1"/>
    <s v="2-SERVICIOS ECONÓMICOS"/>
    <s v="2.6-Transporte"/>
    <s v="2.6.01-Transporte por carretera"/>
    <s v="15-MONTE CRISTI"/>
    <s v="71-RECONSTRUCCIÓN CARRETERA GUAYUBIN - LAS MATAS DE SANTA CRUZ - COPEY - PEPILLO SALCEDO, PROVINCIA MONTE CRISTI"/>
    <s v="0001-MINISTERIO DE OBRAS PUBLICAS Y COMUNICACIONES"/>
    <x v="0"/>
    <s v="2.7-OBRAS"/>
    <s v="2.7.2-INFRAESTRUCTURA"/>
    <s v="10-FONDO GENERAL"/>
  </r>
  <r>
    <s v="S"/>
    <n v="0"/>
    <n v="10507548"/>
    <s v="0211-MINISTERIO DE OBRAS PÚBLICAS Y COMUNICACIONES"/>
    <x v="5"/>
    <x v="0"/>
    <x v="1"/>
    <s v="2-SERVICIOS ECONÓMICOS"/>
    <s v="2.6-Transporte"/>
    <s v="2.6.01-Transporte por carretera"/>
    <s v="15-MONTE CRISTI"/>
    <s v="78-RECONSTRUCCIÓN DE LA INFRAESTRUCTURA VIAL URBANA  DEL MUNICIPIO SAN FERNANDO, PROVINCIA MONTE CRISTI"/>
    <s v="0001-MINISTERIO DE OBRAS PUBLICAS Y COMUNICACIONES"/>
    <x v="0"/>
    <s v="2.3-MATERIALES Y SUMINISTROS"/>
    <s v="2.3.6-PRODUCTOS DE MINERALES, METÁLICOS Y NO METÁLICOS"/>
    <s v="10-FONDO GENERAL"/>
  </r>
  <r>
    <s v="S"/>
    <n v="30000000"/>
    <n v="42000000"/>
    <s v="0211-MINISTERIO DE OBRAS PÚBLICAS Y COMUNICACIONES"/>
    <x v="5"/>
    <x v="0"/>
    <x v="1"/>
    <s v="2-SERVICIOS ECONÓMICOS"/>
    <s v="2.6-Transporte"/>
    <s v="2.6.01-Transporte por carretera"/>
    <s v="15-MONTE CRISTI"/>
    <s v="78-RECONSTRUCCIÓN DE LA INFRAESTRUCTURA VIAL URBANA  DEL MUNICIPIO SAN FERNANDO, PROVINCIA MONTE CRISTI"/>
    <s v="0001-MINISTERIO DE OBRAS PUBLICAS Y COMUNICACIONES"/>
    <x v="0"/>
    <s v="2.7-OBRAS"/>
    <s v="2.7.2-INFRAESTRUCTURA"/>
    <s v="10-FONDO GENERAL"/>
  </r>
  <r>
    <s v="S"/>
    <n v="0"/>
    <n v="9000000"/>
    <s v="0211-MINISTERIO DE OBRAS PÚBLICAS Y COMUNICACIONES"/>
    <x v="5"/>
    <x v="0"/>
    <x v="1"/>
    <s v="2-SERVICIOS ECONÓMICOS"/>
    <s v="2.6-Transporte"/>
    <s v="2.6.01-Transporte por carretera"/>
    <s v="15-MONTE CRISTI"/>
    <s v="79-RECONSTRUCCIÓN DE LA INFRAESTRUCTURA VIAL URBANA DEL MUNICIPIO GUAYUBIN, PROVINCIA MONTE CRISTI"/>
    <s v="0001-MINISTERIO DE OBRAS PUBLICAS Y COMUNICACIONES"/>
    <x v="0"/>
    <s v="2.3-MATERIALES Y SUMINISTROS"/>
    <s v="2.3.6-PRODUCTOS DE MINERALES, METÁLICOS Y NO METÁLICOS"/>
    <s v="10-FONDO GENERAL"/>
  </r>
  <r>
    <s v="S"/>
    <n v="0"/>
    <n v="36000187"/>
    <s v="0211-MINISTERIO DE OBRAS PÚBLICAS Y COMUNICACIONES"/>
    <x v="5"/>
    <x v="0"/>
    <x v="1"/>
    <s v="2-SERVICIOS ECONÓMICOS"/>
    <s v="2.6-Transporte"/>
    <s v="2.6.01-Transporte por carretera"/>
    <s v="15-MONTE CRISTI"/>
    <s v="79-RECONSTRUCCIÓN DE LA INFRAESTRUCTURA VIAL URBANA DEL MUNICIPIO GUAYUBIN, PROVINCIA MONTE CRISTI"/>
    <s v="0001-MINISTERIO DE OBRAS PUBLICAS Y COMUNICACIONES"/>
    <x v="0"/>
    <s v="2.7-OBRAS"/>
    <s v="2.7.2-INFRAESTRUCTURA"/>
    <s v="10-FONDO GENERAL"/>
  </r>
  <r>
    <s v="S"/>
    <n v="0"/>
    <n v="6000000"/>
    <s v="0211-MINISTERIO DE OBRAS PÚBLICAS Y COMUNICACIONES"/>
    <x v="5"/>
    <x v="0"/>
    <x v="1"/>
    <s v="2-SERVICIOS ECONÓMICOS"/>
    <s v="2.6-Transporte"/>
    <s v="2.6.01-Transporte por carretera"/>
    <s v="15-MONTE CRISTI"/>
    <s v="85-RECONSTRUCCIÓN DE LA INFRAESTRUCTURA VIAL URBANA DEL MUNICIPIO CASTAÑUELAS, PROVINCIA MONTE CRISTI"/>
    <s v="0001-MINISTERIO DE OBRAS PUBLICAS Y COMUNICACIONES"/>
    <x v="0"/>
    <s v="2.3-MATERIALES Y SUMINISTROS"/>
    <s v="2.3.6-PRODUCTOS DE MINERALES, METÁLICOS Y NO METÁLICOS"/>
    <s v="10-FONDO GENERAL"/>
  </r>
  <r>
    <s v="S"/>
    <n v="0"/>
    <n v="24000002"/>
    <s v="0211-MINISTERIO DE OBRAS PÚBLICAS Y COMUNICACIONES"/>
    <x v="5"/>
    <x v="0"/>
    <x v="1"/>
    <s v="2-SERVICIOS ECONÓMICOS"/>
    <s v="2.6-Transporte"/>
    <s v="2.6.01-Transporte por carretera"/>
    <s v="15-MONTE CRISTI"/>
    <s v="85-RECONSTRUCCIÓN DE LA INFRAESTRUCTURA VIAL URBANA DEL MUNICIPIO CASTAÑUELAS, PROVINCIA MONTE CRISTI"/>
    <s v="0001-MINISTERIO DE OBRAS PUBLICAS Y COMUNICACIONES"/>
    <x v="0"/>
    <s v="2.7-OBRAS"/>
    <s v="2.7.2-INFRAESTRUCTURA"/>
    <s v="10-FONDO GENERAL"/>
  </r>
  <r>
    <s v="S"/>
    <n v="61003106.350000001"/>
    <n v="136891562"/>
    <s v="0211-MINISTERIO DE OBRAS PÚBLICAS Y COMUNICACIONES"/>
    <x v="5"/>
    <x v="0"/>
    <x v="1"/>
    <s v="2-SERVICIOS ECONÓMICOS"/>
    <s v="2.6-Transporte"/>
    <s v="2.6.01-Transporte por carretera"/>
    <s v="15-MONTE CRISTI"/>
    <s v="86-RECONSTRUCCIÓN CAMINO VECINAL LAS MATAS DE SANTA CRUZ, CONECTANDO LAS COMUNIDADES DE LOS CIRUELOS- SABANA AL MEDIO- SANGRE LINDA- LA GORRA- Y PARTIDO, PROVINCIA MONTE CRISTI"/>
    <s v="0001-MINISTERIO DE OBRAS PUBLICAS Y COMUNICACIONES"/>
    <x v="0"/>
    <s v="2.7-OBRAS"/>
    <s v="2.7.2-INFRAESTRUCTURA"/>
    <s v="10-FONDO GENERAL"/>
  </r>
  <r>
    <s v="S"/>
    <n v="0"/>
    <n v="7502112"/>
    <s v="0211-MINISTERIO DE OBRAS PÚBLICAS Y COMUNICACIONES"/>
    <x v="5"/>
    <x v="0"/>
    <x v="1"/>
    <s v="2-SERVICIOS ECONÓMICOS"/>
    <s v="2.6-Transporte"/>
    <s v="2.6.01-Transporte por carretera"/>
    <s v="15-MONTE CRISTI"/>
    <s v="91-RECONSTRUCCIÓN DE LA INFRAESTRUCTURA VIAL URBANA DEL MUNICIPIO PEPILLO SALCEDO, PROVINCIA MONTE CRISTI"/>
    <s v="0001-MINISTERIO DE OBRAS PUBLICAS Y COMUNICACIONES"/>
    <x v="0"/>
    <s v="2.3-MATERIALES Y SUMINISTROS"/>
    <s v="2.3.6-PRODUCTOS DE MINERALES, METÁLICOS Y NO METÁLICOS"/>
    <s v="10-FONDO GENERAL"/>
  </r>
  <r>
    <s v="S"/>
    <n v="0"/>
    <n v="7500000"/>
    <s v="0211-MINISTERIO DE OBRAS PÚBLICAS Y COMUNICACIONES"/>
    <x v="5"/>
    <x v="0"/>
    <x v="1"/>
    <s v="2-SERVICIOS ECONÓMICOS"/>
    <s v="2.6-Transporte"/>
    <s v="2.6.01-Transporte por carretera"/>
    <s v="15-MONTE CRISTI"/>
    <s v="91-RECONSTRUCCIÓN DE LA INFRAESTRUCTURA VIAL URBANA DEL MUNICIPIO PEPILLO SALCEDO, PROVINCIA MONTE CRISTI"/>
    <s v="0001-MINISTERIO DE OBRAS PUBLICAS Y COMUNICACIONES"/>
    <x v="0"/>
    <s v="2.7-OBRAS"/>
    <s v="2.7.2-INFRAESTRUCTURA"/>
    <s v="10-FONDO GENERAL"/>
  </r>
  <r>
    <s v="S"/>
    <n v="0"/>
    <n v="4500000"/>
    <s v="0211-MINISTERIO DE OBRAS PÚBLICAS Y COMUNICACIONES"/>
    <x v="5"/>
    <x v="0"/>
    <x v="1"/>
    <s v="2-SERVICIOS ECONÓMICOS"/>
    <s v="2.6-Transporte"/>
    <s v="2.6.01-Transporte por carretera"/>
    <s v="15-MONTE CRISTI"/>
    <s v="92-RECONSTRUCCIÓN DE LA INFRAESTRUCTURA VIAL URBANA DEL MUNICIPIO VILLA VÁZQUEZ, PROVINCIA MONTE CRISTI"/>
    <s v="0001-MINISTERIO DE OBRAS PUBLICAS Y COMUNICACIONES"/>
    <x v="0"/>
    <s v="2.3-MATERIALES Y SUMINISTROS"/>
    <s v="2.3.6-PRODUCTOS DE MINERALES, METÁLICOS Y NO METÁLICOS"/>
    <s v="10-FONDO GENERAL"/>
  </r>
  <r>
    <s v="S"/>
    <n v="18000000"/>
    <n v="18000000"/>
    <s v="0211-MINISTERIO DE OBRAS PÚBLICAS Y COMUNICACIONES"/>
    <x v="5"/>
    <x v="0"/>
    <x v="1"/>
    <s v="2-SERVICIOS ECONÓMICOS"/>
    <s v="2.6-Transporte"/>
    <s v="2.6.01-Transporte por carretera"/>
    <s v="15-MONTE CRISTI"/>
    <s v="92-RECONSTRUCCIÓN DE LA INFRAESTRUCTURA VIAL URBANA DEL MUNICIPIO VILLA VÁZQUEZ, PROVINCIA MONTE CRISTI"/>
    <s v="0001-MINISTERIO DE OBRAS PUBLICAS Y COMUNICACIONES"/>
    <x v="0"/>
    <s v="2.7-OBRAS"/>
    <s v="2.7.2-INFRAESTRUCTURA"/>
    <s v="10-FONDO GENERAL"/>
  </r>
  <r>
    <s v="S"/>
    <n v="0"/>
    <n v="106172797"/>
    <s v="0211-MINISTERIO DE OBRAS PÚBLICAS Y COMUNICACIONES"/>
    <x v="5"/>
    <x v="0"/>
    <x v="1"/>
    <s v="2-SERVICIOS ECONÓMICOS"/>
    <s v="2.6-Transporte"/>
    <s v="2.6.01-Transporte por carretera"/>
    <s v="16-PEDERNALES"/>
    <s v="10-CONSTRUCCIÓN DE INFRAESTRUCTURA VIAL PARA EL DESARROLLO TURÍSTICO DE CABO ROJO, MUNICIPIO PEDERNALES, PROVINCIA PEDERNALES"/>
    <s v="0001-MINISTERIO DE OBRAS PUBLICAS Y COMUNICACIONES"/>
    <x v="0"/>
    <s v="2.7-OBRAS"/>
    <s v="2.7.2-INFRAESTRUCTURA"/>
    <s v="10-FONDO GENERAL"/>
  </r>
  <r>
    <s v="S"/>
    <n v="1266274339.74"/>
    <n v="1001596236"/>
    <s v="0211-MINISTERIO DE OBRAS PÚBLICAS Y COMUNICACIONES"/>
    <x v="5"/>
    <x v="0"/>
    <x v="1"/>
    <s v="2-SERVICIOS ECONÓMICOS"/>
    <s v="2.6-Transporte"/>
    <s v="2.6.01-Transporte por carretera"/>
    <s v="16-PEDERNALES"/>
    <s v="27-RECONSTRUCCIÓN DE LA CARRETERA ENRIQUILLO - PEDERNALES EN LAS PROVINCIAS BARAHONA Y PEDERNALES"/>
    <s v="0001-MINISTERIO DE OBRAS PUBLICAS Y COMUNICACIONES"/>
    <x v="0"/>
    <s v="2.7-OBRAS"/>
    <s v="2.7.2-INFRAESTRUCTURA"/>
    <s v="10-FONDO GENERAL"/>
  </r>
  <r>
    <s v="S"/>
    <n v="0"/>
    <n v="9000000"/>
    <s v="0211-MINISTERIO DE OBRAS PÚBLICAS Y COMUNICACIONES"/>
    <x v="5"/>
    <x v="0"/>
    <x v="1"/>
    <s v="2-SERVICIOS ECONÓMICOS"/>
    <s v="2.6-Transporte"/>
    <s v="2.6.01-Transporte por carretera"/>
    <s v="16-PEDERNALES"/>
    <s v="37-RECONSTRUCCIÓN DE LA INFRAESTRUCTURA VIAL URBANA DEL MUNICIPIO OVIEDO, PROVINCIA PEDERNALES"/>
    <s v="0001-MINISTERIO DE OBRAS PUBLICAS Y COMUNICACIONES"/>
    <x v="0"/>
    <s v="2.3-MATERIALES Y SUMINISTROS"/>
    <s v="2.3.6-PRODUCTOS DE MINERALES, METÁLICOS Y NO METÁLICOS"/>
    <s v="10-FONDO GENERAL"/>
  </r>
  <r>
    <s v="S"/>
    <n v="0"/>
    <n v="36000002"/>
    <s v="0211-MINISTERIO DE OBRAS PÚBLICAS Y COMUNICACIONES"/>
    <x v="5"/>
    <x v="0"/>
    <x v="1"/>
    <s v="2-SERVICIOS ECONÓMICOS"/>
    <s v="2.6-Transporte"/>
    <s v="2.6.01-Transporte por carretera"/>
    <s v="16-PEDERNALES"/>
    <s v="37-RECONSTRUCCIÓN DE LA INFRAESTRUCTURA VIAL URBANA DEL MUNICIPIO OVIEDO, PROVINCIA PEDERNALES"/>
    <s v="0001-MINISTERIO DE OBRAS PUBLICAS Y COMUNICACIONES"/>
    <x v="0"/>
    <s v="2.7-OBRAS"/>
    <s v="2.7.2-INFRAESTRUCTURA"/>
    <s v="10-FONDO GENERAL"/>
  </r>
  <r>
    <s v="S"/>
    <n v="0"/>
    <n v="31816871"/>
    <s v="0211-MINISTERIO DE OBRAS PÚBLICAS Y COMUNICACIONES"/>
    <x v="5"/>
    <x v="0"/>
    <x v="1"/>
    <s v="2-SERVICIOS ECONÓMICOS"/>
    <s v="2.6-Transporte"/>
    <s v="2.6.01-Transporte por carretera"/>
    <s v="16-PEDERNALES"/>
    <s v="41-CONSTRUCCIÓN DEL CAMINO VECINAL CRUCE AVILA - LAS MERCEDES TRAMO I Y II EN LA PROVINCIA PEDERNALES"/>
    <s v="0001-MINISTERIO DE OBRAS PUBLICAS Y COMUNICACIONES"/>
    <x v="0"/>
    <s v="2.7-OBRAS"/>
    <s v="2.7.2-INFRAESTRUCTURA"/>
    <s v="10-FONDO GENERAL"/>
  </r>
  <r>
    <s v="S"/>
    <n v="0"/>
    <n v="21001000"/>
    <s v="0211-MINISTERIO DE OBRAS PÚBLICAS Y COMUNICACIONES"/>
    <x v="5"/>
    <x v="0"/>
    <x v="1"/>
    <s v="2-SERVICIOS ECONÓMICOS"/>
    <s v="2.6-Transporte"/>
    <s v="2.6.01-Transporte por carretera"/>
    <s v="16-PEDERNALES"/>
    <s v="93-RECONSTRUCCIÓN DE LA INFRAESTRUCTURA VIAL URBANA DEL MUNICIPIO PEDERNALES, PROVINCIA PEDERNALES"/>
    <s v="0001-MINISTERIO DE OBRAS PUBLICAS Y COMUNICACIONES"/>
    <x v="0"/>
    <s v="2.3-MATERIALES Y SUMINISTROS"/>
    <s v="2.3.6-PRODUCTOS DE MINERALES, METÁLICOS Y NO METÁLICOS"/>
    <s v="10-FONDO GENERAL"/>
  </r>
  <r>
    <s v="S"/>
    <n v="0"/>
    <n v="84000000"/>
    <s v="0211-MINISTERIO DE OBRAS PÚBLICAS Y COMUNICACIONES"/>
    <x v="5"/>
    <x v="0"/>
    <x v="1"/>
    <s v="2-SERVICIOS ECONÓMICOS"/>
    <s v="2.6-Transporte"/>
    <s v="2.6.01-Transporte por carretera"/>
    <s v="16-PEDERNALES"/>
    <s v="93-RECONSTRUCCIÓN DE LA INFRAESTRUCTURA VIAL URBANA DEL MUNICIPIO PEDERNALES, PROVINCIA PEDERNALES"/>
    <s v="0001-MINISTERIO DE OBRAS PUBLICAS Y COMUNICACIONES"/>
    <x v="0"/>
    <s v="2.7-OBRAS"/>
    <s v="2.7.2-INFRAESTRUCTURA"/>
    <s v="10-FONDO GENERAL"/>
  </r>
  <r>
    <s v="S"/>
    <n v="0"/>
    <n v="261772694"/>
    <s v="0211-MINISTERIO DE OBRAS PÚBLICAS Y COMUNICACIONES"/>
    <x v="5"/>
    <x v="0"/>
    <x v="1"/>
    <s v="2-SERVICIOS ECONÓMICOS"/>
    <s v="2.6-Transporte"/>
    <s v="2.6.01-Transporte por carretera"/>
    <s v="17-PERAVIA"/>
    <s v="23-CONSTRUCCIÓN DE LA AVENIDA DE CIRCUNVALACION DE BANI EN LA PROVINCIA PERAVIA"/>
    <s v="0001-MINISTERIO DE OBRAS PUBLICAS Y COMUNICACIONES"/>
    <x v="0"/>
    <s v="2.7-OBRAS"/>
    <s v="2.7.2-INFRAESTRUCTURA"/>
    <s v="10-FONDO GENERAL"/>
  </r>
  <r>
    <s v="S"/>
    <n v="0"/>
    <n v="1454089"/>
    <s v="0211-MINISTERIO DE OBRAS PÚBLICAS Y COMUNICACIONES"/>
    <x v="5"/>
    <x v="0"/>
    <x v="1"/>
    <s v="2-SERVICIOS ECONÓMICOS"/>
    <s v="2.6-Transporte"/>
    <s v="2.6.01-Transporte por carretera"/>
    <s v="17-PERAVIA"/>
    <s v="23-CONSTRUCCIÓN DE LA AVENIDA DE CIRCUNVALACION DE BANI EN LA PROVINCIA PERAVIA"/>
    <s v="0001-MINISTERIO DE OBRAS PUBLICAS Y COMUNICACIONES"/>
    <x v="0"/>
    <s v="2.7-OBRAS"/>
    <s v="2.7.2-INFRAESTRUCTURA"/>
    <s v="20-FONDOS CON DESTINO ESPECÍFICO"/>
  </r>
  <r>
    <s v="S"/>
    <n v="0"/>
    <n v="2551825"/>
    <s v="0211-MINISTERIO DE OBRAS PÚBLICAS Y COMUNICACIONES"/>
    <x v="5"/>
    <x v="0"/>
    <x v="1"/>
    <s v="2-SERVICIOS ECONÓMICOS"/>
    <s v="2.6-Transporte"/>
    <s v="2.6.01-Transporte por carretera"/>
    <s v="17-PERAVIA"/>
    <s v="25-RECONSTRUCCIÓN PUENTE SOBRE ARROYO BAHÍA, CARRETERA BANI - CALDERA, MUNICIPIO BANI, PROVINCIA PERAVIA"/>
    <s v="0001-MINISTERIO DE OBRAS PUBLICAS Y COMUNICACIONES"/>
    <x v="0"/>
    <s v="2.7-OBRAS"/>
    <s v="2.7.2-INFRAESTRUCTURA"/>
    <s v="10-FONDO GENERAL"/>
  </r>
  <r>
    <s v="S"/>
    <n v="0"/>
    <n v="6000000"/>
    <s v="0211-MINISTERIO DE OBRAS PÚBLICAS Y COMUNICACIONES"/>
    <x v="5"/>
    <x v="0"/>
    <x v="1"/>
    <s v="2-SERVICIOS ECONÓMICOS"/>
    <s v="2.6-Transporte"/>
    <s v="2.6.01-Transporte por carretera"/>
    <s v="17-PERAVIA"/>
    <s v="57-RECONSTRUCCIÓN DE LA INFRAESTRUCTURA VIAL URBANA DEL MUNICIPIO NIZAO, PROVINCIA PERAVIA"/>
    <s v="0001-MINISTERIO DE OBRAS PUBLICAS Y COMUNICACIONES"/>
    <x v="0"/>
    <s v="2.3-MATERIALES Y SUMINISTROS"/>
    <s v="2.3.6-PRODUCTOS DE MINERALES, METÁLICOS Y NO METÁLICOS"/>
    <s v="10-FONDO GENERAL"/>
  </r>
  <r>
    <s v="S"/>
    <n v="23568014.18"/>
    <n v="24000000"/>
    <s v="0211-MINISTERIO DE OBRAS PÚBLICAS Y COMUNICACIONES"/>
    <x v="5"/>
    <x v="0"/>
    <x v="1"/>
    <s v="2-SERVICIOS ECONÓMICOS"/>
    <s v="2.6-Transporte"/>
    <s v="2.6.01-Transporte por carretera"/>
    <s v="17-PERAVIA"/>
    <s v="57-RECONSTRUCCIÓN DE LA INFRAESTRUCTURA VIAL URBANA DEL MUNICIPIO NIZAO, PROVINCIA PERAVIA"/>
    <s v="0001-MINISTERIO DE OBRAS PUBLICAS Y COMUNICACIONES"/>
    <x v="0"/>
    <s v="2.7-OBRAS"/>
    <s v="2.7.2-INFRAESTRUCTURA"/>
    <s v="10-FONDO GENERAL"/>
  </r>
  <r>
    <s v="S"/>
    <n v="0"/>
    <n v="42000001"/>
    <s v="0211-MINISTERIO DE OBRAS PÚBLICAS Y COMUNICACIONES"/>
    <x v="5"/>
    <x v="0"/>
    <x v="1"/>
    <s v="2-SERVICIOS ECONÓMICOS"/>
    <s v="2.6-Transporte"/>
    <s v="2.6.01-Transporte por carretera"/>
    <s v="17-PERAVIA"/>
    <s v="61-RECONSTRUCCIÓN  DE INFRAESTRUCTURA VIAL URBANA DEL MUNICIPIO DE BANÍ, PROVINCIA PERAVIA"/>
    <s v="0001-MINISTERIO DE OBRAS PUBLICAS Y COMUNICACIONES"/>
    <x v="0"/>
    <s v="2.3-MATERIALES Y SUMINISTROS"/>
    <s v="2.3.6-PRODUCTOS DE MINERALES, METÁLICOS Y NO METÁLICOS"/>
    <s v="10-FONDO GENERAL"/>
  </r>
  <r>
    <s v="S"/>
    <n v="134580157.33000001"/>
    <n v="168000000"/>
    <s v="0211-MINISTERIO DE OBRAS PÚBLICAS Y COMUNICACIONES"/>
    <x v="5"/>
    <x v="0"/>
    <x v="1"/>
    <s v="2-SERVICIOS ECONÓMICOS"/>
    <s v="2.6-Transporte"/>
    <s v="2.6.01-Transporte por carretera"/>
    <s v="17-PERAVIA"/>
    <s v="61-RECONSTRUCCIÓN  DE INFRAESTRUCTURA VIAL URBANA DEL MUNICIPIO DE BANÍ, PROVINCIA PERAVIA"/>
    <s v="0001-MINISTERIO DE OBRAS PUBLICAS Y COMUNICACIONES"/>
    <x v="0"/>
    <s v="2.7-OBRAS"/>
    <s v="2.7.2-INFRAESTRUCTURA"/>
    <s v="10-FONDO GENERAL"/>
  </r>
  <r>
    <s v="S"/>
    <n v="0"/>
    <n v="12102902"/>
    <s v="0211-MINISTERIO DE OBRAS PÚBLICAS Y COMUNICACIONES"/>
    <x v="5"/>
    <x v="0"/>
    <x v="1"/>
    <s v="2-SERVICIOS ECONÓMICOS"/>
    <s v="2.6-Transporte"/>
    <s v="2.6.01-Transporte por carretera"/>
    <s v="17-PERAVIA"/>
    <s v="87-RECONSTRUCCIÓN DE LA INFRAESTRUCTURA VIAL URBANA DEL MUNICIPIO MATANZAS, PROVINCIA PERAVIA"/>
    <s v="0001-MINISTERIO DE OBRAS PUBLICAS Y COMUNICACIONES"/>
    <x v="0"/>
    <s v="2.3-MATERIALES Y SUMINISTROS"/>
    <s v="2.3.6-PRODUCTOS DE MINERALES, METÁLICOS Y NO METÁLICOS"/>
    <s v="10-FONDO GENERAL"/>
  </r>
  <r>
    <s v="S"/>
    <n v="44751142.810000002"/>
    <n v="48000000"/>
    <s v="0211-MINISTERIO DE OBRAS PÚBLICAS Y COMUNICACIONES"/>
    <x v="5"/>
    <x v="0"/>
    <x v="1"/>
    <s v="2-SERVICIOS ECONÓMICOS"/>
    <s v="2.6-Transporte"/>
    <s v="2.6.01-Transporte por carretera"/>
    <s v="17-PERAVIA"/>
    <s v="87-RECONSTRUCCIÓN DE LA INFRAESTRUCTURA VIAL URBANA DEL MUNICIPIO MATANZAS, PROVINCIA PERAVIA"/>
    <s v="0001-MINISTERIO DE OBRAS PUBLICAS Y COMUNICACIONES"/>
    <x v="0"/>
    <s v="2.7-OBRAS"/>
    <s v="2.7.2-INFRAESTRUCTURA"/>
    <s v="10-FONDO GENERAL"/>
  </r>
  <r>
    <s v="S"/>
    <n v="0"/>
    <n v="19490000"/>
    <s v="0211-MINISTERIO DE OBRAS PÚBLICAS Y COMUNICACIONES"/>
    <x v="5"/>
    <x v="0"/>
    <x v="1"/>
    <s v="2-SERVICIOS ECONÓMICOS"/>
    <s v="2.6-Transporte"/>
    <s v="2.6.01-Transporte por carretera"/>
    <s v="18-PUERTO PLATA"/>
    <s v="03-RECONSTRUCCIÓN CAMINO VECINAL EL POMO-LOMA BAJITA, MUNICIPIO SOSUA, PROVINCIA PUERTO PLATA"/>
    <s v="0001-MINISTERIO DE OBRAS PUBLICAS Y COMUNICACIONES"/>
    <x v="0"/>
    <s v="2.7-OBRAS"/>
    <s v="2.7.2-INFRAESTRUCTURA"/>
    <s v="10-FONDO GENERAL"/>
  </r>
  <r>
    <s v="S"/>
    <n v="14649632.74"/>
    <n v="137000000"/>
    <s v="0211-MINISTERIO DE OBRAS PÚBLICAS Y COMUNICACIONES"/>
    <x v="5"/>
    <x v="0"/>
    <x v="1"/>
    <s v="2-SERVICIOS ECONÓMICOS"/>
    <s v="2.6-Transporte"/>
    <s v="2.6.01-Transporte por carretera"/>
    <s v="18-PUERTO PLATA"/>
    <s v="04-CONSTRUCCIÓN DEL TRAMO CARRETERO CRUCE PUERTO PLATA - SAN MARCOS - EL CUPEY, MUNICIPIO PUERTO PLATA, PROVINCIA PUERTO PLATA."/>
    <s v="0001-MINISTERIO DE OBRAS PUBLICAS Y COMUNICACIONES"/>
    <x v="0"/>
    <s v="2.7-OBRAS"/>
    <s v="2.7.2-INFRAESTRUCTURA"/>
    <s v="10-FONDO GENERAL"/>
  </r>
  <r>
    <s v="S"/>
    <n v="0"/>
    <n v="78000000"/>
    <s v="0211-MINISTERIO DE OBRAS PÚBLICAS Y COMUNICACIONES"/>
    <x v="5"/>
    <x v="0"/>
    <x v="1"/>
    <s v="2-SERVICIOS ECONÓMICOS"/>
    <s v="2.6-Transporte"/>
    <s v="2.6.01-Transporte por carretera"/>
    <s v="18-PUERTO PLATA"/>
    <s v="12-RECONSTRUCCIÓN DE LA CARRETERA ALTAMIRA - RÍO GRANDE, AFECTADA POR LA VAGUADA DE ABRIL 2022, MUNICIPIO ALTAMIRA, PROVINCIA PUERTO PLATA"/>
    <s v="0001-MINISTERIO DE OBRAS PUBLICAS Y COMUNICACIONES"/>
    <x v="0"/>
    <s v="2.7-OBRAS"/>
    <s v="2.7.2-INFRAESTRUCTURA"/>
    <s v="10-FONDO GENERAL"/>
  </r>
  <r>
    <s v="S"/>
    <n v="0"/>
    <n v="78360940"/>
    <s v="0211-MINISTERIO DE OBRAS PÚBLICAS Y COMUNICACIONES"/>
    <x v="5"/>
    <x v="0"/>
    <x v="1"/>
    <s v="2-SERVICIOS ECONÓMICOS"/>
    <s v="2.6-Transporte"/>
    <s v="2.6.01-Transporte por carretera"/>
    <s v="18-PUERTO PLATA"/>
    <s v="16-RECONSTRUCCIÓN CAMINO VECINAL RIO GRANDE-BAJABONICO, MUNICIPIO ALTAMIRA, PROVINCIA PUERTO PLATA"/>
    <s v="0001-MINISTERIO DE OBRAS PUBLICAS Y COMUNICACIONES"/>
    <x v="0"/>
    <s v="2.7-OBRAS"/>
    <s v="2.7.2-INFRAESTRUCTURA"/>
    <s v="10-FONDO GENERAL"/>
  </r>
  <r>
    <s v="S"/>
    <n v="0"/>
    <n v="1000000"/>
    <s v="0211-MINISTERIO DE OBRAS PÚBLICAS Y COMUNICACIONES"/>
    <x v="5"/>
    <x v="0"/>
    <x v="1"/>
    <s v="2-SERVICIOS ECONÓMICOS"/>
    <s v="2.6-Transporte"/>
    <s v="2.6.01-Transporte por carretera"/>
    <s v="18-PUERTO PLATA"/>
    <s v="23-RECONSTRUCCIÓN DEL PUENTE SABANETA DE CANGREJO SOBRE EL RIO CAMU, MUNICIPIOS VILLA MONTELLANO Y SOSUA, PROVINCIA PUERTO PLATA"/>
    <s v="0001-MINISTERIO DE OBRAS PUBLICAS Y COMUNICACIONES"/>
    <x v="0"/>
    <s v="2.7-OBRAS"/>
    <s v="2.7.2-INFRAESTRUCTURA"/>
    <s v="10-FONDO GENERAL"/>
  </r>
  <r>
    <s v="S"/>
    <n v="0"/>
    <n v="7500000"/>
    <s v="0211-MINISTERIO DE OBRAS PÚBLICAS Y COMUNICACIONES"/>
    <x v="5"/>
    <x v="0"/>
    <x v="1"/>
    <s v="2-SERVICIOS ECONÓMICOS"/>
    <s v="2.6-Transporte"/>
    <s v="2.6.01-Transporte por carretera"/>
    <s v="18-PUERTO PLATA"/>
    <s v="24-RECONSTRUCCIÓN DE LA INFRAESTRUCTURA VIAL URBANA DEL MUNICIPIO VILLA MONTELLANO, PROVINCIA PUERTO PLATA"/>
    <s v="0001-MINISTERIO DE OBRAS PUBLICAS Y COMUNICACIONES"/>
    <x v="0"/>
    <s v="2.3-MATERIALES Y SUMINISTROS"/>
    <s v="2.3.6-PRODUCTOS DE MINERALES, METÁLICOS Y NO METÁLICOS"/>
    <s v="10-FONDO GENERAL"/>
  </r>
  <r>
    <s v="S"/>
    <n v="0"/>
    <n v="30000333"/>
    <s v="0211-MINISTERIO DE OBRAS PÚBLICAS Y COMUNICACIONES"/>
    <x v="5"/>
    <x v="0"/>
    <x v="1"/>
    <s v="2-SERVICIOS ECONÓMICOS"/>
    <s v="2.6-Transporte"/>
    <s v="2.6.01-Transporte por carretera"/>
    <s v="18-PUERTO PLATA"/>
    <s v="24-RECONSTRUCCIÓN DE LA INFRAESTRUCTURA VIAL URBANA DEL MUNICIPIO VILLA MONTELLANO, PROVINCIA PUERTO PLATA"/>
    <s v="0001-MINISTERIO DE OBRAS PUBLICAS Y COMUNICACIONES"/>
    <x v="0"/>
    <s v="2.7-OBRAS"/>
    <s v="2.7.2-INFRAESTRUCTURA"/>
    <s v="10-FONDO GENERAL"/>
  </r>
  <r>
    <s v="S"/>
    <n v="0"/>
    <n v="10845429"/>
    <s v="0211-MINISTERIO DE OBRAS PÚBLICAS Y COMUNICACIONES"/>
    <x v="5"/>
    <x v="0"/>
    <x v="1"/>
    <s v="2-SERVICIOS ECONÓMICOS"/>
    <s v="2.6-Transporte"/>
    <s v="2.6.01-Transporte por carretera"/>
    <s v="18-PUERTO PLATA"/>
    <s v="25-RECONSTRUCCIÓN CARRETERA JAMAO - SABANETA DE YASICA, PROVINCIAS ESPAILLAT Y PUERTO PLATA"/>
    <s v="0001-MINISTERIO DE OBRAS PUBLICAS Y COMUNICACIONES"/>
    <x v="0"/>
    <s v="2.7-OBRAS"/>
    <s v="2.7.2-INFRAESTRUCTURA"/>
    <s v="10-FONDO GENERAL"/>
  </r>
  <r>
    <s v="S"/>
    <n v="0"/>
    <n v="2506671"/>
    <s v="0211-MINISTERIO DE OBRAS PÚBLICAS Y COMUNICACIONES"/>
    <x v="5"/>
    <x v="0"/>
    <x v="1"/>
    <s v="2-SERVICIOS ECONÓMICOS"/>
    <s v="2.6-Transporte"/>
    <s v="2.6.01-Transporte por carretera"/>
    <s v="18-PUERTO PLATA"/>
    <s v="41-RECONSTRUCCIÓN DE LA INFRAESTRUCTURA VIAL URBANA DEL MUNICIPIO LOS HIDALGOS DE LA PROVINCIA PUERTO PLATA"/>
    <s v="0001-MINISTERIO DE OBRAS PUBLICAS Y COMUNICACIONES"/>
    <x v="0"/>
    <s v="2.3-MATERIALES Y SUMINISTROS"/>
    <s v="2.3.6-PRODUCTOS DE MINERALES, METÁLICOS Y NO METÁLICOS"/>
    <s v="10-FONDO GENERAL"/>
  </r>
  <r>
    <s v="S"/>
    <n v="36511512.869999997"/>
    <n v="51473443"/>
    <s v="0211-MINISTERIO DE OBRAS PÚBLICAS Y COMUNICACIONES"/>
    <x v="5"/>
    <x v="0"/>
    <x v="1"/>
    <s v="2-SERVICIOS ECONÓMICOS"/>
    <s v="2.6-Transporte"/>
    <s v="2.6.01-Transporte por carretera"/>
    <s v="18-PUERTO PLATA"/>
    <s v="41-RECONSTRUCCIÓN DE LA INFRAESTRUCTURA VIAL URBANA DEL MUNICIPIO LOS HIDALGOS DE LA PROVINCIA PUERTO PLATA"/>
    <s v="0001-MINISTERIO DE OBRAS PUBLICAS Y COMUNICACIONES"/>
    <x v="0"/>
    <s v="2.7-OBRAS"/>
    <s v="2.7.2-INFRAESTRUCTURA"/>
    <s v="10-FONDO GENERAL"/>
  </r>
  <r>
    <s v="S"/>
    <n v="0"/>
    <n v="58722235"/>
    <s v="0211-MINISTERIO DE OBRAS PÚBLICAS Y COMUNICACIONES"/>
    <x v="5"/>
    <x v="0"/>
    <x v="1"/>
    <s v="2-SERVICIOS ECONÓMICOS"/>
    <s v="2.6-Transporte"/>
    <s v="2.6.01-Transporte por carretera"/>
    <s v="18-PUERTO PLATA"/>
    <s v="45-RECONSTRUCCIÓN  DE TRAMO CARRETERA SAN MARCOS ARRIBA - SAN MARCOS, MUNICIPIO PUERTO PLATA, PROVINCIA PUERTO PLATA."/>
    <s v="0001-MINISTERIO DE OBRAS PUBLICAS Y COMUNICACIONES"/>
    <x v="0"/>
    <s v="2.7-OBRAS"/>
    <s v="2.7.2-INFRAESTRUCTURA"/>
    <s v="10-FONDO GENERAL"/>
  </r>
  <r>
    <s v="S"/>
    <n v="15376594.02"/>
    <n v="16375726"/>
    <s v="0211-MINISTERIO DE OBRAS PÚBLICAS Y COMUNICACIONES"/>
    <x v="5"/>
    <x v="0"/>
    <x v="1"/>
    <s v="2-SERVICIOS ECONÓMICOS"/>
    <s v="2.6-Transporte"/>
    <s v="2.6.01-Transporte por carretera"/>
    <s v="18-PUERTO PLATA"/>
    <s v="46-RECONSTRUCCIÓN DE LA INFRAESTRUCTURA VIAL URBANA DEL MUNICIPIO VILLA ISABELA DE LA PROVINCIA PUERTO PLATA"/>
    <s v="0001-MINISTERIO DE OBRAS PUBLICAS Y COMUNICACIONES"/>
    <x v="0"/>
    <s v="2.7-OBRAS"/>
    <s v="2.7.2-INFRAESTRUCTURA"/>
    <s v="10-FONDO GENERAL"/>
  </r>
  <r>
    <s v="S"/>
    <n v="0"/>
    <n v="34065831"/>
    <s v="0211-MINISTERIO DE OBRAS PÚBLICAS Y COMUNICACIONES"/>
    <x v="5"/>
    <x v="0"/>
    <x v="1"/>
    <s v="2-SERVICIOS ECONÓMICOS"/>
    <s v="2.6-Transporte"/>
    <s v="2.6.01-Transporte por carretera"/>
    <s v="18-PUERTO PLATA"/>
    <s v="48-RECONSTRUCCIÓN DE CARRETERA RANCHETE- LOS TRES PASOS - LOS HIDALGOS, MUNICIPIO PUERTO PLATA, PROVINCIA PUERTO PLATA"/>
    <s v="0001-MINISTERIO DE OBRAS PUBLICAS Y COMUNICACIONES"/>
    <x v="0"/>
    <s v="2.7-OBRAS"/>
    <s v="2.7.2-INFRAESTRUCTURA"/>
    <s v="10-FONDO GENERAL"/>
  </r>
  <r>
    <s v="S"/>
    <n v="0"/>
    <n v="9154514"/>
    <s v="0211-MINISTERIO DE OBRAS PÚBLICAS Y COMUNICACIONES"/>
    <x v="5"/>
    <x v="0"/>
    <x v="1"/>
    <s v="2-SERVICIOS ECONÓMICOS"/>
    <s v="2.6-Transporte"/>
    <s v="2.6.01-Transporte por carretera"/>
    <s v="18-PUERTO PLATA"/>
    <s v="50-RECONSTRUCCIÓN DE LA INFRAESTRUCTURA VIAL URBANA DEL MUNICIPIO ALTAMIRA, PROVINCIA PUERTO PLATA"/>
    <s v="0001-MINISTERIO DE OBRAS PUBLICAS Y COMUNICACIONES"/>
    <x v="0"/>
    <s v="2.3-MATERIALES Y SUMINISTROS"/>
    <s v="2.3.6-PRODUCTOS DE MINERALES, METÁLICOS Y NO METÁLICOS"/>
    <s v="10-FONDO GENERAL"/>
  </r>
  <r>
    <s v="S"/>
    <n v="40802145.299999997"/>
    <n v="45867046"/>
    <s v="0211-MINISTERIO DE OBRAS PÚBLICAS Y COMUNICACIONES"/>
    <x v="5"/>
    <x v="0"/>
    <x v="1"/>
    <s v="2-SERVICIOS ECONÓMICOS"/>
    <s v="2.6-Transporte"/>
    <s v="2.6.01-Transporte por carretera"/>
    <s v="18-PUERTO PLATA"/>
    <s v="50-RECONSTRUCCIÓN DE LA INFRAESTRUCTURA VIAL URBANA DEL MUNICIPIO ALTAMIRA, PROVINCIA PUERTO PLATA"/>
    <s v="0001-MINISTERIO DE OBRAS PUBLICAS Y COMUNICACIONES"/>
    <x v="0"/>
    <s v="2.7-OBRAS"/>
    <s v="2.7.2-INFRAESTRUCTURA"/>
    <s v="10-FONDO GENERAL"/>
  </r>
  <r>
    <s v="S"/>
    <n v="89963670"/>
    <n v="90000360"/>
    <s v="0211-MINISTERIO DE OBRAS PÚBLICAS Y COMUNICACIONES"/>
    <x v="5"/>
    <x v="0"/>
    <x v="1"/>
    <s v="2-SERVICIOS ECONÓMICOS"/>
    <s v="2.6-Transporte"/>
    <s v="2.6.01-Transporte por carretera"/>
    <s v="18-PUERTO PLATA"/>
    <s v="66-RECONSTRUCCIÓN DE INFRAESTRUCTURA VIAL URBANA DEL MUNICIPIO DE SAN FELIPE DE PUERTO PLATA, PROVINCIA PUERTO PLATA"/>
    <s v="0001-MINISTERIO DE OBRAS PUBLICAS Y COMUNICACIONES"/>
    <x v="0"/>
    <s v="2.3-MATERIALES Y SUMINISTROS"/>
    <s v="2.3.6-PRODUCTOS DE MINERALES, METÁLICOS Y NO METÁLICOS"/>
    <s v="10-FONDO GENERAL"/>
  </r>
  <r>
    <s v="S"/>
    <n v="11046558.26"/>
    <n v="360000000"/>
    <s v="0211-MINISTERIO DE OBRAS PÚBLICAS Y COMUNICACIONES"/>
    <x v="5"/>
    <x v="0"/>
    <x v="1"/>
    <s v="2-SERVICIOS ECONÓMICOS"/>
    <s v="2.6-Transporte"/>
    <s v="2.6.01-Transporte por carretera"/>
    <s v="18-PUERTO PLATA"/>
    <s v="66-RECONSTRUCCIÓN DE INFRAESTRUCTURA VIAL URBANA DEL MUNICIPIO DE SAN FELIPE DE PUERTO PLATA, PROVINCIA PUERTO PLATA"/>
    <s v="0001-MINISTERIO DE OBRAS PUBLICAS Y COMUNICACIONES"/>
    <x v="0"/>
    <s v="2.7-OBRAS"/>
    <s v="2.7.2-INFRAESTRUCTURA"/>
    <s v="10-FONDO GENERAL"/>
  </r>
  <r>
    <s v="S"/>
    <n v="0"/>
    <n v="80543988"/>
    <s v="0211-MINISTERIO DE OBRAS PÚBLICAS Y COMUNICACIONES"/>
    <x v="5"/>
    <x v="0"/>
    <x v="1"/>
    <s v="2-SERVICIOS ECONÓMICOS"/>
    <s v="2.6-Transporte"/>
    <s v="2.6.01-Transporte por carretera"/>
    <s v="18-PUERTO PLATA"/>
    <s v="70-RECONSTRUCCIÓN CARRETERA ISABELA-EL ESTRECHO-BARRANCON, PROVINCIA PUERTO PLATA"/>
    <s v="0001-MINISTERIO DE OBRAS PUBLICAS Y COMUNICACIONES"/>
    <x v="0"/>
    <s v="2.7-OBRAS"/>
    <s v="2.7.2-INFRAESTRUCTURA"/>
    <s v="10-FONDO GENERAL"/>
  </r>
  <r>
    <s v="S"/>
    <n v="0"/>
    <n v="21000029"/>
    <s v="0211-MINISTERIO DE OBRAS PÚBLICAS Y COMUNICACIONES"/>
    <x v="5"/>
    <x v="0"/>
    <x v="1"/>
    <s v="2-SERVICIOS ECONÓMICOS"/>
    <s v="2.6-Transporte"/>
    <s v="2.6.01-Transporte por carretera"/>
    <s v="18-PUERTO PLATA"/>
    <s v="82-RECONSTRUCCIÓN DE LA INFRAESTRUCTURA VIAL URBANA DEL MUNICIPIO IMBERT, PROVINCIA PUERTO PLATA"/>
    <s v="0001-MINISTERIO DE OBRAS PUBLICAS Y COMUNICACIONES"/>
    <x v="0"/>
    <s v="2.3-MATERIALES Y SUMINISTROS"/>
    <s v="2.3.6-PRODUCTOS DE MINERALES, METÁLICOS Y NO METÁLICOS"/>
    <s v="10-FONDO GENERAL"/>
  </r>
  <r>
    <s v="S"/>
    <n v="0"/>
    <n v="84000125"/>
    <s v="0211-MINISTERIO DE OBRAS PÚBLICAS Y COMUNICACIONES"/>
    <x v="5"/>
    <x v="0"/>
    <x v="1"/>
    <s v="2-SERVICIOS ECONÓMICOS"/>
    <s v="2.6-Transporte"/>
    <s v="2.6.01-Transporte por carretera"/>
    <s v="18-PUERTO PLATA"/>
    <s v="82-RECONSTRUCCIÓN DE LA INFRAESTRUCTURA VIAL URBANA DEL MUNICIPIO IMBERT, PROVINCIA PUERTO PLATA"/>
    <s v="0001-MINISTERIO DE OBRAS PUBLICAS Y COMUNICACIONES"/>
    <x v="0"/>
    <s v="2.7-OBRAS"/>
    <s v="2.7.2-INFRAESTRUCTURA"/>
    <s v="10-FONDO GENERAL"/>
  </r>
  <r>
    <s v="S"/>
    <n v="0"/>
    <n v="15000000"/>
    <s v="0211-MINISTERIO DE OBRAS PÚBLICAS Y COMUNICACIONES"/>
    <x v="5"/>
    <x v="0"/>
    <x v="1"/>
    <s v="2-SERVICIOS ECONÓMICOS"/>
    <s v="2.6-Transporte"/>
    <s v="2.6.01-Transporte por carretera"/>
    <s v="18-PUERTO PLATA"/>
    <s v="86-RECONSTRUCCIÓN DE LA INFRAESTRUCTURA VIAL URBANA DEL MUNICIPIO SOSÚA, PROVINCIA PUERTO PLATA"/>
    <s v="0001-MINISTERIO DE OBRAS PUBLICAS Y COMUNICACIONES"/>
    <x v="0"/>
    <s v="2.3-MATERIALES Y SUMINISTROS"/>
    <s v="2.3.6-PRODUCTOS DE MINERALES, METÁLICOS Y NO METÁLICOS"/>
    <s v="10-FONDO GENERAL"/>
  </r>
  <r>
    <s v="S"/>
    <n v="0"/>
    <n v="60116931"/>
    <s v="0211-MINISTERIO DE OBRAS PÚBLICAS Y COMUNICACIONES"/>
    <x v="5"/>
    <x v="0"/>
    <x v="1"/>
    <s v="2-SERVICIOS ECONÓMICOS"/>
    <s v="2.6-Transporte"/>
    <s v="2.6.01-Transporte por carretera"/>
    <s v="18-PUERTO PLATA"/>
    <s v="86-RECONSTRUCCIÓN DE LA INFRAESTRUCTURA VIAL URBANA DEL MUNICIPIO SOSÚA, PROVINCIA PUERTO PLATA"/>
    <s v="0001-MINISTERIO DE OBRAS PUBLICAS Y COMUNICACIONES"/>
    <x v="0"/>
    <s v="2.7-OBRAS"/>
    <s v="2.7.2-INFRAESTRUCTURA"/>
    <s v="10-FONDO GENERAL"/>
  </r>
  <r>
    <s v="S"/>
    <n v="21869677"/>
    <n v="21869677"/>
    <s v="0211-MINISTERIO DE OBRAS PÚBLICAS Y COMUNICACIONES"/>
    <x v="5"/>
    <x v="0"/>
    <x v="1"/>
    <s v="2-SERVICIOS ECONÓMICOS"/>
    <s v="2.6-Transporte"/>
    <s v="2.6.01-Transporte por carretera"/>
    <s v="19-HERMANAS MIRABAL"/>
    <s v="02-REPARACIÓN DE LOS CAMINOS VECINALES LA JAGUITA Y EL GORRO, MUNICIPIO TENARES, PROVINCIA HERMANAS MIRABAL"/>
    <s v="0001-MINISTERIO DE OBRAS PUBLICAS Y COMUNICACIONES"/>
    <x v="0"/>
    <s v="2.7-OBRAS"/>
    <s v="2.7.2-INFRAESTRUCTURA"/>
    <s v="10-FONDO GENERAL"/>
  </r>
  <r>
    <s v="S"/>
    <n v="39054633.719999999"/>
    <n v="179352696"/>
    <s v="0211-MINISTERIO DE OBRAS PÚBLICAS Y COMUNICACIONES"/>
    <x v="5"/>
    <x v="0"/>
    <x v="1"/>
    <s v="2-SERVICIOS ECONÓMICOS"/>
    <s v="2.6-Transporte"/>
    <s v="2.6.01-Transporte por carretera"/>
    <s v="19-HERMANAS MIRABAL"/>
    <s v="10-RECONSTRUCCIÓN DEL CAMINO VECINAL MONTELLANO-LOS LIRIOS-LOS ARACENA-LOS ABANICOS, SALCEDO , PROVINCIA HERMANAS MIRABAL"/>
    <s v="0001-MINISTERIO DE OBRAS PUBLICAS Y COMUNICACIONES"/>
    <x v="0"/>
    <s v="2.7-OBRAS"/>
    <s v="2.7.2-INFRAESTRUCTURA"/>
    <s v="10-FONDO GENERAL"/>
  </r>
  <r>
    <s v="S"/>
    <n v="0"/>
    <n v="56294803"/>
    <s v="0211-MINISTERIO DE OBRAS PÚBLICAS Y COMUNICACIONES"/>
    <x v="5"/>
    <x v="0"/>
    <x v="1"/>
    <s v="2-SERVICIOS ECONÓMICOS"/>
    <s v="2.6-Transporte"/>
    <s v="2.6.01-Transporte por carretera"/>
    <s v="19-HERMANAS MIRABAL"/>
    <s v="17-RECONSTRUCCIÓN CAMINO VECINAL CRUCE TENARES-LOS CANETES-LOS CACAOS, MUNICIPIO TENARES, PROVINCIA HERMANAS MIRABAL"/>
    <s v="0001-MINISTERIO DE OBRAS PUBLICAS Y COMUNICACIONES"/>
    <x v="0"/>
    <s v="2.7-OBRAS"/>
    <s v="2.7.2-INFRAESTRUCTURA"/>
    <s v="10-FONDO GENERAL"/>
  </r>
  <r>
    <s v="S"/>
    <n v="0"/>
    <n v="1000000"/>
    <s v="0211-MINISTERIO DE OBRAS PÚBLICAS Y COMUNICACIONES"/>
    <x v="5"/>
    <x v="0"/>
    <x v="1"/>
    <s v="2-SERVICIOS ECONÓMICOS"/>
    <s v="2.6-Transporte"/>
    <s v="2.6.01-Transporte por carretera"/>
    <s v="19-HERMANAS MIRABAL"/>
    <s v="23-RECONSTRUCCIÓN DE LA INFRAESTRUCTURA VIAL URBANA DEL MUNICIPIO VILLA TAPIA, PROVINCIA HERMANAS MIRABAL"/>
    <s v="0001-MINISTERIO DE OBRAS PUBLICAS Y COMUNICACIONES"/>
    <x v="0"/>
    <s v="2.7-OBRAS"/>
    <s v="2.7.2-INFRAESTRUCTURA"/>
    <s v="10-FONDO GENERAL"/>
  </r>
  <r>
    <s v="S"/>
    <n v="0"/>
    <n v="12000000"/>
    <s v="0211-MINISTERIO DE OBRAS PÚBLICAS Y COMUNICACIONES"/>
    <x v="5"/>
    <x v="0"/>
    <x v="1"/>
    <s v="2-SERVICIOS ECONÓMICOS"/>
    <s v="2.6-Transporte"/>
    <s v="2.6.01-Transporte por carretera"/>
    <s v="19-HERMANAS MIRABAL"/>
    <s v="40-RECONSTRUCCIÓN DE LA INFRAESTRUCTURA VIAL URBANA DEL MUNICIPIO DE SALCEDO, PROVINCIA HERMANAS MIRABAL"/>
    <s v="0001-MINISTERIO DE OBRAS PUBLICAS Y COMUNICACIONES"/>
    <x v="0"/>
    <s v="2.3-MATERIALES Y SUMINISTROS"/>
    <s v="2.3.6-PRODUCTOS DE MINERALES, METÁLICOS Y NO METÁLICOS"/>
    <s v="10-FONDO GENERAL"/>
  </r>
  <r>
    <s v="S"/>
    <n v="47172036.439999998"/>
    <n v="48000005"/>
    <s v="0211-MINISTERIO DE OBRAS PÚBLICAS Y COMUNICACIONES"/>
    <x v="5"/>
    <x v="0"/>
    <x v="1"/>
    <s v="2-SERVICIOS ECONÓMICOS"/>
    <s v="2.6-Transporte"/>
    <s v="2.6.01-Transporte por carretera"/>
    <s v="19-HERMANAS MIRABAL"/>
    <s v="40-RECONSTRUCCIÓN DE LA INFRAESTRUCTURA VIAL URBANA DEL MUNICIPIO DE SALCEDO, PROVINCIA HERMANAS MIRABAL"/>
    <s v="0001-MINISTERIO DE OBRAS PUBLICAS Y COMUNICACIONES"/>
    <x v="0"/>
    <s v="2.7-OBRAS"/>
    <s v="2.7.2-INFRAESTRUCTURA"/>
    <s v="10-FONDO GENERAL"/>
  </r>
  <r>
    <s v="S"/>
    <n v="10811286"/>
    <n v="21336499"/>
    <s v="0211-MINISTERIO DE OBRAS PÚBLICAS Y COMUNICACIONES"/>
    <x v="5"/>
    <x v="0"/>
    <x v="1"/>
    <s v="2-SERVICIOS ECONÓMICOS"/>
    <s v="2.6-Transporte"/>
    <s v="2.6.01-Transporte por carretera"/>
    <s v="19-HERMANAS MIRABAL"/>
    <s v="85-RECONSTRUCCIÓN DE LA INFRAESTRUCTURA VIAL URBANA DEL MUNICIPIO TENARES, PROVINCIA HERMANAS MIRABAL"/>
    <s v="0001-MINISTERIO DE OBRAS PUBLICAS Y COMUNICACIONES"/>
    <x v="0"/>
    <s v="2.3-MATERIALES Y SUMINISTROS"/>
    <s v="2.3.6-PRODUCTOS DE MINERALES, METÁLICOS Y NO METÁLICOS"/>
    <s v="10-FONDO GENERAL"/>
  </r>
  <r>
    <s v="S"/>
    <n v="28077361.600000001"/>
    <n v="84000000"/>
    <s v="0211-MINISTERIO DE OBRAS PÚBLICAS Y COMUNICACIONES"/>
    <x v="5"/>
    <x v="0"/>
    <x v="1"/>
    <s v="2-SERVICIOS ECONÓMICOS"/>
    <s v="2.6-Transporte"/>
    <s v="2.6.01-Transporte por carretera"/>
    <s v="19-HERMANAS MIRABAL"/>
    <s v="85-RECONSTRUCCIÓN DE LA INFRAESTRUCTURA VIAL URBANA DEL MUNICIPIO TENARES, PROVINCIA HERMANAS MIRABAL"/>
    <s v="0001-MINISTERIO DE OBRAS PUBLICAS Y COMUNICACIONES"/>
    <x v="0"/>
    <s v="2.7-OBRAS"/>
    <s v="2.7.2-INFRAESTRUCTURA"/>
    <s v="10-FONDO GENERAL"/>
  </r>
  <r>
    <s v="S"/>
    <n v="109940792.09"/>
    <n v="113833348"/>
    <s v="0211-MINISTERIO DE OBRAS PÚBLICAS Y COMUNICACIONES"/>
    <x v="5"/>
    <x v="0"/>
    <x v="1"/>
    <s v="2-SERVICIOS ECONÓMICOS"/>
    <s v="2.6-Transporte"/>
    <s v="2.6.01-Transporte por carretera"/>
    <s v="20-SAMANA"/>
    <s v="01-RECONSTRUCCIÓN DE LA INFRAESTRUCTURA VIAL URBANA DEL MUNICIPIO SANTA BÁRBARA DE SAMANÁ, PROVINCIA SAMANÁ"/>
    <s v="0001-MINISTERIO DE OBRAS PUBLICAS Y COMUNICACIONES"/>
    <x v="0"/>
    <s v="2.3-MATERIALES Y SUMINISTROS"/>
    <s v="2.3.6-PRODUCTOS DE MINERALES, METÁLICOS Y NO METÁLICOS"/>
    <s v="10-FONDO GENERAL"/>
  </r>
  <r>
    <s v="S"/>
    <n v="104964924.09"/>
    <n v="385868624"/>
    <s v="0211-MINISTERIO DE OBRAS PÚBLICAS Y COMUNICACIONES"/>
    <x v="5"/>
    <x v="0"/>
    <x v="1"/>
    <s v="2-SERVICIOS ECONÓMICOS"/>
    <s v="2.6-Transporte"/>
    <s v="2.6.01-Transporte por carretera"/>
    <s v="20-SAMANA"/>
    <s v="01-RECONSTRUCCIÓN DE LA INFRAESTRUCTURA VIAL URBANA DEL MUNICIPIO SANTA BÁRBARA DE SAMANÁ, PROVINCIA SAMANÁ"/>
    <s v="0001-MINISTERIO DE OBRAS PUBLICAS Y COMUNICACIONES"/>
    <x v="0"/>
    <s v="2.7-OBRAS"/>
    <s v="2.7.2-INFRAESTRUCTURA"/>
    <s v="10-FONDO GENERAL"/>
  </r>
  <r>
    <s v="S"/>
    <n v="0"/>
    <n v="3810290"/>
    <s v="0211-MINISTERIO DE OBRAS PÚBLICAS Y COMUNICACIONES"/>
    <x v="5"/>
    <x v="0"/>
    <x v="1"/>
    <s v="2-SERVICIOS ECONÓMICOS"/>
    <s v="2.6-Transporte"/>
    <s v="2.6.01-Transporte por carretera"/>
    <s v="20-SAMANA"/>
    <s v="09-CONSTRUCCIÓN DEL PUENTE DE ALCANTARILLA DE CAJON SOBRE ARROYO LOS ROBALOS, CALLE ROBALO, DISTRITO MUNICIPAL ARROYO BARRIL, MUNICIPIO SANTA BÁRBARA DE SAMAMÁ, PROVINCIA SAMANÁ."/>
    <s v="0001-MINISTERIO DE OBRAS PUBLICAS Y COMUNICACIONES"/>
    <x v="0"/>
    <s v="2.7-OBRAS"/>
    <s v="2.7.2-INFRAESTRUCTURA"/>
    <s v="10-FONDO GENERAL"/>
  </r>
  <r>
    <s v="S"/>
    <n v="0"/>
    <n v="1912270"/>
    <s v="0211-MINISTERIO DE OBRAS PÚBLICAS Y COMUNICACIONES"/>
    <x v="5"/>
    <x v="0"/>
    <x v="1"/>
    <s v="2-SERVICIOS ECONÓMICOS"/>
    <s v="2.6-Transporte"/>
    <s v="2.6.01-Transporte por carretera"/>
    <s v="20-SAMANA"/>
    <s v="10-CONSTRUCCIÓN DEL PUENTE DE ALCANTARILLA DE CAJON, CAMINO VECINAL LA PLAYITA, DISTRITO MUNICIPAL ARROYO BARRIL, MUNICIPIO SANTA BÁRBARA DE SAMAMÁ, PROVINCIA SAMANÁ."/>
    <s v="0001-MINISTERIO DE OBRAS PUBLICAS Y COMUNICACIONES"/>
    <x v="0"/>
    <s v="2.7-OBRAS"/>
    <s v="2.7.2-INFRAESTRUCTURA"/>
    <s v="10-FONDO GENERAL"/>
  </r>
  <r>
    <s v="S"/>
    <n v="11952477.300000001"/>
    <n v="12000046"/>
    <s v="0211-MINISTERIO DE OBRAS PÚBLICAS Y COMUNICACIONES"/>
    <x v="5"/>
    <x v="0"/>
    <x v="1"/>
    <s v="2-SERVICIOS ECONÓMICOS"/>
    <s v="2.6-Transporte"/>
    <s v="2.6.01-Transporte por carretera"/>
    <s v="20-SAMANA"/>
    <s v="12-RECONSTRUCCIÓN DE LA INFRAESTRUCTURA VIAL URBANA DEL MUNICIPIO SÁNCHEZ, PROVINCIA SAMANÁ"/>
    <s v="0001-MINISTERIO DE OBRAS PUBLICAS Y COMUNICACIONES"/>
    <x v="0"/>
    <s v="2.3-MATERIALES Y SUMINISTROS"/>
    <s v="2.3.6-PRODUCTOS DE MINERALES, METÁLICOS Y NO METÁLICOS"/>
    <s v="10-FONDO GENERAL"/>
  </r>
  <r>
    <s v="S"/>
    <n v="18595849.469999999"/>
    <n v="48000000"/>
    <s v="0211-MINISTERIO DE OBRAS PÚBLICAS Y COMUNICACIONES"/>
    <x v="5"/>
    <x v="0"/>
    <x v="1"/>
    <s v="2-SERVICIOS ECONÓMICOS"/>
    <s v="2.6-Transporte"/>
    <s v="2.6.01-Transporte por carretera"/>
    <s v="20-SAMANA"/>
    <s v="12-RECONSTRUCCIÓN DE LA INFRAESTRUCTURA VIAL URBANA DEL MUNICIPIO SÁNCHEZ, PROVINCIA SAMANÁ"/>
    <s v="0001-MINISTERIO DE OBRAS PUBLICAS Y COMUNICACIONES"/>
    <x v="0"/>
    <s v="2.7-OBRAS"/>
    <s v="2.7.2-INFRAESTRUCTURA"/>
    <s v="10-FONDO GENERAL"/>
  </r>
  <r>
    <s v="S"/>
    <n v="0"/>
    <n v="52684628"/>
    <s v="0211-MINISTERIO DE OBRAS PÚBLICAS Y COMUNICACIONES"/>
    <x v="5"/>
    <x v="0"/>
    <x v="1"/>
    <s v="2-SERVICIOS ECONÓMICOS"/>
    <s v="2.6-Transporte"/>
    <s v="2.6.01-Transporte por carretera"/>
    <s v="20-SAMANA"/>
    <s v="13-RECONSTRUCCIÓN ENTRADA DE ACCESO A LA PROVINCIA SAMANÁ"/>
    <s v="0001-MINISTERIO DE OBRAS PUBLICAS Y COMUNICACIONES"/>
    <x v="0"/>
    <s v="2.7-OBRAS"/>
    <s v="2.7.2-INFRAESTRUCTURA"/>
    <s v="10-FONDO GENERAL"/>
  </r>
  <r>
    <s v="S"/>
    <n v="0"/>
    <n v="71550790"/>
    <s v="0211-MINISTERIO DE OBRAS PÚBLICAS Y COMUNICACIONES"/>
    <x v="5"/>
    <x v="0"/>
    <x v="1"/>
    <s v="2-SERVICIOS ECONÓMICOS"/>
    <s v="2.6-Transporte"/>
    <s v="2.6.01-Transporte por carretera"/>
    <s v="20-SAMANA"/>
    <s v="42-RECONSTRUCCIÓN CARRETERA BATEY HORMIGA-RANCHO ESPAÑOL, MUNICIPIO SANTA BARBARA DE SAMANA, PROVINCIA SAMANA"/>
    <s v="0001-MINISTERIO DE OBRAS PUBLICAS Y COMUNICACIONES"/>
    <x v="0"/>
    <s v="2.7-OBRAS"/>
    <s v="2.7.2-INFRAESTRUCTURA"/>
    <s v="10-FONDO GENERAL"/>
  </r>
  <r>
    <s v="S"/>
    <n v="0"/>
    <n v="82018034"/>
    <s v="0211-MINISTERIO DE OBRAS PÚBLICAS Y COMUNICACIONES"/>
    <x v="5"/>
    <x v="0"/>
    <x v="1"/>
    <s v="2-SERVICIOS ECONÓMICOS"/>
    <s v="2.6-Transporte"/>
    <s v="2.6.01-Transporte por carretera"/>
    <s v="20-SAMANA"/>
    <s v="47-RECONSTRUCCIÓN DEL CAMINO EL VALLE-LA LAGUNA, MUNICIPIO SAMANÁ, PROVINCIA SAMANÁ"/>
    <s v="0001-MINISTERIO DE OBRAS PUBLICAS Y COMUNICACIONES"/>
    <x v="0"/>
    <s v="2.7-OBRAS"/>
    <s v="2.7.2-INFRAESTRUCTURA"/>
    <s v="10-FONDO GENERAL"/>
  </r>
  <r>
    <s v="S"/>
    <n v="0"/>
    <n v="3000000"/>
    <s v="0211-MINISTERIO DE OBRAS PÚBLICAS Y COMUNICACIONES"/>
    <x v="5"/>
    <x v="0"/>
    <x v="1"/>
    <s v="2-SERVICIOS ECONÓMICOS"/>
    <s v="2.6-Transporte"/>
    <s v="2.6.01-Transporte por carretera"/>
    <s v="20-SAMANA"/>
    <s v="96-RECONSTRUCCIÓN DE LA INFRAESTRUCTURA VIAL URBANA DEL MUNICIPIO DE LAS TERRENAS, PROVINCIA SAMANÁ"/>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20-SAMANA"/>
    <s v="96-RECONSTRUCCIÓN DE LA INFRAESTRUCTURA VIAL URBANA DEL MUNICIPIO DE LAS TERRENAS, PROVINCIA SAMANÁ"/>
    <s v="0001-MINISTERIO DE OBRAS PUBLICAS Y COMUNICACIONES"/>
    <x v="0"/>
    <s v="2.7-OBRAS"/>
    <s v="2.7.2-INFRAESTRUCTURA"/>
    <s v="10-FONDO GENERAL"/>
  </r>
  <r>
    <s v="S"/>
    <n v="0"/>
    <n v="1958209"/>
    <s v="0211-MINISTERIO DE OBRAS PÚBLICAS Y COMUNICACIONES"/>
    <x v="5"/>
    <x v="0"/>
    <x v="1"/>
    <s v="2-SERVICIOS ECONÓMICOS"/>
    <s v="2.6-Transporte"/>
    <s v="2.6.01-Transporte por carretera"/>
    <s v="21-SAN CRISTOBAL"/>
    <s v="49-RECONSTRUCCIÓN DE LA INFRAESTRUCTURA VIAL URBANA DEL MUNICIPIO DE SAN CRISTÓBAL, PROVINCIA SAN CRISTÓBAL"/>
    <s v="0001-MINISTERIO DE OBRAS PUBLICAS Y COMUNICACIONES"/>
    <x v="0"/>
    <s v="2.3-MATERIALES Y SUMINISTROS"/>
    <s v="2.3.6-PRODUCTOS DE MINERALES, METÁLICOS Y NO METÁLICOS"/>
    <s v="10-FONDO GENERAL"/>
  </r>
  <r>
    <s v="S"/>
    <n v="0"/>
    <n v="6000000"/>
    <s v="0211-MINISTERIO DE OBRAS PÚBLICAS Y COMUNICACIONES"/>
    <x v="5"/>
    <x v="0"/>
    <x v="1"/>
    <s v="2-SERVICIOS ECONÓMICOS"/>
    <s v="2.6-Transporte"/>
    <s v="2.6.01-Transporte por carretera"/>
    <s v="21-SAN CRISTOBAL"/>
    <s v="49-RECONSTRUCCIÓN DE LA INFRAESTRUCTURA VIAL URBANA DEL MUNICIPIO DE SAN CRISTÓBAL, PROVINCIA SAN CRISTÓBAL"/>
    <s v="0001-MINISTERIO DE OBRAS PUBLICAS Y COMUNICACIONES"/>
    <x v="0"/>
    <s v="2.7-OBRAS"/>
    <s v="2.7.2-INFRAESTRUCTURA"/>
    <s v="10-FONDO GENERAL"/>
  </r>
  <r>
    <s v="S"/>
    <n v="0"/>
    <n v="37462453"/>
    <s v="0211-MINISTERIO DE OBRAS PÚBLICAS Y COMUNICACIONES"/>
    <x v="5"/>
    <x v="0"/>
    <x v="1"/>
    <s v="2-SERVICIOS ECONÓMICOS"/>
    <s v="2.6-Transporte"/>
    <s v="2.6.01-Transporte por carretera"/>
    <s v="21-SAN CRISTOBAL"/>
    <s v="54-CONSTRUCCIÓN DE PUENTE EN LA CARRETERA EL BATEY, PIEDRA BLANCA, MUNICIPIO VILLA ALTAGRACIA, PROVINCIA SAN CRISTÓBAL"/>
    <s v="0001-MINISTERIO DE OBRAS PUBLICAS Y COMUNICACIONES"/>
    <x v="0"/>
    <s v="2.7-OBRAS"/>
    <s v="2.7.2-INFRAESTRUCTURA"/>
    <s v="10-FONDO GENERAL"/>
  </r>
  <r>
    <s v="S"/>
    <n v="0"/>
    <n v="9008072"/>
    <s v="0211-MINISTERIO DE OBRAS PÚBLICAS Y COMUNICACIONES"/>
    <x v="5"/>
    <x v="0"/>
    <x v="1"/>
    <s v="2-SERVICIOS ECONÓMICOS"/>
    <s v="2.6-Transporte"/>
    <s v="2.6.01-Transporte por carretera"/>
    <s v="21-SAN CRISTOBAL"/>
    <s v="59-RECONSTRUCCIÓN DE LA INFRAESTRUCTURA VIAL URBANA DEL MUNICIPIO SAN GREGORIO DE NIGUA, PROVINCIA SAN CRISTOBAL"/>
    <s v="0001-MINISTERIO DE OBRAS PUBLICAS Y COMUNICACIONES"/>
    <x v="0"/>
    <s v="2.3-MATERIALES Y SUMINISTROS"/>
    <s v="2.3.6-PRODUCTOS DE MINERALES, METÁLICOS Y NO METÁLICOS"/>
    <s v="10-FONDO GENERAL"/>
  </r>
  <r>
    <s v="S"/>
    <n v="35999745.75"/>
    <n v="36000000"/>
    <s v="0211-MINISTERIO DE OBRAS PÚBLICAS Y COMUNICACIONES"/>
    <x v="5"/>
    <x v="0"/>
    <x v="1"/>
    <s v="2-SERVICIOS ECONÓMICOS"/>
    <s v="2.6-Transporte"/>
    <s v="2.6.01-Transporte por carretera"/>
    <s v="21-SAN CRISTOBAL"/>
    <s v="59-RECONSTRUCCIÓN DE LA INFRAESTRUCTURA VIAL URBANA DEL MUNICIPIO SAN GREGORIO DE NIGUA, PROVINCIA SAN CRISTOBAL"/>
    <s v="0001-MINISTERIO DE OBRAS PUBLICAS Y COMUNICACIONES"/>
    <x v="0"/>
    <s v="2.7-OBRAS"/>
    <s v="2.7.2-INFRAESTRUCTURA"/>
    <s v="10-FONDO GENERAL"/>
  </r>
  <r>
    <s v="S"/>
    <n v="0"/>
    <n v="9002187"/>
    <s v="0211-MINISTERIO DE OBRAS PÚBLICAS Y COMUNICACIONES"/>
    <x v="5"/>
    <x v="0"/>
    <x v="1"/>
    <s v="2-SERVICIOS ECONÓMICOS"/>
    <s v="2.6-Transporte"/>
    <s v="2.6.01-Transporte por carretera"/>
    <s v="21-SAN CRISTOBAL"/>
    <s v="60-RECONSTRUCCIÓN DE LA INFRAESTRUCTURA VIAL URBANA DEL MUNICIPIO SABANA GRANDE DE PALENQUE, PROVINCIA SAN CRISTÓBAL."/>
    <s v="0001-MINISTERIO DE OBRAS PUBLICAS Y COMUNICACIONES"/>
    <x v="0"/>
    <s v="2.3-MATERIALES Y SUMINISTROS"/>
    <s v="2.3.6-PRODUCTOS DE MINERALES, METÁLICOS Y NO METÁLICOS"/>
    <s v="10-FONDO GENERAL"/>
  </r>
  <r>
    <s v="S"/>
    <n v="35907996.420000002"/>
    <n v="36000000"/>
    <s v="0211-MINISTERIO DE OBRAS PÚBLICAS Y COMUNICACIONES"/>
    <x v="5"/>
    <x v="0"/>
    <x v="1"/>
    <s v="2-SERVICIOS ECONÓMICOS"/>
    <s v="2.6-Transporte"/>
    <s v="2.6.01-Transporte por carretera"/>
    <s v="21-SAN CRISTOBAL"/>
    <s v="60-RECONSTRUCCIÓN DE LA INFRAESTRUCTURA VIAL URBANA DEL MUNICIPIO SABANA GRANDE DE PALENQUE, PROVINCIA SAN CRISTÓBAL."/>
    <s v="0001-MINISTERIO DE OBRAS PUBLICAS Y COMUNICACIONES"/>
    <x v="0"/>
    <s v="2.7-OBRAS"/>
    <s v="2.7.2-INFRAESTRUCTURA"/>
    <s v="10-FONDO GENERAL"/>
  </r>
  <r>
    <s v="S"/>
    <n v="62638899.5"/>
    <n v="67508243"/>
    <s v="0211-MINISTERIO DE OBRAS PÚBLICAS Y COMUNICACIONES"/>
    <x v="5"/>
    <x v="0"/>
    <x v="1"/>
    <s v="2-SERVICIOS ECONÓMICOS"/>
    <s v="2.6-Transporte"/>
    <s v="2.6.01-Transporte por carretera"/>
    <s v="21-SAN CRISTOBAL"/>
    <s v="62-RECONSTRUCCIÓN DE LA INFRAESTRUCTURA VIAL URBANA DEL MUNICIPIO VILLA ALTAGRACIA, PROVINCIA SAN CRISTÓBAL"/>
    <s v="0001-MINISTERIO DE OBRAS PUBLICAS Y COMUNICACIONES"/>
    <x v="0"/>
    <s v="2.3-MATERIALES Y SUMINISTROS"/>
    <s v="2.3.6-PRODUCTOS DE MINERALES, METÁLICOS Y NO METÁLICOS"/>
    <s v="10-FONDO GENERAL"/>
  </r>
  <r>
    <s v="S"/>
    <n v="237147375.31999999"/>
    <n v="270000000"/>
    <s v="0211-MINISTERIO DE OBRAS PÚBLICAS Y COMUNICACIONES"/>
    <x v="5"/>
    <x v="0"/>
    <x v="1"/>
    <s v="2-SERVICIOS ECONÓMICOS"/>
    <s v="2.6-Transporte"/>
    <s v="2.6.01-Transporte por carretera"/>
    <s v="21-SAN CRISTOBAL"/>
    <s v="62-RECONSTRUCCIÓN DE LA INFRAESTRUCTURA VIAL URBANA DEL MUNICIPIO VILLA ALTAGRACIA, PROVINCIA SAN CRISTÓBAL"/>
    <s v="0001-MINISTERIO DE OBRAS PUBLICAS Y COMUNICACIONES"/>
    <x v="0"/>
    <s v="2.7-OBRAS"/>
    <s v="2.7.2-INFRAESTRUCTURA"/>
    <s v="10-FONDO GENERAL"/>
  </r>
  <r>
    <s v="S"/>
    <n v="0"/>
    <n v="5656240"/>
    <s v="0211-MINISTERIO DE OBRAS PÚBLICAS Y COMUNICACIONES"/>
    <x v="5"/>
    <x v="0"/>
    <x v="1"/>
    <s v="2-SERVICIOS ECONÓMICOS"/>
    <s v="2.6-Transporte"/>
    <s v="2.6.01-Transporte por carretera"/>
    <s v="21-SAN CRISTOBAL"/>
    <s v="63-RECONSTRUCCIÓN DE LA INFRAESTRUCTURA VIAL URBANA DEL MUNICIPIO BAJOS DE HAINA, PROVINCIA SAN CRISTÓBAL"/>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21-SAN CRISTOBAL"/>
    <s v="63-RECONSTRUCCIÓN DE LA INFRAESTRUCTURA VIAL URBANA DEL MUNICIPIO BAJOS DE HAINA, PROVINCIA SAN CRISTÓBAL"/>
    <s v="0001-MINISTERIO DE OBRAS PUBLICAS Y COMUNICACIONES"/>
    <x v="0"/>
    <s v="2.7-OBRAS"/>
    <s v="2.7.2-INFRAESTRUCTURA"/>
    <s v="10-FONDO GENERAL"/>
  </r>
  <r>
    <s v="S"/>
    <n v="0"/>
    <n v="12000000"/>
    <s v="0211-MINISTERIO DE OBRAS PÚBLICAS Y COMUNICACIONES"/>
    <x v="5"/>
    <x v="0"/>
    <x v="1"/>
    <s v="2-SERVICIOS ECONÓMICOS"/>
    <s v="2.6-Transporte"/>
    <s v="2.6.01-Transporte por carretera"/>
    <s v="21-SAN CRISTOBAL"/>
    <s v="69-RECONSTRUCCIÓN DE LA INFRAESTRUCTURA VIAL URBANA DEL MUNICIPIO YAGUATE, PROVINCIA SAN CRISTÓBAL"/>
    <s v="0001-MINISTERIO DE OBRAS PUBLICAS Y COMUNICACIONES"/>
    <x v="0"/>
    <s v="2.3-MATERIALES Y SUMINISTROS"/>
    <s v="2.3.6-PRODUCTOS DE MINERALES, METÁLICOS Y NO METÁLICOS"/>
    <s v="10-FONDO GENERAL"/>
  </r>
  <r>
    <s v="S"/>
    <n v="0"/>
    <n v="48000000"/>
    <s v="0211-MINISTERIO DE OBRAS PÚBLICAS Y COMUNICACIONES"/>
    <x v="5"/>
    <x v="0"/>
    <x v="1"/>
    <s v="2-SERVICIOS ECONÓMICOS"/>
    <s v="2.6-Transporte"/>
    <s v="2.6.01-Transporte por carretera"/>
    <s v="21-SAN CRISTOBAL"/>
    <s v="69-RECONSTRUCCIÓN DE LA INFRAESTRUCTURA VIAL URBANA DEL MUNICIPIO YAGUATE, PROVINCIA SAN CRISTÓBAL"/>
    <s v="0001-MINISTERIO DE OBRAS PUBLICAS Y COMUNICACIONES"/>
    <x v="0"/>
    <s v="2.7-OBRAS"/>
    <s v="2.7.2-INFRAESTRUCTURA"/>
    <s v="10-FONDO GENERAL"/>
  </r>
  <r>
    <s v="S"/>
    <n v="0"/>
    <n v="20196261"/>
    <s v="0211-MINISTERIO DE OBRAS PÚBLICAS Y COMUNICACIONES"/>
    <x v="5"/>
    <x v="0"/>
    <x v="1"/>
    <s v="2-SERVICIOS ECONÓMICOS"/>
    <s v="2.6-Transporte"/>
    <s v="2.6.01-Transporte por carretera"/>
    <s v="21-SAN CRISTOBAL"/>
    <s v="70-CONSTRUCCIÓN DE PUENTE PEATONAL Y MOTORIZADO EN EL KM 20 DE LA AUTOPISTA 6 DE NOVIEMBRE, BARRIO EL CAJUILITO, PROVINCIA SAN CRISTOBAL"/>
    <s v="0001-MINISTERIO DE OBRAS PUBLICAS Y COMUNICACIONES"/>
    <x v="0"/>
    <s v="2.7-OBRAS"/>
    <s v="2.7.2-INFRAESTRUCTURA"/>
    <s v="10-FONDO GENERAL"/>
  </r>
  <r>
    <s v="S"/>
    <n v="0"/>
    <n v="3000001"/>
    <s v="0211-MINISTERIO DE OBRAS PÚBLICAS Y COMUNICACIONES"/>
    <x v="5"/>
    <x v="0"/>
    <x v="1"/>
    <s v="2-SERVICIOS ECONÓMICOS"/>
    <s v="2.6-Transporte"/>
    <s v="2.6.01-Transporte por carretera"/>
    <s v="21-SAN CRISTOBAL"/>
    <s v="76-RECONSTRUCCIÓN DE LA INFRAESTRUCTURA VIAL URBANA DEL MUNICIPIO CAMBITA GARABITOS, PROVINCIA SAN CRISTÓBAL."/>
    <s v="0001-MINISTERIO DE OBRAS PUBLICAS Y COMUNICACIONES"/>
    <x v="0"/>
    <s v="2.3-MATERIALES Y SUMINISTROS"/>
    <s v="2.3.6-PRODUCTOS DE MINERALES, METÁLICOS Y NO METÁLICOS"/>
    <s v="10-FONDO GENERAL"/>
  </r>
  <r>
    <s v="S"/>
    <n v="11111520.550000001"/>
    <n v="12000000"/>
    <s v="0211-MINISTERIO DE OBRAS PÚBLICAS Y COMUNICACIONES"/>
    <x v="5"/>
    <x v="0"/>
    <x v="1"/>
    <s v="2-SERVICIOS ECONÓMICOS"/>
    <s v="2.6-Transporte"/>
    <s v="2.6.01-Transporte por carretera"/>
    <s v="21-SAN CRISTOBAL"/>
    <s v="76-RECONSTRUCCIÓN DE LA INFRAESTRUCTURA VIAL URBANA DEL MUNICIPIO CAMBITA GARABITOS, PROVINCIA SAN CRISTÓBAL."/>
    <s v="0001-MINISTERIO DE OBRAS PUBLICAS Y COMUNICACIONES"/>
    <x v="0"/>
    <s v="2.7-OBRAS"/>
    <s v="2.7.2-INFRAESTRUCTURA"/>
    <s v="10-FONDO GENERAL"/>
  </r>
  <r>
    <s v="S"/>
    <n v="0"/>
    <n v="6000003"/>
    <s v="0211-MINISTERIO DE OBRAS PÚBLICAS Y COMUNICACIONES"/>
    <x v="5"/>
    <x v="0"/>
    <x v="1"/>
    <s v="2-SERVICIOS ECONÓMICOS"/>
    <s v="2.6-Transporte"/>
    <s v="2.6.01-Transporte por carretera"/>
    <s v="22-SAN JUAN"/>
    <s v="18-RECONSTRUCCIÓN DE LA INFRAESTRUCTURA VIAL URBANA DEL MUNICIPIO VALLEJUELO, PROVINCIA SAN JUAN"/>
    <s v="0001-MINISTERIO DE OBRAS PUBLICAS Y COMUNICACIONES"/>
    <x v="0"/>
    <s v="2.3-MATERIALES Y SUMINISTROS"/>
    <s v="2.3.6-PRODUCTOS DE MINERALES, METÁLICOS Y NO METÁLICOS"/>
    <s v="10-FONDO GENERAL"/>
  </r>
  <r>
    <s v="S"/>
    <n v="23509292.059999999"/>
    <n v="24000000"/>
    <s v="0211-MINISTERIO DE OBRAS PÚBLICAS Y COMUNICACIONES"/>
    <x v="5"/>
    <x v="0"/>
    <x v="1"/>
    <s v="2-SERVICIOS ECONÓMICOS"/>
    <s v="2.6-Transporte"/>
    <s v="2.6.01-Transporte por carretera"/>
    <s v="22-SAN JUAN"/>
    <s v="18-RECONSTRUCCIÓN DE LA INFRAESTRUCTURA VIAL URBANA DEL MUNICIPIO VALLEJUELO, PROVINCIA SAN JUAN"/>
    <s v="0001-MINISTERIO DE OBRAS PUBLICAS Y COMUNICACIONES"/>
    <x v="0"/>
    <s v="2.7-OBRAS"/>
    <s v="2.7.2-INFRAESTRUCTURA"/>
    <s v="10-FONDO GENERAL"/>
  </r>
  <r>
    <s v="S"/>
    <n v="0"/>
    <n v="19501084"/>
    <s v="0211-MINISTERIO DE OBRAS PÚBLICAS Y COMUNICACIONES"/>
    <x v="5"/>
    <x v="0"/>
    <x v="1"/>
    <s v="2-SERVICIOS ECONÓMICOS"/>
    <s v="2.6-Transporte"/>
    <s v="2.6.01-Transporte por carretera"/>
    <s v="22-SAN JUAN"/>
    <s v="19-RECONSTRUCCIÓN DE LA INFRAESTRUCTURA VIAL URBANA DEL MUNICIPIO LAS MATAS DE FARFÁN, PROVINCIA SAN JUAN."/>
    <s v="0001-MINISTERIO DE OBRAS PUBLICAS Y COMUNICACIONES"/>
    <x v="0"/>
    <s v="2.3-MATERIALES Y SUMINISTROS"/>
    <s v="2.3.6-PRODUCTOS DE MINERALES, METÁLICOS Y NO METÁLICOS"/>
    <s v="10-FONDO GENERAL"/>
  </r>
  <r>
    <s v="S"/>
    <n v="76993745.269999996"/>
    <n v="78000000"/>
    <s v="0211-MINISTERIO DE OBRAS PÚBLICAS Y COMUNICACIONES"/>
    <x v="5"/>
    <x v="0"/>
    <x v="1"/>
    <s v="2-SERVICIOS ECONÓMICOS"/>
    <s v="2.6-Transporte"/>
    <s v="2.6.01-Transporte por carretera"/>
    <s v="22-SAN JUAN"/>
    <s v="19-RECONSTRUCCIÓN DE LA INFRAESTRUCTURA VIAL URBANA DEL MUNICIPIO LAS MATAS DE FARFÁN, PROVINCIA SAN JUAN."/>
    <s v="0001-MINISTERIO DE OBRAS PUBLICAS Y COMUNICACIONES"/>
    <x v="0"/>
    <s v="2.7-OBRAS"/>
    <s v="2.7.2-INFRAESTRUCTURA"/>
    <s v="10-FONDO GENERAL"/>
  </r>
  <r>
    <s v="S"/>
    <n v="0"/>
    <n v="12000001"/>
    <s v="0211-MINISTERIO DE OBRAS PÚBLICAS Y COMUNICACIONES"/>
    <x v="5"/>
    <x v="0"/>
    <x v="1"/>
    <s v="2-SERVICIOS ECONÓMICOS"/>
    <s v="2.6-Transporte"/>
    <s v="2.6.01-Transporte por carretera"/>
    <s v="22-SAN JUAN"/>
    <s v="44-RECONSTRUCCIÓN  DE LA INFRAESTRUCTURA VIAL URBANA DEL MUNICIPIO EL CERCADO, PROVINCIA SAN JUAN"/>
    <s v="0001-MINISTERIO DE OBRAS PUBLICAS Y COMUNICACIONES"/>
    <x v="0"/>
    <s v="2.3-MATERIALES Y SUMINISTROS"/>
    <s v="2.3.6-PRODUCTOS DE MINERALES, METÁLICOS Y NO METÁLICOS"/>
    <s v="10-FONDO GENERAL"/>
  </r>
  <r>
    <s v="S"/>
    <n v="46624591.780000001"/>
    <n v="48000000"/>
    <s v="0211-MINISTERIO DE OBRAS PÚBLICAS Y COMUNICACIONES"/>
    <x v="5"/>
    <x v="0"/>
    <x v="1"/>
    <s v="2-SERVICIOS ECONÓMICOS"/>
    <s v="2.6-Transporte"/>
    <s v="2.6.01-Transporte por carretera"/>
    <s v="22-SAN JUAN"/>
    <s v="44-RECONSTRUCCIÓN  DE LA INFRAESTRUCTURA VIAL URBANA DEL MUNICIPIO EL CERCADO, PROVINCIA SAN JUAN"/>
    <s v="0001-MINISTERIO DE OBRAS PUBLICAS Y COMUNICACIONES"/>
    <x v="0"/>
    <s v="2.7-OBRAS"/>
    <s v="2.7.2-INFRAESTRUCTURA"/>
    <s v="10-FONDO GENERAL"/>
  </r>
  <r>
    <s v="S"/>
    <n v="0"/>
    <n v="6000002"/>
    <s v="0211-MINISTERIO DE OBRAS PÚBLICAS Y COMUNICACIONES"/>
    <x v="5"/>
    <x v="0"/>
    <x v="1"/>
    <s v="2-SERVICIOS ECONÓMICOS"/>
    <s v="2.6-Transporte"/>
    <s v="2.6.01-Transporte por carretera"/>
    <s v="22-SAN JUAN"/>
    <s v="45-RECONSTRUCCIÓN DE LA INFRAESTRUCTURA VIAL URBANA DEL MUNICIPIO JUAN DE HERRERA, PROVINCIA SAN JUAN"/>
    <s v="0001-MINISTERIO DE OBRAS PUBLICAS Y COMUNICACIONES"/>
    <x v="0"/>
    <s v="2.3-MATERIALES Y SUMINISTROS"/>
    <s v="2.3.6-PRODUCTOS DE MINERALES, METÁLICOS Y NO METÁLICOS"/>
    <s v="10-FONDO GENERAL"/>
  </r>
  <r>
    <s v="S"/>
    <n v="10000000"/>
    <n v="24000000"/>
    <s v="0211-MINISTERIO DE OBRAS PÚBLICAS Y COMUNICACIONES"/>
    <x v="5"/>
    <x v="0"/>
    <x v="1"/>
    <s v="2-SERVICIOS ECONÓMICOS"/>
    <s v="2.6-Transporte"/>
    <s v="2.6.01-Transporte por carretera"/>
    <s v="22-SAN JUAN"/>
    <s v="45-RECONSTRUCCIÓN DE LA INFRAESTRUCTURA VIAL URBANA DEL MUNICIPIO JUAN DE HERRERA, PROVINCIA SAN JUAN"/>
    <s v="0001-MINISTERIO DE OBRAS PUBLICAS Y COMUNICACIONES"/>
    <x v="0"/>
    <s v="2.7-OBRAS"/>
    <s v="2.7.2-INFRAESTRUCTURA"/>
    <s v="10-FONDO GENERAL"/>
  </r>
  <r>
    <s v="S"/>
    <n v="0"/>
    <n v="13314662"/>
    <s v="0211-MINISTERIO DE OBRAS PÚBLICAS Y COMUNICACIONES"/>
    <x v="5"/>
    <x v="0"/>
    <x v="1"/>
    <s v="2-SERVICIOS ECONÓMICOS"/>
    <s v="2.6-Transporte"/>
    <s v="2.6.01-Transporte por carretera"/>
    <s v="22-SAN JUAN"/>
    <s v="50-RECONSTRUCCIÓN CAMINO VECINAL LA CUENDA, MUNICIPIO SAN JUAN DE LA MAGUANA, PROVINCIA SAN JUAN"/>
    <s v="0001-MINISTERIO DE OBRAS PUBLICAS Y COMUNICACIONES"/>
    <x v="0"/>
    <s v="2.7-OBRAS"/>
    <s v="2.7.2-INFRAESTRUCTURA"/>
    <s v="10-FONDO GENERAL"/>
  </r>
  <r>
    <s v="S"/>
    <n v="0"/>
    <n v="27000006"/>
    <s v="0211-MINISTERIO DE OBRAS PÚBLICAS Y COMUNICACIONES"/>
    <x v="5"/>
    <x v="0"/>
    <x v="1"/>
    <s v="2-SERVICIOS ECONÓMICOS"/>
    <s v="2.6-Transporte"/>
    <s v="2.6.01-Transporte por carretera"/>
    <s v="22-SAN JUAN"/>
    <s v="54-RECONSTRUCCIÓN DE LA INFRAESTRUCTURA VIAL URBANA DE SAN JUAN DE LA MAGUANA, PROVINCIA SAN JUAN"/>
    <s v="0001-MINISTERIO DE OBRAS PUBLICAS Y COMUNICACIONES"/>
    <x v="0"/>
    <s v="2.3-MATERIALES Y SUMINISTROS"/>
    <s v="2.3.6-PRODUCTOS DE MINERALES, METÁLICOS Y NO METÁLICOS"/>
    <s v="10-FONDO GENERAL"/>
  </r>
  <r>
    <s v="S"/>
    <n v="50726846.75"/>
    <n v="108000000"/>
    <s v="0211-MINISTERIO DE OBRAS PÚBLICAS Y COMUNICACIONES"/>
    <x v="5"/>
    <x v="0"/>
    <x v="1"/>
    <s v="2-SERVICIOS ECONÓMICOS"/>
    <s v="2.6-Transporte"/>
    <s v="2.6.01-Transporte por carretera"/>
    <s v="22-SAN JUAN"/>
    <s v="54-RECONSTRUCCIÓN DE LA INFRAESTRUCTURA VIAL URBANA DE SAN JUAN DE LA MAGUANA, PROVINCIA SAN JUAN"/>
    <s v="0001-MINISTERIO DE OBRAS PUBLICAS Y COMUNICACIONES"/>
    <x v="0"/>
    <s v="2.7-OBRAS"/>
    <s v="2.7.2-INFRAESTRUCTURA"/>
    <s v="10-FONDO GENERAL"/>
  </r>
  <r>
    <s v="S"/>
    <n v="0"/>
    <n v="1500000"/>
    <s v="0211-MINISTERIO DE OBRAS PÚBLICAS Y COMUNICACIONES"/>
    <x v="5"/>
    <x v="0"/>
    <x v="1"/>
    <s v="2-SERVICIOS ECONÓMICOS"/>
    <s v="2.6-Transporte"/>
    <s v="2.6.01-Transporte por carretera"/>
    <s v="22-SAN JUAN"/>
    <s v="71-RECONSTRUCCIÓN DE LA INFRAESTRUCTURA VIAL URBANA DEL MUNICIPIO BOHECHIO, PROVINCIA SAN JUAN"/>
    <s v="0001-MINISTERIO DE OBRAS PUBLICAS Y COMUNICACIONES"/>
    <x v="0"/>
    <s v="2.3-MATERIALES Y SUMINISTROS"/>
    <s v="2.3.6-PRODUCTOS DE MINERALES, METÁLICOS Y NO METÁLICOS"/>
    <s v="10-FONDO GENERAL"/>
  </r>
  <r>
    <s v="S"/>
    <n v="0"/>
    <n v="6000002"/>
    <s v="0211-MINISTERIO DE OBRAS PÚBLICAS Y COMUNICACIONES"/>
    <x v="5"/>
    <x v="0"/>
    <x v="1"/>
    <s v="2-SERVICIOS ECONÓMICOS"/>
    <s v="2.6-Transporte"/>
    <s v="2.6.01-Transporte por carretera"/>
    <s v="22-SAN JUAN"/>
    <s v="71-RECONSTRUCCIÓN DE LA INFRAESTRUCTURA VIAL URBANA DEL MUNICIPIO BOHECHIO, PROVINCIA SAN JUAN"/>
    <s v="0001-MINISTERIO DE OBRAS PUBLICAS Y COMUNICACIONES"/>
    <x v="0"/>
    <s v="2.7-OBRAS"/>
    <s v="2.7.2-INFRAESTRUCTURA"/>
    <s v="10-FONDO GENERAL"/>
  </r>
  <r>
    <s v="S"/>
    <n v="0"/>
    <n v="39078000"/>
    <s v="0211-MINISTERIO DE OBRAS PÚBLICAS Y COMUNICACIONES"/>
    <x v="5"/>
    <x v="0"/>
    <x v="1"/>
    <s v="2-SERVICIOS ECONÓMICOS"/>
    <s v="2.6-Transporte"/>
    <s v="2.6.01-Transporte por carretera"/>
    <s v="23-SAN PEDRO DE MACORIS"/>
    <s v="11-REHABILITACIÓN  Y MANTENIMIENTO DE CARRETERAS  (117 KM) Y CAMINOS VECINALES (884 KM) A NIVEL NACIONAL"/>
    <s v="0001-MINISTERIO DE OBRAS PUBLICAS Y COMUNICACIONES"/>
    <x v="0"/>
    <s v="2.7-OBRAS"/>
    <s v="2.7.2-INFRAESTRUCTURA"/>
    <s v="60-CREDITO EXTERNO"/>
  </r>
  <r>
    <s v="S"/>
    <n v="0"/>
    <n v="166000001"/>
    <s v="0211-MINISTERIO DE OBRAS PÚBLICAS Y COMUNICACIONES"/>
    <x v="5"/>
    <x v="0"/>
    <x v="1"/>
    <s v="2-SERVICIOS ECONÓMICOS"/>
    <s v="2.6-Transporte"/>
    <s v="2.6.01-Transporte por carretera"/>
    <s v="23-SAN PEDRO DE MACORIS"/>
    <s v="23-RECONSTRUCCIÓN CARRETERA DE LOS LLANOS-AL PUERTO, PROVINCIA SAN PEDRO DE MACORIS"/>
    <s v="0001-MINISTERIO DE OBRAS PUBLICAS Y COMUNICACIONES"/>
    <x v="0"/>
    <s v="2.7-OBRAS"/>
    <s v="2.7.2-INFRAESTRUCTURA"/>
    <s v="10-FONDO GENERAL"/>
  </r>
  <r>
    <s v="S"/>
    <n v="0"/>
    <n v="7375859"/>
    <s v="0211-MINISTERIO DE OBRAS PÚBLICAS Y COMUNICACIONES"/>
    <x v="5"/>
    <x v="0"/>
    <x v="1"/>
    <s v="2-SERVICIOS ECONÓMICOS"/>
    <s v="2.6-Transporte"/>
    <s v="2.6.01-Transporte por carretera"/>
    <s v="23-SAN PEDRO DE MACORIS"/>
    <s v="49-RECONSTRUCCIÓN DE LA INFRAESTRUCTURA VIAL URBANA DEL MUNICIPIO QUISQUEYA, PROVINCIA SAN PEDRO DE MACORÍS"/>
    <s v="0001-MINISTERIO DE OBRAS PUBLICAS Y COMUNICACIONES"/>
    <x v="0"/>
    <s v="2.3-MATERIALES Y SUMINISTROS"/>
    <s v="2.3.6-PRODUCTOS DE MINERALES, METÁLICOS Y NO METÁLICOS"/>
    <s v="10-FONDO GENERAL"/>
  </r>
  <r>
    <s v="S"/>
    <n v="30000000"/>
    <n v="30000000"/>
    <s v="0211-MINISTERIO DE OBRAS PÚBLICAS Y COMUNICACIONES"/>
    <x v="5"/>
    <x v="0"/>
    <x v="1"/>
    <s v="2-SERVICIOS ECONÓMICOS"/>
    <s v="2.6-Transporte"/>
    <s v="2.6.01-Transporte por carretera"/>
    <s v="23-SAN PEDRO DE MACORIS"/>
    <s v="49-RECONSTRUCCIÓN DE LA INFRAESTRUCTURA VIAL URBANA DEL MUNICIPIO QUISQUEYA, PROVINCIA SAN PEDRO DE MACORÍS"/>
    <s v="0001-MINISTERIO DE OBRAS PUBLICAS Y COMUNICACIONES"/>
    <x v="0"/>
    <s v="2.7-OBRAS"/>
    <s v="2.7.2-INFRAESTRUCTURA"/>
    <s v="10-FONDO GENERAL"/>
  </r>
  <r>
    <s v="S"/>
    <n v="0"/>
    <n v="7521083"/>
    <s v="0211-MINISTERIO DE OBRAS PÚBLICAS Y COMUNICACIONES"/>
    <x v="5"/>
    <x v="0"/>
    <x v="1"/>
    <s v="2-SERVICIOS ECONÓMICOS"/>
    <s v="2.6-Transporte"/>
    <s v="2.6.01-Transporte por carretera"/>
    <s v="23-SAN PEDRO DE MACORIS"/>
    <s v="51-RECONSTRUCCIÓN DE LA INFRAESTRUCTURA VIAL URBANA DEL MUNICIPIO RAMÓN SANTANA, PROVINCIA SAN PEDRO DE MACORÍS."/>
    <s v="0001-MINISTERIO DE OBRAS PUBLICAS Y COMUNICACIONES"/>
    <x v="0"/>
    <s v="2.3-MATERIALES Y SUMINISTROS"/>
    <s v="2.3.6-PRODUCTOS DE MINERALES, METÁLICOS Y NO METÁLICOS"/>
    <s v="10-FONDO GENERAL"/>
  </r>
  <r>
    <s v="S"/>
    <n v="30000000"/>
    <n v="30000000"/>
    <s v="0211-MINISTERIO DE OBRAS PÚBLICAS Y COMUNICACIONES"/>
    <x v="5"/>
    <x v="0"/>
    <x v="1"/>
    <s v="2-SERVICIOS ECONÓMICOS"/>
    <s v="2.6-Transporte"/>
    <s v="2.6.01-Transporte por carretera"/>
    <s v="23-SAN PEDRO DE MACORIS"/>
    <s v="51-RECONSTRUCCIÓN DE LA INFRAESTRUCTURA VIAL URBANA DEL MUNICIPIO RAMÓN SANTANA, PROVINCIA SAN PEDRO DE MACORÍS."/>
    <s v="0001-MINISTERIO DE OBRAS PUBLICAS Y COMUNICACIONES"/>
    <x v="0"/>
    <s v="2.7-OBRAS"/>
    <s v="2.7.2-INFRAESTRUCTURA"/>
    <s v="10-FONDO GENERAL"/>
  </r>
  <r>
    <s v="S"/>
    <n v="0"/>
    <n v="16154840"/>
    <s v="0211-MINISTERIO DE OBRAS PÚBLICAS Y COMUNICACIONES"/>
    <x v="5"/>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x v="0"/>
    <s v="2.3-MATERIALES Y SUMINISTROS"/>
    <s v="2.3.6-PRODUCTOS DE MINERALES, METÁLICOS Y NO METÁLICOS"/>
    <s v="10-FONDO GENERAL"/>
  </r>
  <r>
    <s v="S"/>
    <n v="21521678.780000001"/>
    <n v="60000005"/>
    <s v="0211-MINISTERIO DE OBRAS PÚBLICAS Y COMUNICACIONES"/>
    <x v="5"/>
    <x v="0"/>
    <x v="1"/>
    <s v="2-SERVICIOS ECONÓMICOS"/>
    <s v="2.6-Transporte"/>
    <s v="2.6.01-Transporte por carretera"/>
    <s v="23-SAN PEDRO DE MACORIS"/>
    <s v="52-RECONSTRUCCIÓN  DE LA INFRAESTRUCTURA VIAL URBANA DEL MUNICIPIO SAN PEDRO DE MACORÍS, PROVINCIA SAN PEDRO DE MACORIS"/>
    <s v="0001-MINISTERIO DE OBRAS PUBLICAS Y COMUNICACIONES"/>
    <x v="0"/>
    <s v="2.7-OBRAS"/>
    <s v="2.7.2-INFRAESTRUCTURA"/>
    <s v="10-FONDO GENERAL"/>
  </r>
  <r>
    <s v="S"/>
    <n v="0"/>
    <n v="15527452"/>
    <s v="0211-MINISTERIO DE OBRAS PÚBLICAS Y COMUNICACIONES"/>
    <x v="5"/>
    <x v="0"/>
    <x v="1"/>
    <s v="2-SERVICIOS ECONÓMICOS"/>
    <s v="2.6-Transporte"/>
    <s v="2.6.01-Transporte por carretera"/>
    <s v="23-SAN PEDRO DE MACORIS"/>
    <s v="61-RECONSTRUCCIÓN DE LA INFRAESTRUCTURA VIAL URBANA DEL MUNICIPIO LOS LLANOS, PROVINCIA SAN PEDRO DE MACORÍS"/>
    <s v="0001-MINISTERIO DE OBRAS PUBLICAS Y COMUNICACIONES"/>
    <x v="0"/>
    <s v="2.3-MATERIALES Y SUMINISTROS"/>
    <s v="2.3.6-PRODUCTOS DE MINERALES, METÁLICOS Y NO METÁLICOS"/>
    <s v="10-FONDO GENERAL"/>
  </r>
  <r>
    <s v="S"/>
    <n v="59185833.630000003"/>
    <n v="60000000"/>
    <s v="0211-MINISTERIO DE OBRAS PÚBLICAS Y COMUNICACIONES"/>
    <x v="5"/>
    <x v="0"/>
    <x v="1"/>
    <s v="2-SERVICIOS ECONÓMICOS"/>
    <s v="2.6-Transporte"/>
    <s v="2.6.01-Transporte por carretera"/>
    <s v="23-SAN PEDRO DE MACORIS"/>
    <s v="61-RECONSTRUCCIÓN DE LA INFRAESTRUCTURA VIAL URBANA DEL MUNICIPIO LOS LLANOS, PROVINCIA SAN PEDRO DE MACORÍS"/>
    <s v="0001-MINISTERIO DE OBRAS PUBLICAS Y COMUNICACIONES"/>
    <x v="0"/>
    <s v="2.7-OBRAS"/>
    <s v="2.7.2-INFRAESTRUCTURA"/>
    <s v="10-FONDO GENERAL"/>
  </r>
  <r>
    <s v="S"/>
    <n v="16067038"/>
    <n v="16458419"/>
    <s v="0211-MINISTERIO DE OBRAS PÚBLICAS Y COMUNICACIONES"/>
    <x v="5"/>
    <x v="0"/>
    <x v="1"/>
    <s v="2-SERVICIOS ECONÓMICOS"/>
    <s v="2.6-Transporte"/>
    <s v="2.6.01-Transporte por carretera"/>
    <s v="23-SAN PEDRO DE MACORIS"/>
    <s v="74-RECONSTRUCCIÓN DE LA INFRAESTRUCTURA VIAL URBANA DEL MUNICIPIO GUAYACANES, PROVINCIA SAN PEDRO DE MACORÍS."/>
    <s v="0001-MINISTERIO DE OBRAS PUBLICAS Y COMUNICACIONES"/>
    <x v="0"/>
    <s v="2.3-MATERIALES Y SUMINISTROS"/>
    <s v="2.3.6-PRODUCTOS DE MINERALES, METÁLICOS Y NO METÁLICOS"/>
    <s v="10-FONDO GENERAL"/>
  </r>
  <r>
    <s v="S"/>
    <n v="59965284.740000002"/>
    <n v="60000000"/>
    <s v="0211-MINISTERIO DE OBRAS PÚBLICAS Y COMUNICACIONES"/>
    <x v="5"/>
    <x v="0"/>
    <x v="1"/>
    <s v="2-SERVICIOS ECONÓMICOS"/>
    <s v="2.6-Transporte"/>
    <s v="2.6.01-Transporte por carretera"/>
    <s v="23-SAN PEDRO DE MACORIS"/>
    <s v="74-RECONSTRUCCIÓN DE LA INFRAESTRUCTURA VIAL URBANA DEL MUNICIPIO GUAYACANES, PROVINCIA SAN PEDRO DE MACORÍS."/>
    <s v="0001-MINISTERIO DE OBRAS PUBLICAS Y COMUNICACIONES"/>
    <x v="0"/>
    <s v="2.7-OBRAS"/>
    <s v="2.7.2-INFRAESTRUCTURA"/>
    <s v="10-FONDO GENERAL"/>
  </r>
  <r>
    <s v="S"/>
    <n v="6328218.9900000002"/>
    <n v="111042332"/>
    <s v="0211-MINISTERIO DE OBRAS PÚBLICAS Y COMUNICACIONES"/>
    <x v="5"/>
    <x v="0"/>
    <x v="1"/>
    <s v="2-SERVICIOS ECONÓMICOS"/>
    <s v="2.6-Transporte"/>
    <s v="2.6.01-Transporte por carretera"/>
    <s v="23-SAN PEDRO DE MACORIS"/>
    <s v="81-CONSTRUCCIÓN DEL CAMINO VECINAL GAUTIER - GUAYABAL - PALOMA TRAMO I, MUNICIPIO SAN PEDRO DE MACORÍS, PROVINCIA SAN PEDRO DE MACORIS"/>
    <s v="0001-MINISTERIO DE OBRAS PUBLICAS Y COMUNICACIONES"/>
    <x v="0"/>
    <s v="2.7-OBRAS"/>
    <s v="2.7.2-INFRAESTRUCTURA"/>
    <s v="10-FONDO GENERAL"/>
  </r>
  <r>
    <s v="S"/>
    <n v="0"/>
    <n v="19306742"/>
    <s v="0211-MINISTERIO DE OBRAS PÚBLICAS Y COMUNICACIONES"/>
    <x v="5"/>
    <x v="0"/>
    <x v="1"/>
    <s v="2-SERVICIOS ECONÓMICOS"/>
    <s v="2.6-Transporte"/>
    <s v="2.6.01-Transporte por carretera"/>
    <s v="24-SANCHEZ RAMIREZ"/>
    <s v="09-RECONSTRUCCIÓN CAMINO VECINAL CRUCE DE BARRAQUITO-LOMA MAJINA, MUNICIPIO COTUI, PROVINCIA SANCHEZ RAMIREZ"/>
    <s v="0001-MINISTERIO DE OBRAS PUBLICAS Y COMUNICACIONES"/>
    <x v="0"/>
    <s v="2.7-OBRAS"/>
    <s v="2.7.2-INFRAESTRUCTURA"/>
    <s v="10-FONDO GENERAL"/>
  </r>
  <r>
    <s v="S"/>
    <n v="0"/>
    <n v="43972766"/>
    <s v="0211-MINISTERIO DE OBRAS PÚBLICAS Y COMUNICACIONES"/>
    <x v="5"/>
    <x v="0"/>
    <x v="1"/>
    <s v="2-SERVICIOS ECONÓMICOS"/>
    <s v="2.6-Transporte"/>
    <s v="2.6.01-Transporte por carretera"/>
    <s v="24-SANCHEZ RAMIREZ"/>
    <s v="11-REHABILITACIÓN  Y MANTENIMIENTO DE CARRETERAS  (117 KM) Y CAMINOS VECINALES (884 KM) A NIVEL NACIONAL"/>
    <s v="0001-MINISTERIO DE OBRAS PUBLICAS Y COMUNICACIONES"/>
    <x v="0"/>
    <s v="2.7-OBRAS"/>
    <s v="2.7.2-INFRAESTRUCTURA"/>
    <s v="60-CREDITO EXTERNO"/>
  </r>
  <r>
    <s v="S"/>
    <n v="0"/>
    <n v="10523690"/>
    <s v="0211-MINISTERIO DE OBRAS PÚBLICAS Y COMUNICACIONES"/>
    <x v="5"/>
    <x v="0"/>
    <x v="1"/>
    <s v="2-SERVICIOS ECONÓMICOS"/>
    <s v="2.6-Transporte"/>
    <s v="2.6.01-Transporte por carretera"/>
    <s v="24-SANCHEZ RAMIREZ"/>
    <s v="52-RECONSTRUCCIÓN DE LA INFRAESTRUCTURA VIAL URBANA DEL MUNICIPIO FANTINO, PROVINCIA SÁNCHEZ RAMÍREZ"/>
    <s v="0001-MINISTERIO DE OBRAS PUBLICAS Y COMUNICACIONES"/>
    <x v="0"/>
    <s v="2.3-MATERIALES Y SUMINISTROS"/>
    <s v="2.3.6-PRODUCTOS DE MINERALES, METÁLICOS Y NO METÁLICOS"/>
    <s v="10-FONDO GENERAL"/>
  </r>
  <r>
    <s v="S"/>
    <n v="0"/>
    <n v="42000000"/>
    <s v="0211-MINISTERIO DE OBRAS PÚBLICAS Y COMUNICACIONES"/>
    <x v="5"/>
    <x v="0"/>
    <x v="1"/>
    <s v="2-SERVICIOS ECONÓMICOS"/>
    <s v="2.6-Transporte"/>
    <s v="2.6.01-Transporte por carretera"/>
    <s v="24-SANCHEZ RAMIREZ"/>
    <s v="52-RECONSTRUCCIÓN DE LA INFRAESTRUCTURA VIAL URBANA DEL MUNICIPIO FANTINO, PROVINCIA SÁNCHEZ RAMÍREZ"/>
    <s v="0001-MINISTERIO DE OBRAS PUBLICAS Y COMUNICACIONES"/>
    <x v="0"/>
    <s v="2.7-OBRAS"/>
    <s v="2.7.2-INFRAESTRUCTURA"/>
    <s v="10-FONDO GENERAL"/>
  </r>
  <r>
    <s v="S"/>
    <n v="0"/>
    <n v="18000019"/>
    <s v="0211-MINISTERIO DE OBRAS PÚBLICAS Y COMUNICACIONES"/>
    <x v="5"/>
    <x v="0"/>
    <x v="1"/>
    <s v="2-SERVICIOS ECONÓMICOS"/>
    <s v="2.6-Transporte"/>
    <s v="2.6.01-Transporte por carretera"/>
    <s v="24-SANCHEZ RAMIREZ"/>
    <s v="56-RECONSTRUCCIÓN DE LA INFRAESTRUCTURA VIAL URBANA DEL MUNICIPIO VILLA LA MATA, PROVINCIA SANCHEZ RAMIREZ"/>
    <s v="0001-MINISTERIO DE OBRAS PUBLICAS Y COMUNICACIONES"/>
    <x v="0"/>
    <s v="2.3-MATERIALES Y SUMINISTROS"/>
    <s v="2.3.6-PRODUCTOS DE MINERALES, METÁLICOS Y NO METÁLICOS"/>
    <s v="10-FONDO GENERAL"/>
  </r>
  <r>
    <s v="S"/>
    <n v="25000000"/>
    <n v="72000000"/>
    <s v="0211-MINISTERIO DE OBRAS PÚBLICAS Y COMUNICACIONES"/>
    <x v="5"/>
    <x v="0"/>
    <x v="1"/>
    <s v="2-SERVICIOS ECONÓMICOS"/>
    <s v="2.6-Transporte"/>
    <s v="2.6.01-Transporte por carretera"/>
    <s v="24-SANCHEZ RAMIREZ"/>
    <s v="56-RECONSTRUCCIÓN DE LA INFRAESTRUCTURA VIAL URBANA DEL MUNICIPIO VILLA LA MATA, PROVINCIA SANCHEZ RAMIREZ"/>
    <s v="0001-MINISTERIO DE OBRAS PUBLICAS Y COMUNICACIONES"/>
    <x v="0"/>
    <s v="2.7-OBRAS"/>
    <s v="2.7.2-INFRAESTRUCTURA"/>
    <s v="10-FONDO GENERAL"/>
  </r>
  <r>
    <s v="S"/>
    <n v="0"/>
    <n v="7500000"/>
    <s v="0211-MINISTERIO DE OBRAS PÚBLICAS Y COMUNICACIONES"/>
    <x v="5"/>
    <x v="0"/>
    <x v="1"/>
    <s v="2-SERVICIOS ECONÓMICOS"/>
    <s v="2.6-Transporte"/>
    <s v="2.6.01-Transporte por carretera"/>
    <s v="24-SANCHEZ RAMIREZ"/>
    <s v="71-RECONSTRUCCIÓN DE INFRAESTRUCTURA VIAL URBANA DEL MUNICIPIO CEVICOS, PROVINCIA SÁNCHEZ RAMÍREZ."/>
    <s v="0001-MINISTERIO DE OBRAS PUBLICAS Y COMUNICACIONES"/>
    <x v="0"/>
    <s v="2.3-MATERIALES Y SUMINISTROS"/>
    <s v="2.3.6-PRODUCTOS DE MINERALES, METÁLICOS Y NO METÁLICOS"/>
    <s v="10-FONDO GENERAL"/>
  </r>
  <r>
    <s v="S"/>
    <n v="0"/>
    <n v="30000000"/>
    <s v="0211-MINISTERIO DE OBRAS PÚBLICAS Y COMUNICACIONES"/>
    <x v="5"/>
    <x v="0"/>
    <x v="1"/>
    <s v="2-SERVICIOS ECONÓMICOS"/>
    <s v="2.6-Transporte"/>
    <s v="2.6.01-Transporte por carretera"/>
    <s v="24-SANCHEZ RAMIREZ"/>
    <s v="71-RECONSTRUCCIÓN DE INFRAESTRUCTURA VIAL URBANA DEL MUNICIPIO CEVICOS, PROVINCIA SÁNCHEZ RAMÍREZ."/>
    <s v="0001-MINISTERIO DE OBRAS PUBLICAS Y COMUNICACIONES"/>
    <x v="0"/>
    <s v="2.7-OBRAS"/>
    <s v="2.7.2-INFRAESTRUCTURA"/>
    <s v="10-FONDO GENERAL"/>
  </r>
  <r>
    <s v="S"/>
    <n v="0"/>
    <n v="12000000"/>
    <s v="0211-MINISTERIO DE OBRAS PÚBLICAS Y COMUNICACIONES"/>
    <x v="5"/>
    <x v="0"/>
    <x v="1"/>
    <s v="2-SERVICIOS ECONÓMICOS"/>
    <s v="2.6-Transporte"/>
    <s v="2.6.01-Transporte por carretera"/>
    <s v="24-SANCHEZ RAMIREZ"/>
    <s v="88-RECONSTRUCCIÓN DE LA INFRAESTRUCTURA VIAL URBANA DEL MUNICIPIO COTUÍ, PROVINCIA SÁNCHEZ RAMÍREZ"/>
    <s v="0001-MINISTERIO DE OBRAS PUBLICAS Y COMUNICACIONES"/>
    <x v="0"/>
    <s v="2.3-MATERIALES Y SUMINISTROS"/>
    <s v="2.3.6-PRODUCTOS DE MINERALES, METÁLICOS Y NO METÁLICOS"/>
    <s v="10-FONDO GENERAL"/>
  </r>
  <r>
    <s v="S"/>
    <n v="0"/>
    <n v="108000000"/>
    <s v="0211-MINISTERIO DE OBRAS PÚBLICAS Y COMUNICACIONES"/>
    <x v="5"/>
    <x v="0"/>
    <x v="1"/>
    <s v="2-SERVICIOS ECONÓMICOS"/>
    <s v="2.6-Transporte"/>
    <s v="2.6.01-Transporte por carretera"/>
    <s v="24-SANCHEZ RAMIREZ"/>
    <s v="88-RECONSTRUCCIÓN DE LA INFRAESTRUCTURA VIAL URBANA DEL MUNICIPIO COTUÍ, PROVINCIA SÁNCHEZ RAMÍREZ"/>
    <s v="0001-MINISTERIO DE OBRAS PUBLICAS Y COMUNICACIONES"/>
    <x v="0"/>
    <s v="2.7-OBRAS"/>
    <s v="2.7.2-INFRAESTRUCTURA"/>
    <s v="10-FONDO GENERAL"/>
  </r>
  <r>
    <s v="S"/>
    <n v="17496734.420000002"/>
    <n v="262702285"/>
    <s v="0211-MINISTERIO DE OBRAS PÚBLICAS Y COMUNICACIONES"/>
    <x v="5"/>
    <x v="0"/>
    <x v="1"/>
    <s v="2-SERVICIOS ECONÓMICOS"/>
    <s v="2.6-Transporte"/>
    <s v="2.6.01-Transporte por carretera"/>
    <s v="25-SANTIAGO"/>
    <s v="02-AMPLIACIÓN DE LA AVENIDA GREGORIO LUPERÓN DESDE LA AVENIDA ESTRELLA SADHALÁ HASTA LA AVENIDA CIRCUNVALACIÓN NORTE, MUNICIPIO SANTIAGO DE LOS CABALLEROS, PROVINCIA SANTIAGO"/>
    <s v="0001-MINISTERIO DE OBRAS PUBLICAS Y COMUNICACIONES"/>
    <x v="0"/>
    <s v="2.7-OBRAS"/>
    <s v="2.7.2-INFRAESTRUCTURA"/>
    <s v="10-FONDO GENERAL"/>
  </r>
  <r>
    <s v="S"/>
    <n v="0"/>
    <n v="23390000"/>
    <s v="0211-MINISTERIO DE OBRAS PÚBLICAS Y COMUNICACIONES"/>
    <x v="5"/>
    <x v="0"/>
    <x v="1"/>
    <s v="2-SERVICIOS ECONÓMICOS"/>
    <s v="2.6-Transporte"/>
    <s v="2.6.01-Transporte por carretera"/>
    <s v="25-SANTIAGO"/>
    <s v="04-RECONSTRUCCIÓN CAMINO VECINAL EL AGUACATE-SALAMANCA, MUNICIPIO SANTIAGO DE LOS CABALLEROS, PROVINCIA SANTIAGO"/>
    <s v="0001-MINISTERIO DE OBRAS PUBLICAS Y COMUNICACIONES"/>
    <x v="0"/>
    <s v="2.7-OBRAS"/>
    <s v="2.7.2-INFRAESTRUCTURA"/>
    <s v="10-FONDO GENERAL"/>
  </r>
  <r>
    <s v="S"/>
    <n v="0"/>
    <n v="15000000"/>
    <s v="0211-MINISTERIO DE OBRAS PÚBLICAS Y COMUNICACIONES"/>
    <x v="5"/>
    <x v="0"/>
    <x v="1"/>
    <s v="2-SERVICIOS ECONÓMICOS"/>
    <s v="2.6-Transporte"/>
    <s v="2.6.01-Transporte por carretera"/>
    <s v="25-SANTIAGO"/>
    <s v="20-RECONSTRUCCIÓN DE LA INFRAESTRUCTURA VIAL URBANA DEL MUNICIPIO TAMBORIL, PROVINCIA SANTIAGO"/>
    <s v="0001-MINISTERIO DE OBRAS PUBLICAS Y COMUNICACIONES"/>
    <x v="0"/>
    <s v="2.3-MATERIALES Y SUMINISTROS"/>
    <s v="2.3.6-PRODUCTOS DE MINERALES, METÁLICOS Y NO METÁLICOS"/>
    <s v="10-FONDO GENERAL"/>
  </r>
  <r>
    <s v="S"/>
    <n v="29279768.800000001"/>
    <n v="60022536"/>
    <s v="0211-MINISTERIO DE OBRAS PÚBLICAS Y COMUNICACIONES"/>
    <x v="5"/>
    <x v="0"/>
    <x v="1"/>
    <s v="2-SERVICIOS ECONÓMICOS"/>
    <s v="2.6-Transporte"/>
    <s v="2.6.01-Transporte por carretera"/>
    <s v="25-SANTIAGO"/>
    <s v="20-RECONSTRUCCIÓN DE LA INFRAESTRUCTURA VIAL URBANA DEL MUNICIPIO TAMBORIL, PROVINCIA SANTIAGO"/>
    <s v="0001-MINISTERIO DE OBRAS PUBLICAS Y COMUNICACIONES"/>
    <x v="0"/>
    <s v="2.7-OBRAS"/>
    <s v="2.7.2-INFRAESTRUCTURA"/>
    <s v="10-FONDO GENERAL"/>
  </r>
  <r>
    <s v="S"/>
    <n v="0"/>
    <n v="15000000"/>
    <s v="0211-MINISTERIO DE OBRAS PÚBLICAS Y COMUNICACIONES"/>
    <x v="5"/>
    <x v="0"/>
    <x v="1"/>
    <s v="2-SERVICIOS ECONÓMICOS"/>
    <s v="2.6-Transporte"/>
    <s v="2.6.01-Transporte por carretera"/>
    <s v="25-SANTIAGO"/>
    <s v="21-RECONSTRUCCIÓN DE LA INFRAESTRUCTURA VIAL URBANA DEL MUNICIPIO PUÑAL, PROVINCIA SANTIAGO"/>
    <s v="0001-MINISTERIO DE OBRAS PUBLICAS Y COMUNICACIONES"/>
    <x v="0"/>
    <s v="2.3-MATERIALES Y SUMINISTROS"/>
    <s v="2.3.6-PRODUCTOS DE MINERALES, METÁLICOS Y NO METÁLICOS"/>
    <s v="10-FONDO GENERAL"/>
  </r>
  <r>
    <s v="S"/>
    <n v="21080142.359999999"/>
    <n v="60000763"/>
    <s v="0211-MINISTERIO DE OBRAS PÚBLICAS Y COMUNICACIONES"/>
    <x v="5"/>
    <x v="0"/>
    <x v="1"/>
    <s v="2-SERVICIOS ECONÓMICOS"/>
    <s v="2.6-Transporte"/>
    <s v="2.6.01-Transporte por carretera"/>
    <s v="25-SANTIAGO"/>
    <s v="21-RECONSTRUCCIÓN DE LA INFRAESTRUCTURA VIAL URBANA DEL MUNICIPIO PUÑAL, PROVINCIA SANTIAGO"/>
    <s v="0001-MINISTERIO DE OBRAS PUBLICAS Y COMUNICACIONES"/>
    <x v="0"/>
    <s v="2.7-OBRAS"/>
    <s v="2.7.2-INFRAESTRUCTURA"/>
    <s v="10-FONDO GENERAL"/>
  </r>
  <r>
    <s v="S"/>
    <n v="0"/>
    <n v="22500000"/>
    <s v="0211-MINISTERIO DE OBRAS PÚBLICAS Y COMUNICACIONES"/>
    <x v="5"/>
    <x v="0"/>
    <x v="1"/>
    <s v="2-SERVICIOS ECONÓMICOS"/>
    <s v="2.6-Transporte"/>
    <s v="2.6.01-Transporte por carretera"/>
    <s v="25-SANTIAGO"/>
    <s v="22-RECONSTRUCCIÓN DE LA INFRAESTRUCTURA VIAL URBANA DEL MUNICIPIO VILLA GONZÁLEZ, PROVINCIA SANTIAGO"/>
    <s v="0001-MINISTERIO DE OBRAS PUBLICAS Y COMUNICACIONES"/>
    <x v="0"/>
    <s v="2.3-MATERIALES Y SUMINISTROS"/>
    <s v="2.3.6-PRODUCTOS DE MINERALES, METÁLICOS Y NO METÁLICOS"/>
    <s v="10-FONDO GENERAL"/>
  </r>
  <r>
    <s v="S"/>
    <n v="24545931.16"/>
    <n v="168006640"/>
    <s v="0211-MINISTERIO DE OBRAS PÚBLICAS Y COMUNICACIONES"/>
    <x v="5"/>
    <x v="0"/>
    <x v="1"/>
    <s v="2-SERVICIOS ECONÓMICOS"/>
    <s v="2.6-Transporte"/>
    <s v="2.6.01-Transporte por carretera"/>
    <s v="25-SANTIAGO"/>
    <s v="22-RECONSTRUCCIÓN DE LA INFRAESTRUCTURA VIAL URBANA DEL MUNICIPIO VILLA GONZÁLEZ, PROVINCIA SANTIAGO"/>
    <s v="0001-MINISTERIO DE OBRAS PUBLICAS Y COMUNICACIONES"/>
    <x v="0"/>
    <s v="2.7-OBRAS"/>
    <s v="2.7.2-INFRAESTRUCTURA"/>
    <s v="10-FONDO GENERAL"/>
  </r>
  <r>
    <s v="S"/>
    <n v="0"/>
    <n v="10124622"/>
    <s v="0211-MINISTERIO DE OBRAS PÚBLICAS Y COMUNICACIONES"/>
    <x v="5"/>
    <x v="0"/>
    <x v="1"/>
    <s v="2-SERVICIOS ECONÓMICOS"/>
    <s v="2.6-Transporte"/>
    <s v="2.6.01-Transporte por carretera"/>
    <s v="25-SANTIAGO"/>
    <s v="26-RECONSTRUCCIÓN DE PUENTE PEATONAL EN LA AUTOPISTA JOAQUÍN BALAGUER, ESTANCIA DEL YAQUE, MUNICIPIO VILLA GONZÁLEZ, PROVINCIA SANTIAGO"/>
    <s v="0001-MINISTERIO DE OBRAS PUBLICAS Y COMUNICACIONES"/>
    <x v="0"/>
    <s v="2.7-OBRAS"/>
    <s v="2.7.2-INFRAESTRUCTURA"/>
    <s v="10-FONDO GENERAL"/>
  </r>
  <r>
    <s v="S"/>
    <n v="14999988.98"/>
    <n v="15000000"/>
    <s v="0211-MINISTERIO DE OBRAS PÚBLICAS Y COMUNICACIONES"/>
    <x v="5"/>
    <x v="0"/>
    <x v="1"/>
    <s v="2-SERVICIOS ECONÓMICOS"/>
    <s v="2.6-Transporte"/>
    <s v="2.6.01-Transporte por carretera"/>
    <s v="25-SANTIAGO"/>
    <s v="29-RECONSTRUCCIÓN DE LA INFRAESTRUCTURA VIAL URBANA DEL MUNICIPIO BISONÓ, PROVINCIA SANTIAGO"/>
    <s v="0001-MINISTERIO DE OBRAS PUBLICAS Y COMUNICACIONES"/>
    <x v="0"/>
    <s v="2.3-MATERIALES Y SUMINISTROS"/>
    <s v="2.3.6-PRODUCTOS DE MINERALES, METÁLICOS Y NO METÁLICOS"/>
    <s v="10-FONDO GENERAL"/>
  </r>
  <r>
    <s v="S"/>
    <n v="0"/>
    <n v="60000057"/>
    <s v="0211-MINISTERIO DE OBRAS PÚBLICAS Y COMUNICACIONES"/>
    <x v="5"/>
    <x v="0"/>
    <x v="1"/>
    <s v="2-SERVICIOS ECONÓMICOS"/>
    <s v="2.6-Transporte"/>
    <s v="2.6.01-Transporte por carretera"/>
    <s v="25-SANTIAGO"/>
    <s v="29-RECONSTRUCCIÓN DE LA INFRAESTRUCTURA VIAL URBANA DEL MUNICIPIO BISONÓ, PROVINCIA SANTIAGO"/>
    <s v="0001-MINISTERIO DE OBRAS PUBLICAS Y COMUNICACIONES"/>
    <x v="0"/>
    <s v="2.7-OBRAS"/>
    <s v="2.7.2-INFRAESTRUCTURA"/>
    <s v="10-FONDO GENERAL"/>
  </r>
  <r>
    <s v="S"/>
    <n v="0"/>
    <n v="15000000"/>
    <s v="0211-MINISTERIO DE OBRAS PÚBLICAS Y COMUNICACIONES"/>
    <x v="5"/>
    <x v="0"/>
    <x v="1"/>
    <s v="2-SERVICIOS ECONÓMICOS"/>
    <s v="2.6-Transporte"/>
    <s v="2.6.01-Transporte por carretera"/>
    <s v="25-SANTIAGO"/>
    <s v="30-RECONSTRUCCIÓN DE LA INFRAESTRUCTURA VIAL URBANA DEL MUNICIPIO LICEY AL MEDIO, PROVINCIA SANTIAGO"/>
    <s v="0001-MINISTERIO DE OBRAS PUBLICAS Y COMUNICACIONES"/>
    <x v="0"/>
    <s v="2.3-MATERIALES Y SUMINISTROS"/>
    <s v="2.3.6-PRODUCTOS DE MINERALES, METÁLICOS Y NO METÁLICOS"/>
    <s v="10-FONDO GENERAL"/>
  </r>
  <r>
    <s v="S"/>
    <n v="0"/>
    <n v="60001023"/>
    <s v="0211-MINISTERIO DE OBRAS PÚBLICAS Y COMUNICACIONES"/>
    <x v="5"/>
    <x v="0"/>
    <x v="1"/>
    <s v="2-SERVICIOS ECONÓMICOS"/>
    <s v="2.6-Transporte"/>
    <s v="2.6.01-Transporte por carretera"/>
    <s v="25-SANTIAGO"/>
    <s v="30-RECONSTRUCCIÓN DE LA INFRAESTRUCTURA VIAL URBANA DEL MUNICIPIO LICEY AL MEDIO, PROVINCIA SANTIAGO"/>
    <s v="0001-MINISTERIO DE OBRAS PUBLICAS Y COMUNICACIONES"/>
    <x v="0"/>
    <s v="2.7-OBRAS"/>
    <s v="2.7.2-INFRAESTRUCTURA"/>
    <s v="10-FONDO GENERAL"/>
  </r>
  <r>
    <s v="S"/>
    <n v="0"/>
    <n v="30000000"/>
    <s v="0211-MINISTERIO DE OBRAS PÚBLICAS Y COMUNICACIONES"/>
    <x v="5"/>
    <x v="0"/>
    <x v="1"/>
    <s v="2-SERVICIOS ECONÓMICOS"/>
    <s v="2.6-Transporte"/>
    <s v="2.6.01-Transporte por carretera"/>
    <s v="25-SANTIAGO"/>
    <s v="31-RECONSTRUCCIÓN DE LA INFRAESTRUCTURA VIAL URBANA DEL MUNICIPIO JÁNICO, PROVINCIA SANTIAGO"/>
    <s v="0001-MINISTERIO DE OBRAS PUBLICAS Y COMUNICACIONES"/>
    <x v="0"/>
    <s v="2.3-MATERIALES Y SUMINISTROS"/>
    <s v="2.3.6-PRODUCTOS DE MINERALES, METÁLICOS Y NO METÁLICOS"/>
    <s v="10-FONDO GENERAL"/>
  </r>
  <r>
    <s v="S"/>
    <n v="0"/>
    <n v="121740056"/>
    <s v="0211-MINISTERIO DE OBRAS PÚBLICAS Y COMUNICACIONES"/>
    <x v="5"/>
    <x v="0"/>
    <x v="1"/>
    <s v="2-SERVICIOS ECONÓMICOS"/>
    <s v="2.6-Transporte"/>
    <s v="2.6.01-Transporte por carretera"/>
    <s v="25-SANTIAGO"/>
    <s v="31-RECONSTRUCCIÓN DE LA INFRAESTRUCTURA VIAL URBANA DEL MUNICIPIO JÁNICO, PROVINCIA SANTIAGO"/>
    <s v="0001-MINISTERIO DE OBRAS PUBLICAS Y COMUNICACIONES"/>
    <x v="0"/>
    <s v="2.7-OBRAS"/>
    <s v="2.7.2-INFRAESTRUCTURA"/>
    <s v="10-FONDO GENERAL"/>
  </r>
  <r>
    <s v="S"/>
    <n v="0"/>
    <n v="9000000"/>
    <s v="0211-MINISTERIO DE OBRAS PÚBLICAS Y COMUNICACIONES"/>
    <x v="5"/>
    <x v="0"/>
    <x v="1"/>
    <s v="2-SERVICIOS ECONÓMICOS"/>
    <s v="2.6-Transporte"/>
    <s v="2.6.01-Transporte por carretera"/>
    <s v="25-SANTIAGO"/>
    <s v="33-RECONSTRUCCIÓN DE LA INFRAESTRUCTURA VIAL URBANA DEL MUNICIPIO SABANA IGLESIA, PROVINCIA SANTIAGO"/>
    <s v="0001-MINISTERIO DE OBRAS PUBLICAS Y COMUNICACIONES"/>
    <x v="0"/>
    <s v="2.3-MATERIALES Y SUMINISTROS"/>
    <s v="2.3.6-PRODUCTOS DE MINERALES, METÁLICOS Y NO METÁLICOS"/>
    <s v="10-FONDO GENERAL"/>
  </r>
  <r>
    <s v="S"/>
    <n v="0"/>
    <n v="36000000"/>
    <s v="0211-MINISTERIO DE OBRAS PÚBLICAS Y COMUNICACIONES"/>
    <x v="5"/>
    <x v="0"/>
    <x v="1"/>
    <s v="2-SERVICIOS ECONÓMICOS"/>
    <s v="2.6-Transporte"/>
    <s v="2.6.01-Transporte por carretera"/>
    <s v="25-SANTIAGO"/>
    <s v="33-RECONSTRUCCIÓN DE LA INFRAESTRUCTURA VIAL URBANA DEL MUNICIPIO SABANA IGLESIA, PROVINCIA SANTIAGO"/>
    <s v="0001-MINISTERIO DE OBRAS PUBLICAS Y COMUNICACIONES"/>
    <x v="0"/>
    <s v="2.7-OBRAS"/>
    <s v="2.7.2-INFRAESTRUCTURA"/>
    <s v="10-FONDO GENERAL"/>
  </r>
  <r>
    <s v="S"/>
    <n v="0"/>
    <n v="918891"/>
    <s v="0211-MINISTERIO DE OBRAS PÚBLICAS Y COMUNICACIONES"/>
    <x v="5"/>
    <x v="0"/>
    <x v="1"/>
    <s v="2-SERVICIOS ECONÓMICOS"/>
    <s v="2.6-Transporte"/>
    <s v="2.6.01-Transporte por carretera"/>
    <s v="25-SANTIAGO"/>
    <s v="75-RECONSTRUCCIÓN DE PUENTE PEATONAL, AUTOPISTA JOAQUÍN BALAGUER, MUNICIPIO VILLA GONZÁLEZ, PROVINCIA SANTIAGO"/>
    <s v="0001-MINISTERIO DE OBRAS PUBLICAS Y COMUNICACIONES"/>
    <x v="0"/>
    <s v="2.7-OBRAS"/>
    <s v="2.7.2-INFRAESTRUCTURA"/>
    <s v="10-FONDO GENERAL"/>
  </r>
  <r>
    <s v="S"/>
    <n v="0"/>
    <n v="11576146"/>
    <s v="0211-MINISTERIO DE OBRAS PÚBLICAS Y COMUNICACIONES"/>
    <x v="5"/>
    <x v="0"/>
    <x v="1"/>
    <s v="2-SERVICIOS ECONÓMICOS"/>
    <s v="2.6-Transporte"/>
    <s v="2.6.01-Transporte por carretera"/>
    <s v="25-SANTIAGO"/>
    <s v="77-RECONSTRUCCIÓN  DE LA INFRAESTRUCTURA VIAL URBANA DEL MUNICIPIO SANTIAGO DE LOS CABALLEROS, PROVINCIA SANTIAGO"/>
    <s v="0001-MINISTERIO DE OBRAS PUBLICAS Y COMUNICACIONES"/>
    <x v="0"/>
    <s v="2.3-MATERIALES Y SUMINISTROS"/>
    <s v="2.3.6-PRODUCTOS DE MINERALES, METÁLICOS Y NO METÁLICOS"/>
    <s v="10-FONDO GENERAL"/>
  </r>
  <r>
    <s v="S"/>
    <n v="0"/>
    <n v="18000000"/>
    <s v="0211-MINISTERIO DE OBRAS PÚBLICAS Y COMUNICACIONES"/>
    <x v="5"/>
    <x v="0"/>
    <x v="1"/>
    <s v="2-SERVICIOS ECONÓMICOS"/>
    <s v="2.6-Transporte"/>
    <s v="2.6.01-Transporte por carretera"/>
    <s v="25-SANTIAGO"/>
    <s v="77-RECONSTRUCCIÓN  DE LA INFRAESTRUCTURA VIAL URBANA DEL MUNICIPIO SANTIAGO DE LOS CABALLEROS, PROVINCIA SANTIAGO"/>
    <s v="0001-MINISTERIO DE OBRAS PUBLICAS Y COMUNICACIONES"/>
    <x v="0"/>
    <s v="2.7-OBRAS"/>
    <s v="2.7.2-INFRAESTRUCTURA"/>
    <s v="10-FONDO GENERAL"/>
  </r>
  <r>
    <s v="S"/>
    <n v="72349756.530000001"/>
    <n v="381504763"/>
    <s v="0211-MINISTERIO DE OBRAS PÚBLICAS Y COMUNICACIONES"/>
    <x v="5"/>
    <x v="0"/>
    <x v="1"/>
    <s v="2-SERVICIOS ECONÓMICOS"/>
    <s v="2.6-Transporte"/>
    <s v="2.6.01-Transporte por carretera"/>
    <s v="25-SANTIAGO"/>
    <s v="83-RECONSTRUCCIÓN DE OBRAS COMPLEMENTARIAS CARRETERA TURÍSTICA GREGORIO LUPERÓN, PROVINCIAS SANTIAGO- PUERTO PLATA"/>
    <s v="0001-MINISTERIO DE OBRAS PUBLICAS Y COMUNICACIONES"/>
    <x v="0"/>
    <s v="2.7-OBRAS"/>
    <s v="2.7.2-INFRAESTRUCTURA"/>
    <s v="10-FONDO GENERAL"/>
  </r>
  <r>
    <s v="S"/>
    <n v="275322539.79000002"/>
    <n v="1295822624"/>
    <s v="0211-MINISTERIO DE OBRAS PÚBLICAS Y COMUNICACIONES"/>
    <x v="5"/>
    <x v="0"/>
    <x v="1"/>
    <s v="2-SERVICIOS ECONÓMICOS"/>
    <s v="2.6-Transporte"/>
    <s v="2.6.01-Transporte por carretera"/>
    <s v="25-SANTIAGO"/>
    <s v="85-RECONSTRUCCIÓN DE OBRAS COMPLEMENTARIAS CARRETERA TURÍSTICA GREGORIO LUPERÓN, PROVINCIAS SANTIAGO- PUERTO PLATA"/>
    <s v="0001-MINISTERIO DE OBRAS PUBLICAS Y COMUNICACIONES"/>
    <x v="0"/>
    <s v="2.7-OBRAS"/>
    <s v="2.7.2-INFRAESTRUCTURA"/>
    <s v="10-FONDO GENERAL"/>
  </r>
  <r>
    <s v="S"/>
    <n v="0"/>
    <n v="36000000"/>
    <s v="0211-MINISTERIO DE OBRAS PÚBLICAS Y COMUNICACIONES"/>
    <x v="5"/>
    <x v="0"/>
    <x v="1"/>
    <s v="2-SERVICIOS ECONÓMICOS"/>
    <s v="2.6-Transporte"/>
    <s v="2.6.01-Transporte por carretera"/>
    <s v="25-SANTIAGO"/>
    <s v="88-RECONSTRUCCIÓN DE LA INFRAESTRUCTURA VIAL URBANA DEL MUNICIPIO SAN JOSÉ DE LAS MATAS, PROVINCIA SANTIAGO"/>
    <s v="0001-MINISTERIO DE OBRAS PUBLICAS Y COMUNICACIONES"/>
    <x v="0"/>
    <s v="2.3-MATERIALES Y SUMINISTROS"/>
    <s v="2.3.6-PRODUCTOS DE MINERALES, METÁLICOS Y NO METÁLICOS"/>
    <s v="10-FONDO GENERAL"/>
  </r>
  <r>
    <s v="S"/>
    <n v="0"/>
    <n v="144060768"/>
    <s v="0211-MINISTERIO DE OBRAS PÚBLICAS Y COMUNICACIONES"/>
    <x v="5"/>
    <x v="0"/>
    <x v="1"/>
    <s v="2-SERVICIOS ECONÓMICOS"/>
    <s v="2.6-Transporte"/>
    <s v="2.6.01-Transporte por carretera"/>
    <s v="25-SANTIAGO"/>
    <s v="88-RECONSTRUCCIÓN DE LA INFRAESTRUCTURA VIAL URBANA DEL MUNICIPIO SAN JOSÉ DE LAS MATAS, PROVINCIA SANTIAGO"/>
    <s v="0001-MINISTERIO DE OBRAS PUBLICAS Y COMUNICACIONES"/>
    <x v="0"/>
    <s v="2.7-OBRAS"/>
    <s v="2.7.2-INFRAESTRUCTURA"/>
    <s v="10-FONDO GENERAL"/>
  </r>
  <r>
    <s v="S"/>
    <n v="0"/>
    <n v="21097831"/>
    <s v="0211-MINISTERIO DE OBRAS PÚBLICAS Y COMUNICACIONES"/>
    <x v="5"/>
    <x v="0"/>
    <x v="1"/>
    <s v="2-SERVICIOS ECONÓMICOS"/>
    <s v="2.6-Transporte"/>
    <s v="2.6.01-Transporte por carretera"/>
    <s v="25-SANTIAGO"/>
    <s v="93-CONSTRUCCIÓN DE MURO DE HORMIGÓN ARMADO EN TRAMO DEL PASO A DESNIVEL DE LA AVENIDA LAS CARRERAS ESQUINA 30 DE MARZO, SANTIAGO DE LOS CABALLEROS, PROVINCIA SANTIAGO"/>
    <s v="0001-MINISTERIO DE OBRAS PUBLICAS Y COMUNICACIONES"/>
    <x v="0"/>
    <s v="2.7-OBRAS"/>
    <s v="2.7.2-INFRAESTRUCTURA"/>
    <s v="10-FONDO GENERAL"/>
  </r>
  <r>
    <s v="S"/>
    <n v="0"/>
    <n v="2882935"/>
    <s v="0211-MINISTERIO DE OBRAS PÚBLICAS Y COMUNICACIONES"/>
    <x v="5"/>
    <x v="0"/>
    <x v="1"/>
    <s v="2-SERVICIOS ECONÓMICOS"/>
    <s v="2.6-Transporte"/>
    <s v="2.6.01-Transporte por carretera"/>
    <s v="26-SANTIAGO RODRIGUEZ"/>
    <s v="04-RECONSTRUCCIÓN  DE MUROS DE GAVION EN LA CARRETERA MAGUANA - LA LEONOR, PROVINCIA SANTIAGO RODRÍGUEZ"/>
    <s v="0001-MINISTERIO DE OBRAS PUBLICAS Y COMUNICACIONES"/>
    <x v="0"/>
    <s v="2.7-OBRAS"/>
    <s v="2.7.2-INFRAESTRUCTURA"/>
    <s v="10-FONDO GENERAL"/>
  </r>
  <r>
    <s v="S"/>
    <n v="0"/>
    <n v="3000000"/>
    <s v="0211-MINISTERIO DE OBRAS PÚBLICAS Y COMUNICACIONES"/>
    <x v="5"/>
    <x v="0"/>
    <x v="1"/>
    <s v="2-SERVICIOS ECONÓMICOS"/>
    <s v="2.6-Transporte"/>
    <s v="2.6.01-Transporte por carretera"/>
    <s v="26-SANTIAGO RODRIGUEZ"/>
    <s v="32-RECONSTRUCCIÓN DE LA INFRAESTRUCTURA VIAL URBANA DEL MUNICIPIO MONCIÓN, PROVINCIA SANTIAGO RODRÍGUEZ"/>
    <s v="0001-MINISTERIO DE OBRAS PUBLICAS Y COMUNICACIONES"/>
    <x v="0"/>
    <s v="2.3-MATERIALES Y SUMINISTROS"/>
    <s v="2.3.6-PRODUCTOS DE MINERALES, METÁLICOS Y NO METÁLICOS"/>
    <s v="10-FONDO GENERAL"/>
  </r>
  <r>
    <s v="S"/>
    <n v="13233992.74"/>
    <n v="14182568"/>
    <s v="0211-MINISTERIO DE OBRAS PÚBLICAS Y COMUNICACIONES"/>
    <x v="5"/>
    <x v="0"/>
    <x v="1"/>
    <s v="2-SERVICIOS ECONÓMICOS"/>
    <s v="2.6-Transporte"/>
    <s v="2.6.01-Transporte por carretera"/>
    <s v="26-SANTIAGO RODRIGUEZ"/>
    <s v="32-RECONSTRUCCIÓN DE LA INFRAESTRUCTURA VIAL URBANA DEL MUNICIPIO MONCIÓN, PROVINCIA SANTIAGO RODRÍGUEZ"/>
    <s v="0001-MINISTERIO DE OBRAS PUBLICAS Y COMUNICACIONES"/>
    <x v="0"/>
    <s v="2.7-OBRAS"/>
    <s v="2.7.2-INFRAESTRUCTURA"/>
    <s v="10-FONDO GENERAL"/>
  </r>
  <r>
    <s v="S"/>
    <n v="14999988.98"/>
    <n v="15000000"/>
    <s v="0211-MINISTERIO DE OBRAS PÚBLICAS Y COMUNICACIONES"/>
    <x v="5"/>
    <x v="0"/>
    <x v="1"/>
    <s v="2-SERVICIOS ECONÓMICOS"/>
    <s v="2.6-Transporte"/>
    <s v="2.6.01-Transporte por carretera"/>
    <s v="26-SANTIAGO RODRIGUEZ"/>
    <s v="34-RECONSTRUCCIÓN DE LA INFRAESTRUCTURA VIAL URBANA DEL MUNICIPIO VILLA LOS ALMÁCIGOS, PROVINCIA SANTIAGO RODRÍGUEZ"/>
    <s v="0001-MINISTERIO DE OBRAS PUBLICAS Y COMUNICACIONES"/>
    <x v="0"/>
    <s v="2.3-MATERIALES Y SUMINISTROS"/>
    <s v="2.3.6-PRODUCTOS DE MINERALES, METÁLICOS Y NO METÁLICOS"/>
    <s v="10-FONDO GENERAL"/>
  </r>
  <r>
    <s v="S"/>
    <n v="50000000"/>
    <n v="60000367"/>
    <s v="0211-MINISTERIO DE OBRAS PÚBLICAS Y COMUNICACIONES"/>
    <x v="5"/>
    <x v="0"/>
    <x v="1"/>
    <s v="2-SERVICIOS ECONÓMICOS"/>
    <s v="2.6-Transporte"/>
    <s v="2.6.01-Transporte por carretera"/>
    <s v="26-SANTIAGO RODRIGUEZ"/>
    <s v="34-RECONSTRUCCIÓN DE LA INFRAESTRUCTURA VIAL URBANA DEL MUNICIPIO VILLA LOS ALMÁCIGOS, PROVINCIA SANTIAGO RODRÍGUEZ"/>
    <s v="0001-MINISTERIO DE OBRAS PUBLICAS Y COMUNICACIONES"/>
    <x v="0"/>
    <s v="2.7-OBRAS"/>
    <s v="2.7.2-INFRAESTRUCTURA"/>
    <s v="10-FONDO GENERAL"/>
  </r>
  <r>
    <s v="S"/>
    <n v="0"/>
    <n v="4000000"/>
    <s v="0211-MINISTERIO DE OBRAS PÚBLICAS Y COMUNICACIONES"/>
    <x v="5"/>
    <x v="0"/>
    <x v="1"/>
    <s v="2-SERVICIOS ECONÓMICOS"/>
    <s v="2.6-Transporte"/>
    <s v="2.6.01-Transporte por carretera"/>
    <s v="26-SANTIAGO RODRIGUEZ"/>
    <s v="73-RECONSTRUCCIÓN DE LA INFRAESTRUCTURA VIAL URBANA DEL MUNICIPIO SAN IGNACIO DE SABANETA, PROVINCIA SANTIAGO RODRÍGUEZ"/>
    <s v="0001-MINISTERIO DE OBRAS PUBLICAS Y COMUNICACIONES"/>
    <x v="0"/>
    <s v="2.3-MATERIALES Y SUMINISTROS"/>
    <s v="2.3.6-PRODUCTOS DE MINERALES, METÁLICOS Y NO METÁLICOS"/>
    <s v="10-FONDO GENERAL"/>
  </r>
  <r>
    <s v="S"/>
    <n v="10474064.24"/>
    <n v="18533019"/>
    <s v="0211-MINISTERIO DE OBRAS PÚBLICAS Y COMUNICACIONES"/>
    <x v="5"/>
    <x v="0"/>
    <x v="1"/>
    <s v="2-SERVICIOS ECONÓMICOS"/>
    <s v="2.6-Transporte"/>
    <s v="2.6.01-Transporte por carretera"/>
    <s v="26-SANTIAGO RODRIGUEZ"/>
    <s v="73-RECONSTRUCCIÓN DE LA INFRAESTRUCTURA VIAL URBANA DEL MUNICIPIO SAN IGNACIO DE SABANETA, PROVINCIA SANTIAGO RODRÍGUEZ"/>
    <s v="0001-MINISTERIO DE OBRAS PUBLICAS Y COMUNICACIONES"/>
    <x v="0"/>
    <s v="2.7-OBRAS"/>
    <s v="2.7.2-INFRAESTRUCTURA"/>
    <s v="10-FONDO GENERAL"/>
  </r>
  <r>
    <s v="S"/>
    <n v="0"/>
    <n v="415699000"/>
    <s v="0211-MINISTERIO DE OBRAS PÚBLICAS Y COMUNICACIONES"/>
    <x v="5"/>
    <x v="0"/>
    <x v="1"/>
    <s v="2-SERVICIOS ECONÓMICOS"/>
    <s v="2.6-Transporte"/>
    <s v="2.6.01-Transporte por carretera"/>
    <s v="27-VALVERDE"/>
    <s v="11-REHABILITACIÓN  Y MANTENIMIENTO DE CARRETERAS  (117 KM) Y CAMINOS VECINALES (884 KM) A NIVEL NACIONAL"/>
    <s v="0001-MINISTERIO DE OBRAS PUBLICAS Y COMUNICACIONES"/>
    <x v="0"/>
    <s v="2.7-OBRAS"/>
    <s v="2.7.2-INFRAESTRUCTURA"/>
    <s v="60-CREDITO EXTERNO"/>
  </r>
  <r>
    <s v="S"/>
    <n v="0"/>
    <n v="10000002"/>
    <s v="0211-MINISTERIO DE OBRAS PÚBLICAS Y COMUNICACIONES"/>
    <x v="5"/>
    <x v="0"/>
    <x v="1"/>
    <s v="2-SERVICIOS ECONÓMICOS"/>
    <s v="2.6-Transporte"/>
    <s v="2.6.01-Transporte por carretera"/>
    <s v="27-VALVERDE"/>
    <s v="42-RECONSTRUCCIÓN DE LA INFRAESTRUCTURA VIAL URBANA DEL MUNICIPIO DE MAO, PROVINCIA VALVERDE"/>
    <s v="0001-MINISTERIO DE OBRAS PUBLICAS Y COMUNICACIONES"/>
    <x v="0"/>
    <s v="2.3-MATERIALES Y SUMINISTROS"/>
    <s v="2.3.6-PRODUCTOS DE MINERALES, METÁLICOS Y NO METÁLICOS"/>
    <s v="10-FONDO GENERAL"/>
  </r>
  <r>
    <s v="S"/>
    <n v="59922653.93"/>
    <n v="65000000"/>
    <s v="0211-MINISTERIO DE OBRAS PÚBLICAS Y COMUNICACIONES"/>
    <x v="5"/>
    <x v="0"/>
    <x v="1"/>
    <s v="2-SERVICIOS ECONÓMICOS"/>
    <s v="2.6-Transporte"/>
    <s v="2.6.01-Transporte por carretera"/>
    <s v="27-VALVERDE"/>
    <s v="42-RECONSTRUCCIÓN DE LA INFRAESTRUCTURA VIAL URBANA DEL MUNICIPIO DE MAO, PROVINCIA VALVERDE"/>
    <s v="0001-MINISTERIO DE OBRAS PUBLICAS Y COMUNICACIONES"/>
    <x v="0"/>
    <s v="2.7-OBRAS"/>
    <s v="2.7.2-INFRAESTRUCTURA"/>
    <s v="10-FONDO GENERAL"/>
  </r>
  <r>
    <s v="S"/>
    <n v="0"/>
    <n v="3000003"/>
    <s v="0211-MINISTERIO DE OBRAS PÚBLICAS Y COMUNICACIONES"/>
    <x v="5"/>
    <x v="0"/>
    <x v="1"/>
    <s v="2-SERVICIOS ECONÓMICOS"/>
    <s v="2.6-Transporte"/>
    <s v="2.6.01-Transporte por carretera"/>
    <s v="27-VALVERDE"/>
    <s v="55-RECONSTRUCCIÓN DE LA INFRAESTRUCTURA VIAL URBANA DEL MUNICIPIO LAGUNA SALADA, PROVINCIA VALVERDE."/>
    <s v="0001-MINISTERIO DE OBRAS PUBLICAS Y COMUNICACIONES"/>
    <x v="0"/>
    <s v="2.3-MATERIALES Y SUMINISTROS"/>
    <s v="2.3.6-PRODUCTOS DE MINERALES, METÁLICOS Y NO METÁLICOS"/>
    <s v="10-FONDO GENERAL"/>
  </r>
  <r>
    <s v="S"/>
    <n v="0"/>
    <n v="12000000"/>
    <s v="0211-MINISTERIO DE OBRAS PÚBLICAS Y COMUNICACIONES"/>
    <x v="5"/>
    <x v="0"/>
    <x v="1"/>
    <s v="2-SERVICIOS ECONÓMICOS"/>
    <s v="2.6-Transporte"/>
    <s v="2.6.01-Transporte por carretera"/>
    <s v="27-VALVERDE"/>
    <s v="55-RECONSTRUCCIÓN DE LA INFRAESTRUCTURA VIAL URBANA DEL MUNICIPIO LAGUNA SALADA, PROVINCIA VALVERDE."/>
    <s v="0001-MINISTERIO DE OBRAS PUBLICAS Y COMUNICACIONES"/>
    <x v="0"/>
    <s v="2.7-OBRAS"/>
    <s v="2.7.2-INFRAESTRUCTURA"/>
    <s v="10-FONDO GENERAL"/>
  </r>
  <r>
    <s v="S"/>
    <n v="0"/>
    <n v="42000004"/>
    <s v="0211-MINISTERIO DE OBRAS PÚBLICAS Y COMUNICACIONES"/>
    <x v="5"/>
    <x v="0"/>
    <x v="1"/>
    <s v="2-SERVICIOS ECONÓMICOS"/>
    <s v="2.6-Transporte"/>
    <s v="2.6.01-Transporte por carretera"/>
    <s v="27-VALVERDE"/>
    <s v="64-RECONSTRUCCIÓN DE INFRAESTRUCTURA VIAL URBANA DEL MUNICIPIO ESPERANZA, PROVINCIA VALVERDE"/>
    <s v="0001-MINISTERIO DE OBRAS PUBLICAS Y COMUNICACIONES"/>
    <x v="0"/>
    <s v="2.3-MATERIALES Y SUMINISTROS"/>
    <s v="2.3.6-PRODUCTOS DE MINERALES, METÁLICOS Y NO METÁLICOS"/>
    <s v="10-FONDO GENERAL"/>
  </r>
  <r>
    <s v="S"/>
    <n v="0"/>
    <n v="168000000"/>
    <s v="0211-MINISTERIO DE OBRAS PÚBLICAS Y COMUNICACIONES"/>
    <x v="5"/>
    <x v="0"/>
    <x v="1"/>
    <s v="2-SERVICIOS ECONÓMICOS"/>
    <s v="2.6-Transporte"/>
    <s v="2.6.01-Transporte por carretera"/>
    <s v="27-VALVERDE"/>
    <s v="64-RECONSTRUCCIÓN DE INFRAESTRUCTURA VIAL URBANA DEL MUNICIPIO ESPERANZA, PROVINCIA VALVERDE"/>
    <s v="0001-MINISTERIO DE OBRAS PUBLICAS Y COMUNICACIONES"/>
    <x v="0"/>
    <s v="2.7-OBRAS"/>
    <s v="2.7.2-INFRAESTRUCTURA"/>
    <s v="10-FONDO GENERAL"/>
  </r>
  <r>
    <s v="S"/>
    <n v="0"/>
    <n v="7500035"/>
    <s v="0211-MINISTERIO DE OBRAS PÚBLICAS Y COMUNICACIONES"/>
    <x v="5"/>
    <x v="0"/>
    <x v="1"/>
    <s v="2-SERVICIOS ECONÓMICOS"/>
    <s v="2.6-Transporte"/>
    <s v="2.6.01-Transporte por carretera"/>
    <s v="28-MONSENOR NOUEL"/>
    <s v="47-RECONSTRUCCIÓN DE LA INFRAESTRUCTURA VIAL URBANA DEL MUNICIPIO MAIMÓN, PROVINCIA MONSEÑOR NOUEL"/>
    <s v="0001-MINISTERIO DE OBRAS PUBLICAS Y COMUNICACIONES"/>
    <x v="0"/>
    <s v="2.3-MATERIALES Y SUMINISTROS"/>
    <s v="2.3.6-PRODUCTOS DE MINERALES, METÁLICOS Y NO METÁLICOS"/>
    <s v="10-FONDO GENERAL"/>
  </r>
  <r>
    <s v="S"/>
    <n v="25000000"/>
    <n v="30000000"/>
    <s v="0211-MINISTERIO DE OBRAS PÚBLICAS Y COMUNICACIONES"/>
    <x v="5"/>
    <x v="0"/>
    <x v="1"/>
    <s v="2-SERVICIOS ECONÓMICOS"/>
    <s v="2.6-Transporte"/>
    <s v="2.6.01-Transporte por carretera"/>
    <s v="28-MONSENOR NOUEL"/>
    <s v="47-RECONSTRUCCIÓN DE LA INFRAESTRUCTURA VIAL URBANA DEL MUNICIPIO MAIMÓN, PROVINCIA MONSEÑOR NOUEL"/>
    <s v="0001-MINISTERIO DE OBRAS PUBLICAS Y COMUNICACIONES"/>
    <x v="0"/>
    <s v="2.7-OBRAS"/>
    <s v="2.7.2-INFRAESTRUCTURA"/>
    <s v="10-FONDO GENERAL"/>
  </r>
  <r>
    <s v="S"/>
    <n v="0"/>
    <n v="22500001"/>
    <s v="0211-MINISTERIO DE OBRAS PÚBLICAS Y COMUNICACIONES"/>
    <x v="5"/>
    <x v="0"/>
    <x v="1"/>
    <s v="2-SERVICIOS ECONÓMICOS"/>
    <s v="2.6-Transporte"/>
    <s v="2.6.01-Transporte por carretera"/>
    <s v="28-MONSENOR NOUEL"/>
    <s v="48-RECONSTRUCCIÓN DE LA INFRAESTRUCTURA VIAL URBANA DEL MUNICIPIO PIEDRA BLANCA, PROVINCIA MONSEÑOR NOUEL"/>
    <s v="0001-MINISTERIO DE OBRAS PUBLICAS Y COMUNICACIONES"/>
    <x v="0"/>
    <s v="2.3-MATERIALES Y SUMINISTROS"/>
    <s v="2.3.6-PRODUCTOS DE MINERALES, METÁLICOS Y NO METÁLICOS"/>
    <s v="10-FONDO GENERAL"/>
  </r>
  <r>
    <s v="S"/>
    <n v="39168344.909999996"/>
    <n v="90000000"/>
    <s v="0211-MINISTERIO DE OBRAS PÚBLICAS Y COMUNICACIONES"/>
    <x v="5"/>
    <x v="0"/>
    <x v="1"/>
    <s v="2-SERVICIOS ECONÓMICOS"/>
    <s v="2.6-Transporte"/>
    <s v="2.6.01-Transporte por carretera"/>
    <s v="28-MONSENOR NOUEL"/>
    <s v="48-RECONSTRUCCIÓN DE LA INFRAESTRUCTURA VIAL URBANA DEL MUNICIPIO PIEDRA BLANCA, PROVINCIA MONSEÑOR NOUEL"/>
    <s v="0001-MINISTERIO DE OBRAS PUBLICAS Y COMUNICACIONES"/>
    <x v="0"/>
    <s v="2.7-OBRAS"/>
    <s v="2.7.2-INFRAESTRUCTURA"/>
    <s v="10-FONDO GENERAL"/>
  </r>
  <r>
    <s v="S"/>
    <n v="0"/>
    <n v="30029233"/>
    <s v="0211-MINISTERIO DE OBRAS PÚBLICAS Y COMUNICACIONES"/>
    <x v="5"/>
    <x v="0"/>
    <x v="1"/>
    <s v="2-SERVICIOS ECONÓMICOS"/>
    <s v="2.6-Transporte"/>
    <s v="2.6.01-Transporte por carretera"/>
    <s v="28-MONSENOR NOUEL"/>
    <s v="86-RECONSTRUCCIÓN DE LA INFRAESTRUCTURA VIAL URBANA DEL MUNICIPIO BONAO, PROVINCIA MONSEÑOR NOUEL"/>
    <s v="0001-MINISTERIO DE OBRAS PUBLICAS Y COMUNICACIONES"/>
    <x v="0"/>
    <s v="2.3-MATERIALES Y SUMINISTROS"/>
    <s v="2.3.6-PRODUCTOS DE MINERALES, METÁLICOS Y NO METÁLICOS"/>
    <s v="10-FONDO GENERAL"/>
  </r>
  <r>
    <s v="S"/>
    <n v="109603976.59999999"/>
    <n v="120000000"/>
    <s v="0211-MINISTERIO DE OBRAS PÚBLICAS Y COMUNICACIONES"/>
    <x v="5"/>
    <x v="0"/>
    <x v="1"/>
    <s v="2-SERVICIOS ECONÓMICOS"/>
    <s v="2.6-Transporte"/>
    <s v="2.6.01-Transporte por carretera"/>
    <s v="28-MONSENOR NOUEL"/>
    <s v="86-RECONSTRUCCIÓN DE LA INFRAESTRUCTURA VIAL URBANA DEL MUNICIPIO BONAO, PROVINCIA MONSEÑOR NOUEL"/>
    <s v="0001-MINISTERIO DE OBRAS PUBLICAS Y COMUNICACIONES"/>
    <x v="0"/>
    <s v="2.7-OBRAS"/>
    <s v="2.7.2-INFRAESTRUCTURA"/>
    <s v="10-FONDO GENERAL"/>
  </r>
  <r>
    <s v="S"/>
    <n v="0"/>
    <n v="24680181"/>
    <s v="0211-MINISTERIO DE OBRAS PÚBLICAS Y COMUNICACIONES"/>
    <x v="5"/>
    <x v="0"/>
    <x v="1"/>
    <s v="2-SERVICIOS ECONÓMICOS"/>
    <s v="2.6-Transporte"/>
    <s v="2.6.01-Transporte por carretera"/>
    <s v="28-MONSENOR NOUEL"/>
    <s v="94-CONSTRUCCIÓN DE PUENTE SOBRE EL RIO LA LEONORA, CALLE MIGUEL ANGEL GARRIDO, MUNICIPIO MAIMON, PROVINCIA MONSEÑOR NOUEL"/>
    <s v="0001-MINISTERIO DE OBRAS PUBLICAS Y COMUNICACIONES"/>
    <x v="0"/>
    <s v="2.7-OBRAS"/>
    <s v="2.7.2-INFRAESTRUCTURA"/>
    <s v="10-FONDO GENERAL"/>
  </r>
  <r>
    <s v="S"/>
    <n v="0"/>
    <n v="0"/>
    <s v="0211-MINISTERIO DE OBRAS PÚBLICAS Y COMUNICACIONES"/>
    <x v="5"/>
    <x v="0"/>
    <x v="1"/>
    <s v="2-SERVICIOS ECONÓMICOS"/>
    <s v="2.6-Transporte"/>
    <s v="2.6.01-Transporte por carretera"/>
    <s v="29-MONTE PLATA"/>
    <s v="01-RECONSTRUCCIÓN INFRAESTRUCTURAS DE PUENTES PARA MEJORAR LA RESILIENCIA CLIMÁTICA EN REPÚBLICA DOMINICANA."/>
    <s v="0001-MINISTERIO DE OBRAS PUBLICAS Y COMUNICACIONES"/>
    <x v="0"/>
    <s v="2.2-CONTRATACIÓN DE SERVICIOS"/>
    <s v="2.2.8-OTROS SERVICIOS NO INCLUIDOS EN CONCEPTOS ANTERIORES"/>
    <s v="60-CREDITO EXTERNO"/>
  </r>
  <r>
    <s v="S"/>
    <n v="0"/>
    <n v="123061645"/>
    <s v="0211-MINISTERIO DE OBRAS PÚBLICAS Y COMUNICACIONES"/>
    <x v="5"/>
    <x v="0"/>
    <x v="1"/>
    <s v="2-SERVICIOS ECONÓMICOS"/>
    <s v="2.6-Transporte"/>
    <s v="2.6.01-Transporte por carretera"/>
    <s v="29-MONTE PLATA"/>
    <s v="01-RECONSTRUCCIÓN INFRAESTRUCTURAS DE PUENTES PARA MEJORAR LA RESILIENCIA CLIMÁTICA EN REPÚBLICA DOMINICANA."/>
    <s v="0001-MINISTERIO DE OBRAS PUBLICAS Y COMUNICACIONES"/>
    <x v="0"/>
    <s v="2.7-OBRAS"/>
    <s v="2.7.2-INFRAESTRUCTURA"/>
    <s v="60-CREDITO EXTERNO"/>
  </r>
  <r>
    <s v="S"/>
    <n v="0"/>
    <n v="7168666"/>
    <s v="0211-MINISTERIO DE OBRAS PÚBLICAS Y COMUNICACIONES"/>
    <x v="5"/>
    <x v="0"/>
    <x v="1"/>
    <s v="2-SERVICIOS ECONÓMICOS"/>
    <s v="2.6-Transporte"/>
    <s v="2.6.01-Transporte por carretera"/>
    <s v="29-MONTE PLATA"/>
    <s v="02-RECONSTRUCCIÓN INFRAESTRUCTURAS DE PUENTES PARA MEJORAR LA RESILIENCIA CLIMÁTICA EN REPÚBLICA DOMINICANA."/>
    <s v="0001-MINISTERIO DE OBRAS PUBLICAS Y COMUNICACIONES"/>
    <x v="0"/>
    <s v="2.7-OBRAS"/>
    <s v="2.7.2-INFRAESTRUCTURA"/>
    <s v="60-CREDITO EXTERNO"/>
  </r>
  <r>
    <s v="S"/>
    <n v="0"/>
    <n v="156108"/>
    <s v="0211-MINISTERIO DE OBRAS PÚBLICAS Y COMUNICACIONES"/>
    <x v="5"/>
    <x v="0"/>
    <x v="1"/>
    <s v="2-SERVICIOS ECONÓMICOS"/>
    <s v="2.6-Transporte"/>
    <s v="2.6.01-Transporte por carretera"/>
    <s v="29-MONTE PLATA"/>
    <s v="03-CONSTRUCCIÓN DE MURO DE GAVION EN EL CAMINO VECINAL PERALVILLO-SERRALLES, MUNICIPIO PERALVILLO, PROVINCIA MONTE PLATA"/>
    <s v="0001-MINISTERIO DE OBRAS PUBLICAS Y COMUNICACIONES"/>
    <x v="0"/>
    <s v="2.7-OBRAS"/>
    <s v="2.7.2-INFRAESTRUCTURA"/>
    <s v="10-FONDO GENERAL"/>
  </r>
  <r>
    <s v="S"/>
    <n v="0"/>
    <n v="9151684"/>
    <s v="0211-MINISTERIO DE OBRAS PÚBLICAS Y COMUNICACIONES"/>
    <x v="5"/>
    <x v="0"/>
    <x v="1"/>
    <s v="2-SERVICIOS ECONÓMICOS"/>
    <s v="2.6-Transporte"/>
    <s v="2.6.01-Transporte por carretera"/>
    <s v="29-MONTE PLATA"/>
    <s v="04-RECONSTRUCCIÓN INFRAESTRUCTURAS DE PUENTES PARA MEJORAR LA RESILIENCIA CLIMÁTICA EN REPÚBLICA DOMINICANA."/>
    <s v="0001-MINISTERIO DE OBRAS PUBLICAS Y COMUNICACIONES"/>
    <x v="0"/>
    <s v="2.7-OBRAS"/>
    <s v="2.7.2-INFRAESTRUCTURA"/>
    <s v="60-CREDITO EXTERNO"/>
  </r>
  <r>
    <s v="S"/>
    <n v="0"/>
    <n v="5724544"/>
    <s v="0211-MINISTERIO DE OBRAS PÚBLICAS Y COMUNICACIONES"/>
    <x v="5"/>
    <x v="0"/>
    <x v="1"/>
    <s v="2-SERVICIOS ECONÓMICOS"/>
    <s v="2.6-Transporte"/>
    <s v="2.6.01-Transporte por carretera"/>
    <s v="29-MONTE PLATA"/>
    <s v="05-RECONSTRUCCIÓN INFRAESTRUCTURAS DE PUENTES PARA MEJORAR LA RESILIENCIA CLIMÁTICA EN REPÚBLICA DOMINICANA."/>
    <s v="0001-MINISTERIO DE OBRAS PUBLICAS Y COMUNICACIONES"/>
    <x v="0"/>
    <s v="2.7-OBRAS"/>
    <s v="2.7.2-INFRAESTRUCTURA"/>
    <s v="60-CREDITO EXTERNO"/>
  </r>
  <r>
    <s v="S"/>
    <n v="0"/>
    <n v="5095562"/>
    <s v="0211-MINISTERIO DE OBRAS PÚBLICAS Y COMUNICACIONES"/>
    <x v="5"/>
    <x v="0"/>
    <x v="1"/>
    <s v="2-SERVICIOS ECONÓMICOS"/>
    <s v="2.6-Transporte"/>
    <s v="2.6.01-Transporte por carretera"/>
    <s v="29-MONTE PLATA"/>
    <s v="06-RECONSTRUCCIÓN INFRAESTRUCTURAS DE PUENTES PARA MEJORAR LA RESILIENCIA CLIMÁTICA EN REPÚBLICA DOMINICANA."/>
    <s v="0001-MINISTERIO DE OBRAS PUBLICAS Y COMUNICACIONES"/>
    <x v="0"/>
    <s v="2.7-OBRAS"/>
    <s v="2.7.2-INFRAESTRUCTURA"/>
    <s v="60-CREDITO EXTERNO"/>
  </r>
  <r>
    <s v="S"/>
    <n v="0"/>
    <n v="145282175"/>
    <s v="0211-MINISTERIO DE OBRAS PÚBLICAS Y COMUNICACIONES"/>
    <x v="5"/>
    <x v="0"/>
    <x v="1"/>
    <s v="2-SERVICIOS ECONÓMICOS"/>
    <s v="2.6-Transporte"/>
    <s v="2.6.01-Transporte por carretera"/>
    <s v="29-MONTE PLATA"/>
    <s v="07-RECONSTRUCCIÓN DE LA CARRETERA CHIRINO HASTA LA CARRETERA BAYAGUANA - MONTE PLATA, MUNICIPIO MONTE PLATA, PROVINCIA MONTE PLATA"/>
    <s v="0001-MINISTERIO DE OBRAS PUBLICAS Y COMUNICACIONES"/>
    <x v="0"/>
    <s v="2.7-OBRAS"/>
    <s v="2.7.2-INFRAESTRUCTURA"/>
    <s v="10-FONDO GENERAL"/>
  </r>
  <r>
    <s v="S"/>
    <n v="0"/>
    <n v="7076045"/>
    <s v="0211-MINISTERIO DE OBRAS PÚBLICAS Y COMUNICACIONES"/>
    <x v="5"/>
    <x v="0"/>
    <x v="1"/>
    <s v="2-SERVICIOS ECONÓMICOS"/>
    <s v="2.6-Transporte"/>
    <s v="2.6.01-Transporte por carretera"/>
    <s v="29-MONTE PLATA"/>
    <s v="07-RECONSTRUCCIÓN DE LA CARRETERA CHIRINO HASTA LA CARRETERA BAYAGUANA - MONTE PLATA, MUNICIPIO MONTE PLATA, PROVINCIA MONTE PLATA"/>
    <s v="0001-MINISTERIO DE OBRAS PUBLICAS Y COMUNICACIONES"/>
    <x v="0"/>
    <s v="2.7-OBRAS"/>
    <s v="2.7.2-INFRAESTRUCTURA"/>
    <s v="60-CREDITO EXTERNO"/>
  </r>
  <r>
    <s v="S"/>
    <n v="0"/>
    <n v="6842908"/>
    <s v="0211-MINISTERIO DE OBRAS PÚBLICAS Y COMUNICACIONES"/>
    <x v="5"/>
    <x v="0"/>
    <x v="1"/>
    <s v="2-SERVICIOS ECONÓMICOS"/>
    <s v="2.6-Transporte"/>
    <s v="2.6.01-Transporte por carretera"/>
    <s v="29-MONTE PLATA"/>
    <s v="08-CONSTRUCCIÓN DE LA CARRETERA LOS COQUITOS - EL PRADO, MUNICIPIO MONTE PLATA, PROVINCIA MONTE PLATA"/>
    <s v="0001-MINISTERIO DE OBRAS PUBLICAS Y COMUNICACIONES"/>
    <x v="0"/>
    <s v="2.7-OBRAS"/>
    <s v="2.7.2-INFRAESTRUCTURA"/>
    <s v="10-FONDO GENERAL"/>
  </r>
  <r>
    <s v="S"/>
    <n v="0"/>
    <n v="7076045"/>
    <s v="0211-MINISTERIO DE OBRAS PÚBLICAS Y COMUNICACIONES"/>
    <x v="5"/>
    <x v="0"/>
    <x v="1"/>
    <s v="2-SERVICIOS ECONÓMICOS"/>
    <s v="2.6-Transporte"/>
    <s v="2.6.01-Transporte por carretera"/>
    <s v="29-MONTE PLATA"/>
    <s v="08-CONSTRUCCIÓN DE LA CARRETERA LOS COQUITOS - EL PRADO, MUNICIPIO MONTE PLATA, PROVINCIA MONTE PLATA"/>
    <s v="0001-MINISTERIO DE OBRAS PUBLICAS Y COMUNICACIONES"/>
    <x v="0"/>
    <s v="2.7-OBRAS"/>
    <s v="2.7.2-INFRAESTRUCTURA"/>
    <s v="60-CREDITO EXTERNO"/>
  </r>
  <r>
    <s v="S"/>
    <n v="32825958.109999999"/>
    <n v="158322380"/>
    <s v="0211-MINISTERIO DE OBRAS PÚBLICAS Y COMUNICACIONES"/>
    <x v="5"/>
    <x v="0"/>
    <x v="1"/>
    <s v="2-SERVICIOS ECONÓMICOS"/>
    <s v="2.6-Transporte"/>
    <s v="2.6.01-Transporte por carretera"/>
    <s v="29-MONTE PLATA"/>
    <s v="09-RECONSTRUCCIÓN CARRETERA BAYAGUANA - EL PUERTO, PROVINCIA MONTE PLATA"/>
    <s v="0001-MINISTERIO DE OBRAS PUBLICAS Y COMUNICACIONES"/>
    <x v="0"/>
    <s v="2.7-OBRAS"/>
    <s v="2.7.2-INFRAESTRUCTURA"/>
    <s v="10-FONDO GENERAL"/>
  </r>
  <r>
    <s v="S"/>
    <n v="0"/>
    <n v="7076045"/>
    <s v="0211-MINISTERIO DE OBRAS PÚBLICAS Y COMUNICACIONES"/>
    <x v="5"/>
    <x v="0"/>
    <x v="1"/>
    <s v="2-SERVICIOS ECONÓMICOS"/>
    <s v="2.6-Transporte"/>
    <s v="2.6.01-Transporte por carretera"/>
    <s v="29-MONTE PLATA"/>
    <s v="09-RECONSTRUCCIÓN CARRETERA BAYAGUANA - EL PUERTO, PROVINCIA MONTE PLATA"/>
    <s v="0001-MINISTERIO DE OBRAS PUBLICAS Y COMUNICACIONES"/>
    <x v="0"/>
    <s v="2.7-OBRAS"/>
    <s v="2.7.2-INFRAESTRUCTURA"/>
    <s v="60-CREDITO EXTERNO"/>
  </r>
  <r>
    <s v="S"/>
    <n v="0"/>
    <n v="5660836"/>
    <s v="0211-MINISTERIO DE OBRAS PÚBLICAS Y COMUNICACIONES"/>
    <x v="5"/>
    <x v="0"/>
    <x v="1"/>
    <s v="2-SERVICIOS ECONÓMICOS"/>
    <s v="2.6-Transporte"/>
    <s v="2.6.01-Transporte por carretera"/>
    <s v="29-MONTE PLATA"/>
    <s v="10-RECONSTRUCCIÓN INFRAESTRUCTURAS DE PUENTES PARA MEJORAR LA RESILIENCIA CLIMÁTICA EN REPÚBLICA DOMINICANA."/>
    <s v="0001-MINISTERIO DE OBRAS PUBLICAS Y COMUNICACIONES"/>
    <x v="0"/>
    <s v="2.7-OBRAS"/>
    <s v="2.7.2-INFRAESTRUCTURA"/>
    <s v="60-CREDITO EXTERNO"/>
  </r>
  <r>
    <s v="S"/>
    <n v="24147215.699999999"/>
    <n v="50000000"/>
    <s v="0211-MINISTERIO DE OBRAS PÚBLICAS Y COMUNICACIONES"/>
    <x v="5"/>
    <x v="0"/>
    <x v="1"/>
    <s v="2-SERVICIOS ECONÓMICOS"/>
    <s v="2.6-Transporte"/>
    <s v="2.6.01-Transporte por carretera"/>
    <s v="29-MONTE PLATA"/>
    <s v="11-REHABILITACIÓN  Y MANTENIMIENTO DE CARRETERAS  (117 KM) Y CAMINOS VECINALES (884 KM) A NIVEL NACIONAL"/>
    <s v="0001-MINISTERIO DE OBRAS PUBLICAS Y COMUNICACIONES"/>
    <x v="0"/>
    <s v="2.2-CONTRATACIÓN DE SERVICIOS"/>
    <s v="2.2.8-OTROS SERVICIOS NO INCLUIDOS EN CONCEPTOS ANTERIORES"/>
    <s v="60-CREDITO EXTERNO"/>
  </r>
  <r>
    <s v="S"/>
    <n v="102868599.29000001"/>
    <n v="296664211"/>
    <s v="0211-MINISTERIO DE OBRAS PÚBLICAS Y COMUNICACIONES"/>
    <x v="5"/>
    <x v="0"/>
    <x v="1"/>
    <s v="2-SERVICIOS ECONÓMICOS"/>
    <s v="2.6-Transporte"/>
    <s v="2.6.01-Transporte por carretera"/>
    <s v="29-MONTE PLATA"/>
    <s v="11-REHABILITACIÓN  Y MANTENIMIENTO DE CARRETERAS  (117 KM) Y CAMINOS VECINALES (884 KM) A NIVEL NACIONAL"/>
    <s v="0001-MINISTERIO DE OBRAS PUBLICAS Y COMUNICACIONES"/>
    <x v="0"/>
    <s v="2.7-OBRAS"/>
    <s v="2.7.2-INFRAESTRUCTURA"/>
    <s v="60-CREDITO EXTERNO"/>
  </r>
  <r>
    <s v="S"/>
    <n v="0"/>
    <n v="8495303"/>
    <s v="0211-MINISTERIO DE OBRAS PÚBLICAS Y COMUNICACIONES"/>
    <x v="5"/>
    <x v="0"/>
    <x v="1"/>
    <s v="2-SERVICIOS ECONÓMICOS"/>
    <s v="2.6-Transporte"/>
    <s v="2.6.01-Transporte por carretera"/>
    <s v="29-MONTE PLATA"/>
    <s v="12-RECONSTRUCCIÓN INFRAESTRUCTURAS DE PUENTES PARA MEJORAR LA RESILIENCIA CLIMÁTICA EN REPÚBLICA DOMINICANA."/>
    <s v="0001-MINISTERIO DE OBRAS PUBLICAS Y COMUNICACIONES"/>
    <x v="0"/>
    <s v="2.7-OBRAS"/>
    <s v="2.7.2-INFRAESTRUCTURA"/>
    <s v="60-CREDITO EXTERNO"/>
  </r>
  <r>
    <s v="S"/>
    <n v="0"/>
    <n v="1793408"/>
    <s v="0211-MINISTERIO DE OBRAS PÚBLICAS Y COMUNICACIONES"/>
    <x v="5"/>
    <x v="0"/>
    <x v="1"/>
    <s v="2-SERVICIOS ECONÓMICOS"/>
    <s v="2.6-Transporte"/>
    <s v="2.6.01-Transporte por carretera"/>
    <s v="29-MONTE PLATA"/>
    <s v="13-RECONSTRUCCIÓN INFRAESTRUCTURAS DE PUENTES PARA MEJORAR LA RESILIENCIA CLIMÁTICA EN REPÚBLICA DOMINICANA."/>
    <s v="0001-MINISTERIO DE OBRAS PUBLICAS Y COMUNICACIONES"/>
    <x v="0"/>
    <s v="2.7-OBRAS"/>
    <s v="2.7.2-INFRAESTRUCTURA"/>
    <s v="60-CREDITO EXTERNO"/>
  </r>
  <r>
    <s v="S"/>
    <n v="0"/>
    <n v="75716837"/>
    <s v="0211-MINISTERIO DE OBRAS PÚBLICAS Y COMUNICACIONES"/>
    <x v="5"/>
    <x v="0"/>
    <x v="1"/>
    <s v="2-SERVICIOS ECONÓMICOS"/>
    <s v="2.6-Transporte"/>
    <s v="2.6.01-Transporte por carretera"/>
    <s v="29-MONTE PLATA"/>
    <s v="14-RECONSTRUCCIÓN CARRETERA GUERRA-BAYAGUANA, PROV. MONTE PLATA"/>
    <s v="0001-MINISTERIO DE OBRAS PUBLICAS Y COMUNICACIONES"/>
    <x v="0"/>
    <s v="2.7-OBRAS"/>
    <s v="2.7.2-INFRAESTRUCTURA"/>
    <s v="10-FONDO GENERAL"/>
  </r>
  <r>
    <s v="S"/>
    <n v="0"/>
    <n v="3871477"/>
    <s v="0211-MINISTERIO DE OBRAS PÚBLICAS Y COMUNICACIONES"/>
    <x v="5"/>
    <x v="0"/>
    <x v="1"/>
    <s v="2-SERVICIOS ECONÓMICOS"/>
    <s v="2.6-Transporte"/>
    <s v="2.6.01-Transporte por carretera"/>
    <s v="29-MONTE PLATA"/>
    <s v="14-RECONSTRUCCIÓN CARRETERA GUERRA-BAYAGUANA, PROV. MONTE PLATA"/>
    <s v="0001-MINISTERIO DE OBRAS PUBLICAS Y COMUNICACIONES"/>
    <x v="0"/>
    <s v="2.7-OBRAS"/>
    <s v="2.7.2-INFRAESTRUCTURA"/>
    <s v="60-CREDITO EXTERNO"/>
  </r>
  <r>
    <s v="S"/>
    <n v="0"/>
    <n v="2898175"/>
    <s v="0211-MINISTERIO DE OBRAS PÚBLICAS Y COMUNICACIONES"/>
    <x v="5"/>
    <x v="0"/>
    <x v="1"/>
    <s v="2-SERVICIOS ECONÓMICOS"/>
    <s v="2.6-Transporte"/>
    <s v="2.6.01-Transporte por carretera"/>
    <s v="29-MONTE PLATA"/>
    <s v="15-RECONSTRUCCIÓN INFRAESTRUCTURAS DE PUENTES PARA MEJORAR LA RESILIENCIA CLIMÁTICA EN REPÚBLICA DOMINICANA."/>
    <s v="0001-MINISTERIO DE OBRAS PUBLICAS Y COMUNICACIONES"/>
    <x v="0"/>
    <s v="2.7-OBRAS"/>
    <s v="2.7.2-INFRAESTRUCTURA"/>
    <s v="60-CREDITO EXTERNO"/>
  </r>
  <r>
    <s v="S"/>
    <n v="0"/>
    <n v="15724544"/>
    <s v="0211-MINISTERIO DE OBRAS PÚBLICAS Y COMUNICACIONES"/>
    <x v="5"/>
    <x v="0"/>
    <x v="1"/>
    <s v="2-SERVICIOS ECONÓMICOS"/>
    <s v="2.6-Transporte"/>
    <s v="2.6.01-Transporte por carretera"/>
    <s v="29-MONTE PLATA"/>
    <s v="16-RECONSTRUCCIÓN INFRAESTRUCTURAS DE PUENTES PARA MEJORAR LA RESILIENCIA CLIMÁTICA EN REPÚBLICA DOMINICANA."/>
    <s v="0001-MINISTERIO DE OBRAS PUBLICAS Y COMUNICACIONES"/>
    <x v="0"/>
    <s v="2.7-OBRAS"/>
    <s v="2.7.2-INFRAESTRUCTURA"/>
    <s v="60-CREDITO EXTERNO"/>
  </r>
  <r>
    <s v="S"/>
    <n v="0"/>
    <n v="6926897"/>
    <s v="0211-MINISTERIO DE OBRAS PÚBLICAS Y COMUNICACIONES"/>
    <x v="5"/>
    <x v="0"/>
    <x v="1"/>
    <s v="2-SERVICIOS ECONÓMICOS"/>
    <s v="2.6-Transporte"/>
    <s v="2.6.01-Transporte por carretera"/>
    <s v="29-MONTE PLATA"/>
    <s v="17-RECONSTRUCCIÓN INFRAESTRUCTURAS DE PUENTES PARA MEJORAR LA RESILIENCIA CLIMÁTICA EN REPÚBLICA DOMINICANA."/>
    <s v="0001-MINISTERIO DE OBRAS PUBLICAS Y COMUNICACIONES"/>
    <x v="0"/>
    <s v="2.7-OBRAS"/>
    <s v="2.7.2-INFRAESTRUCTURA"/>
    <s v="60-CREDITO EXTERNO"/>
  </r>
  <r>
    <s v="S"/>
    <n v="0"/>
    <n v="10711781"/>
    <s v="0211-MINISTERIO DE OBRAS PÚBLICAS Y COMUNICACIONES"/>
    <x v="5"/>
    <x v="0"/>
    <x v="1"/>
    <s v="2-SERVICIOS ECONÓMICOS"/>
    <s v="2.6-Transporte"/>
    <s v="2.6.01-Transporte por carretera"/>
    <s v="29-MONTE PLATA"/>
    <s v="18-RECONSTRUCCIÓN INFRAESTRUCTURAS DE PUENTES PARA MEJORAR LA RESILIENCIA CLIMÁTICA EN REPÚBLICA DOMINICANA."/>
    <s v="0001-MINISTERIO DE OBRAS PUBLICAS Y COMUNICACIONES"/>
    <x v="0"/>
    <s v="2.7-OBRAS"/>
    <s v="2.7.2-INFRAESTRUCTURA"/>
    <s v="60-CREDITO EXTERNO"/>
  </r>
  <r>
    <s v="S"/>
    <n v="0"/>
    <n v="7847377"/>
    <s v="0211-MINISTERIO DE OBRAS PÚBLICAS Y COMUNICACIONES"/>
    <x v="5"/>
    <x v="0"/>
    <x v="1"/>
    <s v="2-SERVICIOS ECONÓMICOS"/>
    <s v="2.6-Transporte"/>
    <s v="2.6.01-Transporte por carretera"/>
    <s v="29-MONTE PLATA"/>
    <s v="19-RECONSTRUCCIÓN INFRAESTRUCTURAS DE PUENTES PARA MEJORAR LA RESILIENCIA CLIMÁTICA EN REPÚBLICA DOMINICANA."/>
    <s v="0001-MINISTERIO DE OBRAS PUBLICAS Y COMUNICACIONES"/>
    <x v="0"/>
    <s v="2.7-OBRAS"/>
    <s v="2.7.2-INFRAESTRUCTURA"/>
    <s v="60-CREDITO EXTERNO"/>
  </r>
  <r>
    <s v="S"/>
    <n v="0"/>
    <n v="4220457"/>
    <s v="0211-MINISTERIO DE OBRAS PÚBLICAS Y COMUNICACIONES"/>
    <x v="5"/>
    <x v="0"/>
    <x v="1"/>
    <s v="2-SERVICIOS ECONÓMICOS"/>
    <s v="2.6-Transporte"/>
    <s v="2.6.01-Transporte por carretera"/>
    <s v="29-MONTE PLATA"/>
    <s v="20-RECONSTRUCCIÓN INFRAESTRUCTURAS DE PUENTES PARA MEJORAR LA RESILIENCIA CLIMÁTICA EN REPÚBLICA DOMINICANA."/>
    <s v="0001-MINISTERIO DE OBRAS PUBLICAS Y COMUNICACIONES"/>
    <x v="0"/>
    <s v="2.7-OBRAS"/>
    <s v="2.7.2-INFRAESTRUCTURA"/>
    <s v="60-CREDITO EXTERNO"/>
  </r>
  <r>
    <s v="S"/>
    <n v="0"/>
    <n v="5541962"/>
    <s v="0211-MINISTERIO DE OBRAS PÚBLICAS Y COMUNICACIONES"/>
    <x v="5"/>
    <x v="0"/>
    <x v="1"/>
    <s v="2-SERVICIOS ECONÓMICOS"/>
    <s v="2.6-Transporte"/>
    <s v="2.6.01-Transporte por carretera"/>
    <s v="29-MONTE PLATA"/>
    <s v="21-RECONSTRUCCIÓN INFRAESTRUCTURAS DE PUENTES PARA MEJORAR LA RESILIENCIA CLIMÁTICA EN REPÚBLICA DOMINICANA."/>
    <s v="0001-MINISTERIO DE OBRAS PUBLICAS Y COMUNICACIONES"/>
    <x v="0"/>
    <s v="2.7-OBRAS"/>
    <s v="2.7.2-INFRAESTRUCTURA"/>
    <s v="60-CREDITO EXTERNO"/>
  </r>
  <r>
    <s v="S"/>
    <n v="0"/>
    <n v="8626211"/>
    <s v="0211-MINISTERIO DE OBRAS PÚBLICAS Y COMUNICACIONES"/>
    <x v="5"/>
    <x v="0"/>
    <x v="1"/>
    <s v="2-SERVICIOS ECONÓMICOS"/>
    <s v="2.6-Transporte"/>
    <s v="2.6.01-Transporte por carretera"/>
    <s v="29-MONTE PLATA"/>
    <s v="22-RECONSTRUCCIÓN INFRAESTRUCTURAS DE PUENTES PARA MEJORAR LA RESILIENCIA CLIMÁTICA EN REPÚBLICA DOMINICANA."/>
    <s v="0001-MINISTERIO DE OBRAS PUBLICAS Y COMUNICACIONES"/>
    <x v="0"/>
    <s v="2.7-OBRAS"/>
    <s v="2.7.2-INFRAESTRUCTURA"/>
    <s v="60-CREDITO EXTERNO"/>
  </r>
  <r>
    <s v="S"/>
    <n v="0"/>
    <n v="5887269"/>
    <s v="0211-MINISTERIO DE OBRAS PÚBLICAS Y COMUNICACIONES"/>
    <x v="5"/>
    <x v="0"/>
    <x v="1"/>
    <s v="2-SERVICIOS ECONÓMICOS"/>
    <s v="2.6-Transporte"/>
    <s v="2.6.01-Transporte por carretera"/>
    <s v="29-MONTE PLATA"/>
    <s v="23-RECONSTRUCCIÓN INFRAESTRUCTURAS DE PUENTES PARA MEJORAR LA RESILIENCIA CLIMÁTICA EN REPÚBLICA DOMINICANA."/>
    <s v="0001-MINISTERIO DE OBRAS PUBLICAS Y COMUNICACIONES"/>
    <x v="0"/>
    <s v="2.7-OBRAS"/>
    <s v="2.7.2-INFRAESTRUCTURA"/>
    <s v="60-CREDITO EXTERNO"/>
  </r>
  <r>
    <s v="S"/>
    <n v="0"/>
    <n v="3841953"/>
    <s v="0211-MINISTERIO DE OBRAS PÚBLICAS Y COMUNICACIONES"/>
    <x v="5"/>
    <x v="0"/>
    <x v="1"/>
    <s v="2-SERVICIOS ECONÓMICOS"/>
    <s v="2.6-Transporte"/>
    <s v="2.6.01-Transporte por carretera"/>
    <s v="29-MONTE PLATA"/>
    <s v="24-RECONSTRUCCIÓN INFRAESTRUCTURAS DE PUENTES PARA MEJORAR LA RESILIENCIA CLIMÁTICA EN REPÚBLICA DOMINICANA."/>
    <s v="0001-MINISTERIO DE OBRAS PUBLICAS Y COMUNICACIONES"/>
    <x v="0"/>
    <s v="2.7-OBRAS"/>
    <s v="2.7.2-INFRAESTRUCTURA"/>
    <s v="60-CREDITO EXTERNO"/>
  </r>
  <r>
    <s v="S"/>
    <n v="0"/>
    <n v="6368440"/>
    <s v="0211-MINISTERIO DE OBRAS PÚBLICAS Y COMUNICACIONES"/>
    <x v="5"/>
    <x v="0"/>
    <x v="1"/>
    <s v="2-SERVICIOS ECONÓMICOS"/>
    <s v="2.6-Transporte"/>
    <s v="2.6.01-Transporte por carretera"/>
    <s v="29-MONTE PLATA"/>
    <s v="25-RECONSTRUCCIÓN INFRAESTRUCTURAS DE PUENTES PARA MEJORAR LA RESILIENCIA CLIMÁTICA EN REPÚBLICA DOMINICANA."/>
    <s v="0001-MINISTERIO DE OBRAS PUBLICAS Y COMUNICACIONES"/>
    <x v="0"/>
    <s v="2.7-OBRAS"/>
    <s v="2.7.2-INFRAESTRUCTURA"/>
    <s v="60-CREDITO EXTERNO"/>
  </r>
  <r>
    <s v="S"/>
    <n v="0"/>
    <n v="3886577"/>
    <s v="0211-MINISTERIO DE OBRAS PÚBLICAS Y COMUNICACIONES"/>
    <x v="5"/>
    <x v="0"/>
    <x v="1"/>
    <s v="2-SERVICIOS ECONÓMICOS"/>
    <s v="2.6-Transporte"/>
    <s v="2.6.01-Transporte por carretera"/>
    <s v="29-MONTE PLATA"/>
    <s v="26-CONSTRUCCIÓN DE LOS ENLACES Y EL PUENTE SOBRE EL RÍO LA LEONORA EN LA CARRETERA LOS BOTADOS, MUNICIPIO DE YAMASÁ, PROVINCIA MONTE PLATA"/>
    <s v="0001-MINISTERIO DE OBRAS PUBLICAS Y COMUNICACIONES"/>
    <x v="0"/>
    <s v="2.7-OBRAS"/>
    <s v="2.7.2-INFRAESTRUCTURA"/>
    <s v="10-FONDO GENERAL"/>
  </r>
  <r>
    <s v="S"/>
    <n v="0"/>
    <n v="5382706"/>
    <s v="0211-MINISTERIO DE OBRAS PÚBLICAS Y COMUNICACIONES"/>
    <x v="5"/>
    <x v="0"/>
    <x v="1"/>
    <s v="2-SERVICIOS ECONÓMICOS"/>
    <s v="2.6-Transporte"/>
    <s v="2.6.01-Transporte por carretera"/>
    <s v="29-MONTE PLATA"/>
    <s v="26-CONSTRUCCIÓN DE LOS ENLACES Y EL PUENTE SOBRE EL RÍO LA LEONORA EN LA CARRETERA LOS BOTADOS, MUNICIPIO DE YAMASÁ, PROVINCIA MONTE PLATA"/>
    <s v="0001-MINISTERIO DE OBRAS PUBLICAS Y COMUNICACIONES"/>
    <x v="0"/>
    <s v="2.7-OBRAS"/>
    <s v="2.7.2-INFRAESTRUCTURA"/>
    <s v="60-CREDITO EXTERNO"/>
  </r>
  <r>
    <s v="S"/>
    <n v="0"/>
    <n v="1621248"/>
    <s v="0211-MINISTERIO DE OBRAS PÚBLICAS Y COMUNICACIONES"/>
    <x v="5"/>
    <x v="0"/>
    <x v="1"/>
    <s v="2-SERVICIOS ECONÓMICOS"/>
    <s v="2.6-Transporte"/>
    <s v="2.6.01-Transporte por carretera"/>
    <s v="29-MONTE PLATA"/>
    <s v="27-RECONSTRUCCIÓN INFRAESTRUCTURAS DE PUENTES PARA MEJORAR LA RESILIENCIA CLIMÁTICA EN REPÚBLICA DOMINICANA."/>
    <s v="0001-MINISTERIO DE OBRAS PUBLICAS Y COMUNICACIONES"/>
    <x v="0"/>
    <s v="2.7-OBRAS"/>
    <s v="2.7.2-INFRAESTRUCTURA"/>
    <s v="60-CREDITO EXTERNO"/>
  </r>
  <r>
    <s v="S"/>
    <n v="0"/>
    <n v="2495303"/>
    <s v="0211-MINISTERIO DE OBRAS PÚBLICAS Y COMUNICACIONES"/>
    <x v="5"/>
    <x v="0"/>
    <x v="1"/>
    <s v="2-SERVICIOS ECONÓMICOS"/>
    <s v="2.6-Transporte"/>
    <s v="2.6.01-Transporte por carretera"/>
    <s v="29-MONTE PLATA"/>
    <s v="28-RECONSTRUCCIÓN INFRAESTRUCTURAS DE PUENTES PARA MEJORAR LA RESILIENCIA CLIMÁTICA EN REPÚBLICA DOMINICANA."/>
    <s v="0001-MINISTERIO DE OBRAS PUBLICAS Y COMUNICACIONES"/>
    <x v="0"/>
    <s v="2.7-OBRAS"/>
    <s v="2.7.2-INFRAESTRUCTURA"/>
    <s v="60-CREDITO EXTERNO"/>
  </r>
  <r>
    <s v="S"/>
    <n v="0"/>
    <n v="2996868"/>
    <s v="0211-MINISTERIO DE OBRAS PÚBLICAS Y COMUNICACIONES"/>
    <x v="5"/>
    <x v="0"/>
    <x v="1"/>
    <s v="2-SERVICIOS ECONÓMICOS"/>
    <s v="2.6-Transporte"/>
    <s v="2.6.01-Transporte por carretera"/>
    <s v="29-MONTE PLATA"/>
    <s v="29-RECONSTRUCCIÓN INFRAESTRUCTURAS DE PUENTES PARA MEJORAR LA RESILIENCIA CLIMÁTICA EN REPÚBLICA DOMINICANA."/>
    <s v="0001-MINISTERIO DE OBRAS PUBLICAS Y COMUNICACIONES"/>
    <x v="0"/>
    <s v="2.7-OBRAS"/>
    <s v="2.7.2-INFRAESTRUCTURA"/>
    <s v="60-CREDITO EXTERNO"/>
  </r>
  <r>
    <s v="S"/>
    <n v="0"/>
    <n v="5724544"/>
    <s v="0211-MINISTERIO DE OBRAS PÚBLICAS Y COMUNICACIONES"/>
    <x v="5"/>
    <x v="0"/>
    <x v="1"/>
    <s v="2-SERVICIOS ECONÓMICOS"/>
    <s v="2.6-Transporte"/>
    <s v="2.6.01-Transporte por carretera"/>
    <s v="29-MONTE PLATA"/>
    <s v="30-RECONSTRUCCIÓN INFRAESTRUCTURAS DE PUENTES PARA MEJORAR LA RESILIENCIA CLIMÁTICA EN REPÚBLICA DOMINICANA."/>
    <s v="0001-MINISTERIO DE OBRAS PUBLICAS Y COMUNICACIONES"/>
    <x v="0"/>
    <s v="2.7-OBRAS"/>
    <s v="2.7.2-INFRAESTRUCTURA"/>
    <s v="60-CREDITO EXTERNO"/>
  </r>
  <r>
    <s v="S"/>
    <n v="0"/>
    <n v="1707480"/>
    <s v="0211-MINISTERIO DE OBRAS PÚBLICAS Y COMUNICACIONES"/>
    <x v="5"/>
    <x v="0"/>
    <x v="1"/>
    <s v="2-SERVICIOS ECONÓMICOS"/>
    <s v="2.6-Transporte"/>
    <s v="2.6.01-Transporte por carretera"/>
    <s v="29-MONTE PLATA"/>
    <s v="31-RECONSTRUCCIÓN INFRAESTRUCTURAS DE PUENTES PARA MEJORAR LA RESILIENCIA CLIMÁTICA EN REPÚBLICA DOMINICANA."/>
    <s v="0001-MINISTERIO DE OBRAS PUBLICAS Y COMUNICACIONES"/>
    <x v="0"/>
    <s v="2.7-OBRAS"/>
    <s v="2.7.2-INFRAESTRUCTURA"/>
    <s v="60-CREDITO EXTERNO"/>
  </r>
  <r>
    <s v="S"/>
    <n v="0"/>
    <n v="2868643"/>
    <s v="0211-MINISTERIO DE OBRAS PÚBLICAS Y COMUNICACIONES"/>
    <x v="5"/>
    <x v="0"/>
    <x v="1"/>
    <s v="2-SERVICIOS ECONÓMICOS"/>
    <s v="2.6-Transporte"/>
    <s v="2.6.01-Transporte por carretera"/>
    <s v="29-MONTE PLATA"/>
    <s v="32-RECONSTRUCCIÓN INFRAESTRUCTURAS DE PUENTES PARA MEJORAR LA RESILIENCIA CLIMÁTICA EN REPÚBLICA DOMINICANA."/>
    <s v="0001-MINISTERIO DE OBRAS PUBLICAS Y COMUNICACIONES"/>
    <x v="0"/>
    <s v="2.7-OBRAS"/>
    <s v="2.7.2-INFRAESTRUCTURA"/>
    <s v="60-CREDITO EXTERNO"/>
  </r>
  <r>
    <s v="S"/>
    <n v="0"/>
    <n v="5724544"/>
    <s v="0211-MINISTERIO DE OBRAS PÚBLICAS Y COMUNICACIONES"/>
    <x v="5"/>
    <x v="0"/>
    <x v="1"/>
    <s v="2-SERVICIOS ECONÓMICOS"/>
    <s v="2.6-Transporte"/>
    <s v="2.6.01-Transporte por carretera"/>
    <s v="29-MONTE PLATA"/>
    <s v="33-RECONSTRUCCIÓN INFRAESTRUCTURAS DE PUENTES PARA MEJORAR LA RESILIENCIA CLIMÁTICA EN REPÚBLICA DOMINICANA."/>
    <s v="0001-MINISTERIO DE OBRAS PUBLICAS Y COMUNICACIONES"/>
    <x v="0"/>
    <s v="2.7-OBRAS"/>
    <s v="2.7.2-INFRAESTRUCTURA"/>
    <s v="60-CREDITO EXTERNO"/>
  </r>
  <r>
    <s v="S"/>
    <n v="0"/>
    <n v="1321671"/>
    <s v="0211-MINISTERIO DE OBRAS PÚBLICAS Y COMUNICACIONES"/>
    <x v="5"/>
    <x v="0"/>
    <x v="1"/>
    <s v="2-SERVICIOS ECONÓMICOS"/>
    <s v="2.6-Transporte"/>
    <s v="2.6.01-Transporte por carretera"/>
    <s v="29-MONTE PLATA"/>
    <s v="34-RECONSTRUCCIÓN INFRAESTRUCTURAS DE PUENTES PARA MEJORAR LA RESILIENCIA CLIMÁTICA EN REPÚBLICA DOMINICANA."/>
    <s v="0001-MINISTERIO DE OBRAS PUBLICAS Y COMUNICACIONES"/>
    <x v="0"/>
    <s v="2.7-OBRAS"/>
    <s v="2.7.2-INFRAESTRUCTURA"/>
    <s v="60-CREDITO EXTERNO"/>
  </r>
  <r>
    <s v="S"/>
    <n v="0"/>
    <n v="1871626"/>
    <s v="0211-MINISTERIO DE OBRAS PÚBLICAS Y COMUNICACIONES"/>
    <x v="5"/>
    <x v="0"/>
    <x v="1"/>
    <s v="2-SERVICIOS ECONÓMICOS"/>
    <s v="2.6-Transporte"/>
    <s v="2.6.01-Transporte por carretera"/>
    <s v="29-MONTE PLATA"/>
    <s v="35-RECONSTRUCCIÓN INFRAESTRUCTURAS DE PUENTES PARA MEJORAR LA RESILIENCIA CLIMÁTICA EN REPÚBLICA DOMINICANA."/>
    <s v="0001-MINISTERIO DE OBRAS PUBLICAS Y COMUNICACIONES"/>
    <x v="0"/>
    <s v="2.7-OBRAS"/>
    <s v="2.7.2-INFRAESTRUCTURA"/>
    <s v="60-CREDITO EXTERNO"/>
  </r>
  <r>
    <s v="S"/>
    <n v="0"/>
    <n v="2756581"/>
    <s v="0211-MINISTERIO DE OBRAS PÚBLICAS Y COMUNICACIONES"/>
    <x v="5"/>
    <x v="0"/>
    <x v="1"/>
    <s v="2-SERVICIOS ECONÓMICOS"/>
    <s v="2.6-Transporte"/>
    <s v="2.6.01-Transporte por carretera"/>
    <s v="29-MONTE PLATA"/>
    <s v="36-RECONSTRUCCIÓN INFRAESTRUCTURAS DE PUENTES PARA MEJORAR LA RESILIENCIA CLIMÁTICA EN REPÚBLICA DOMINICANA."/>
    <s v="0001-MINISTERIO DE OBRAS PUBLICAS Y COMUNICACIONES"/>
    <x v="0"/>
    <s v="2.7-OBRAS"/>
    <s v="2.7.2-INFRAESTRUCTURA"/>
    <s v="60-CREDITO EXTERNO"/>
  </r>
  <r>
    <s v="S"/>
    <n v="0"/>
    <n v="1000000"/>
    <s v="0211-MINISTERIO DE OBRAS PÚBLICAS Y COMUNICACIONES"/>
    <x v="5"/>
    <x v="0"/>
    <x v="1"/>
    <s v="2-SERVICIOS ECONÓMICOS"/>
    <s v="2.6-Transporte"/>
    <s v="2.6.01-Transporte por carretera"/>
    <s v="29-MONTE PLATA"/>
    <s v="37-RECONSTRUCCIÓN CARRETERA LA LUISA- PORTILLO, PROVINCIA MONTE PLATA"/>
    <s v="0001-MINISTERIO DE OBRAS PUBLICAS Y COMUNICACIONES"/>
    <x v="0"/>
    <s v="2.7-OBRAS"/>
    <s v="2.7.2-INFRAESTRUCTURA"/>
    <s v="10-FONDO GENERAL"/>
  </r>
  <r>
    <s v="S"/>
    <n v="0"/>
    <n v="3113460"/>
    <s v="0211-MINISTERIO DE OBRAS PÚBLICAS Y COMUNICACIONES"/>
    <x v="5"/>
    <x v="0"/>
    <x v="1"/>
    <s v="2-SERVICIOS ECONÓMICOS"/>
    <s v="2.6-Transporte"/>
    <s v="2.6.01-Transporte por carretera"/>
    <s v="29-MONTE PLATA"/>
    <s v="37-RECONSTRUCCIÓN CARRETERA LA LUISA- PORTILLO, PROVINCIA MONTE PLATA"/>
    <s v="0001-MINISTERIO DE OBRAS PUBLICAS Y COMUNICACIONES"/>
    <x v="0"/>
    <s v="2.7-OBRAS"/>
    <s v="2.7.2-INFRAESTRUCTURA"/>
    <s v="60-CREDITO EXTERNO"/>
  </r>
  <r>
    <s v="S"/>
    <n v="0"/>
    <n v="1724544"/>
    <s v="0211-MINISTERIO DE OBRAS PÚBLICAS Y COMUNICACIONES"/>
    <x v="5"/>
    <x v="0"/>
    <x v="1"/>
    <s v="2-SERVICIOS ECONÓMICOS"/>
    <s v="2.6-Transporte"/>
    <s v="2.6.01-Transporte por carretera"/>
    <s v="29-MONTE PLATA"/>
    <s v="38-RECONSTRUCCIÓN INFRAESTRUCTURAS DE PUENTES PARA MEJORAR LA RESILIENCIA CLIMÁTICA EN REPÚBLICA DOMINICANA."/>
    <s v="0001-MINISTERIO DE OBRAS PUBLICAS Y COMUNICACIONES"/>
    <x v="0"/>
    <s v="2.7-OBRAS"/>
    <s v="2.7.2-INFRAESTRUCTURA"/>
    <s v="60-CREDITO EXTERNO"/>
  </r>
  <r>
    <s v="S"/>
    <n v="0"/>
    <n v="5123056"/>
    <s v="0211-MINISTERIO DE OBRAS PÚBLICAS Y COMUNICACIONES"/>
    <x v="5"/>
    <x v="0"/>
    <x v="1"/>
    <s v="2-SERVICIOS ECONÓMICOS"/>
    <s v="2.6-Transporte"/>
    <s v="2.6.01-Transporte por carretera"/>
    <s v="29-MONTE PLATA"/>
    <s v="39-RECONSTRUCCIÓN INFRAESTRUCTURAS DE PUENTES PARA MEJORAR LA RESILIENCIA CLIMÁTICA EN REPÚBLICA DOMINICANA."/>
    <s v="0001-MINISTERIO DE OBRAS PUBLICAS Y COMUNICACIONES"/>
    <x v="0"/>
    <s v="2.7-OBRAS"/>
    <s v="2.7.2-INFRAESTRUCTURA"/>
    <s v="60-CREDITO EXTERNO"/>
  </r>
  <r>
    <s v="S"/>
    <n v="0"/>
    <n v="1289817"/>
    <s v="0211-MINISTERIO DE OBRAS PÚBLICAS Y COMUNICACIONES"/>
    <x v="5"/>
    <x v="0"/>
    <x v="1"/>
    <s v="2-SERVICIOS ECONÓMICOS"/>
    <s v="2.6-Transporte"/>
    <s v="2.6.01-Transporte por carretera"/>
    <s v="29-MONTE PLATA"/>
    <s v="40-RECONSTRUCCIÓN INFRAESTRUCTURAS DE PUENTES PARA MEJORAR LA RESILIENCIA CLIMÁTICA EN REPÚBLICA DOMINICANA."/>
    <s v="0001-MINISTERIO DE OBRAS PUBLICAS Y COMUNICACIONES"/>
    <x v="0"/>
    <s v="2.7-OBRAS"/>
    <s v="2.7.2-INFRAESTRUCTURA"/>
    <s v="60-CREDITO EXTERNO"/>
  </r>
  <r>
    <s v="S"/>
    <n v="0"/>
    <n v="4459123"/>
    <s v="0211-MINISTERIO DE OBRAS PÚBLICAS Y COMUNICACIONES"/>
    <x v="5"/>
    <x v="0"/>
    <x v="1"/>
    <s v="2-SERVICIOS ECONÓMICOS"/>
    <s v="2.6-Transporte"/>
    <s v="2.6.01-Transporte por carretera"/>
    <s v="29-MONTE PLATA"/>
    <s v="41-RECONSTRUCCIÓN INFRAESTRUCTURAS DE PUENTES PARA MEJORAR LA RESILIENCIA CLIMÁTICA EN REPÚBLICA DOMINICANA."/>
    <s v="0001-MINISTERIO DE OBRAS PUBLICAS Y COMUNICACIONES"/>
    <x v="0"/>
    <s v="2.7-OBRAS"/>
    <s v="2.7.2-INFRAESTRUCTURA"/>
    <s v="60-CREDITO EXTERNO"/>
  </r>
  <r>
    <s v="S"/>
    <n v="0"/>
    <n v="1621248"/>
    <s v="0211-MINISTERIO DE OBRAS PÚBLICAS Y COMUNICACIONES"/>
    <x v="5"/>
    <x v="0"/>
    <x v="1"/>
    <s v="2-SERVICIOS ECONÓMICOS"/>
    <s v="2.6-Transporte"/>
    <s v="2.6.01-Transporte por carretera"/>
    <s v="29-MONTE PLATA"/>
    <s v="42-RECONSTRUCCIÓN INFRAESTRUCTURAS DE PUENTES PARA MEJORAR LA RESILIENCIA CLIMÁTICA EN REPÚBLICA DOMINICANA."/>
    <s v="0001-MINISTERIO DE OBRAS PUBLICAS Y COMUNICACIONES"/>
    <x v="0"/>
    <s v="2.7-OBRAS"/>
    <s v="2.7.2-INFRAESTRUCTURA"/>
    <s v="60-CREDITO EXTERNO"/>
  </r>
  <r>
    <s v="S"/>
    <n v="0"/>
    <n v="724544"/>
    <s v="0211-MINISTERIO DE OBRAS PÚBLICAS Y COMUNICACIONES"/>
    <x v="5"/>
    <x v="0"/>
    <x v="1"/>
    <s v="2-SERVICIOS ECONÓMICOS"/>
    <s v="2.6-Transporte"/>
    <s v="2.6.01-Transporte por carretera"/>
    <s v="29-MONTE PLATA"/>
    <s v="43-RECONSTRUCCIÓN INFRAESTRUCTURAS DE PUENTES PARA MEJORAR LA RESILIENCIA CLIMÁTICA EN REPÚBLICA DOMINICANA."/>
    <s v="0001-MINISTERIO DE OBRAS PUBLICAS Y COMUNICACIONES"/>
    <x v="0"/>
    <s v="2.7-OBRAS"/>
    <s v="2.7.2-INFRAESTRUCTURA"/>
    <s v="60-CREDITO EXTERNO"/>
  </r>
  <r>
    <s v="S"/>
    <n v="0"/>
    <n v="111346337"/>
    <s v="0211-MINISTERIO DE OBRAS PÚBLICAS Y COMUNICACIONES"/>
    <x v="5"/>
    <x v="0"/>
    <x v="1"/>
    <s v="2-SERVICIOS ECONÓMICOS"/>
    <s v="2.6-Transporte"/>
    <s v="2.6.01-Transporte por carretera"/>
    <s v="29-MONTE PLATA"/>
    <s v="45-RECONSTRUCCIÓN INFRAESTRUCTURAS DE PUENTES PARA MEJORAR LA RESILIENCIA CLIMÁTICA EN REPÚBLICA DOMINICANA."/>
    <s v="0001-MINISTERIO DE OBRAS PUBLICAS Y COMUNICACIONES"/>
    <x v="0"/>
    <s v="2.7-OBRAS"/>
    <s v="2.7.2-INFRAESTRUCTURA"/>
    <s v="60-CREDITO EXTERNO"/>
  </r>
  <r>
    <s v="S"/>
    <n v="0"/>
    <n v="215897626"/>
    <s v="0211-MINISTERIO DE OBRAS PÚBLICAS Y COMUNICACIONES"/>
    <x v="5"/>
    <x v="0"/>
    <x v="1"/>
    <s v="2-SERVICIOS ECONÓMICOS"/>
    <s v="2.6-Transporte"/>
    <s v="2.6.01-Transporte por carretera"/>
    <s v="29-MONTE PLATA"/>
    <s v="46-RECONSTRUCCIÓN INFRAESTRUCTURAS DE PUENTES PARA MEJORAR LA RESILIENCIA CLIMÁTICA EN REPÚBLICA DOMINICANA."/>
    <s v="0001-MINISTERIO DE OBRAS PUBLICAS Y COMUNICACIONES"/>
    <x v="0"/>
    <s v="2.2-CONTRATACIÓN DE SERVICIOS"/>
    <s v="2.2.8-OTROS SERVICIOS NO INCLUIDOS EN CONCEPTOS ANTERIORES"/>
    <s v="60-CREDITO EXTERNO"/>
  </r>
  <r>
    <s v="S"/>
    <n v="0"/>
    <n v="3000000"/>
    <s v="0211-MINISTERIO DE OBRAS PÚBLICAS Y COMUNICACIONES"/>
    <x v="5"/>
    <x v="0"/>
    <x v="1"/>
    <s v="2-SERVICIOS ECONÓMICOS"/>
    <s v="2.6-Transporte"/>
    <s v="2.6.01-Transporte por carretera"/>
    <s v="29-MONTE PLATA"/>
    <s v="47-RECONSTRUCCIÓN DE LA INFRAESTRUCTURA VIAL URBANA DEL MUNICIPIO DE MONTE PLATA, PROVINCIA MONTE PLATA"/>
    <s v="0001-MINISTERIO DE OBRAS PUBLICAS Y COMUNICACIONES"/>
    <x v="0"/>
    <s v="2.3-MATERIALES Y SUMINISTROS"/>
    <s v="2.3.6-PRODUCTOS DE MINERALES, METÁLICOS Y NO METÁLICOS"/>
    <s v="10-FONDO GENERAL"/>
  </r>
  <r>
    <s v="S"/>
    <n v="0"/>
    <n v="12000001"/>
    <s v="0211-MINISTERIO DE OBRAS PÚBLICAS Y COMUNICACIONES"/>
    <x v="5"/>
    <x v="0"/>
    <x v="1"/>
    <s v="2-SERVICIOS ECONÓMICOS"/>
    <s v="2.6-Transporte"/>
    <s v="2.6.01-Transporte por carretera"/>
    <s v="29-MONTE PLATA"/>
    <s v="47-RECONSTRUCCIÓN DE LA INFRAESTRUCTURA VIAL URBANA DEL MUNICIPIO DE MONTE PLATA, PROVINCIA MONTE PLATA"/>
    <s v="0001-MINISTERIO DE OBRAS PUBLICAS Y COMUNICACIONES"/>
    <x v="0"/>
    <s v="2.7-OBRAS"/>
    <s v="2.7.2-INFRAESTRUCTURA"/>
    <s v="10-FONDO GENERAL"/>
  </r>
  <r>
    <s v="S"/>
    <n v="0"/>
    <n v="1000000"/>
    <s v="0211-MINISTERIO DE OBRAS PÚBLICAS Y COMUNICACIONES"/>
    <x v="5"/>
    <x v="0"/>
    <x v="1"/>
    <s v="2-SERVICIOS ECONÓMICOS"/>
    <s v="2.6-Transporte"/>
    <s v="2.6.01-Transporte por carretera"/>
    <s v="29-MONTE PLATA"/>
    <s v="48-CONSTRUCCIÓN DEL CAMINO VECINAL LA CEIBA-CHIRINO, MUNICIPIO MONTE PLATA, PROVINCIA MONTE PLATA"/>
    <s v="0001-MINISTERIO DE OBRAS PUBLICAS Y COMUNICACIONES"/>
    <x v="0"/>
    <s v="2.7-OBRAS"/>
    <s v="2.7.2-INFRAESTRUCTURA"/>
    <s v="10-FONDO GENERAL"/>
  </r>
  <r>
    <s v="S"/>
    <n v="0"/>
    <n v="17521929"/>
    <s v="0211-MINISTERIO DE OBRAS PÚBLICAS Y COMUNICACIONES"/>
    <x v="5"/>
    <x v="0"/>
    <x v="1"/>
    <s v="2-SERVICIOS ECONÓMICOS"/>
    <s v="2.6-Transporte"/>
    <s v="2.6.01-Transporte por carretera"/>
    <s v="29-MONTE PLATA"/>
    <s v="49-RECONSTRUCCIÓN DEL CAMINO VECINAL SABANA GRANDE DE BOYÁ-AUTOPISTA JUAN PABLO II (AVENIDA DUARTE), PROVINCIA MONTE PLATA."/>
    <s v="0001-MINISTERIO DE OBRAS PUBLICAS Y COMUNICACIONES"/>
    <x v="0"/>
    <s v="2.7-OBRAS"/>
    <s v="2.7.2-INFRAESTRUCTURA"/>
    <s v="10-FONDO GENERAL"/>
  </r>
  <r>
    <s v="S"/>
    <n v="14999988.98"/>
    <n v="15000389"/>
    <s v="0211-MINISTERIO DE OBRAS PÚBLICAS Y COMUNICACIONES"/>
    <x v="5"/>
    <x v="0"/>
    <x v="1"/>
    <s v="2-SERVICIOS ECONÓMICOS"/>
    <s v="2.6-Transporte"/>
    <s v="2.6.01-Transporte por carretera"/>
    <s v="29-MONTE PLATA"/>
    <s v="53-RECONSTRUCCIÓN DE LA INFRAESTRUCTURA VIAL URBANA DEL MUNICIPIO PERALVILLO, PROVINCIA MONTE PLATA"/>
    <s v="0001-MINISTERIO DE OBRAS PUBLICAS Y COMUNICACIONES"/>
    <x v="0"/>
    <s v="2.3-MATERIALES Y SUMINISTROS"/>
    <s v="2.3.6-PRODUCTOS DE MINERALES, METÁLICOS Y NO METÁLICOS"/>
    <s v="10-FONDO GENERAL"/>
  </r>
  <r>
    <s v="S"/>
    <n v="58426211.659999996"/>
    <n v="60000000"/>
    <s v="0211-MINISTERIO DE OBRAS PÚBLICAS Y COMUNICACIONES"/>
    <x v="5"/>
    <x v="0"/>
    <x v="1"/>
    <s v="2-SERVICIOS ECONÓMICOS"/>
    <s v="2.6-Transporte"/>
    <s v="2.6.01-Transporte por carretera"/>
    <s v="29-MONTE PLATA"/>
    <s v="53-RECONSTRUCCIÓN DE LA INFRAESTRUCTURA VIAL URBANA DEL MUNICIPIO PERALVILLO, PROVINCIA MONTE PLATA"/>
    <s v="0001-MINISTERIO DE OBRAS PUBLICAS Y COMUNICACIONES"/>
    <x v="0"/>
    <s v="2.7-OBRAS"/>
    <s v="2.7.2-INFRAESTRUCTURA"/>
    <s v="10-FONDO GENERAL"/>
  </r>
  <r>
    <s v="S"/>
    <n v="0"/>
    <n v="6019393"/>
    <s v="0211-MINISTERIO DE OBRAS PÚBLICAS Y COMUNICACIONES"/>
    <x v="5"/>
    <x v="0"/>
    <x v="1"/>
    <s v="2-SERVICIOS ECONÓMICOS"/>
    <s v="2.6-Transporte"/>
    <s v="2.6.01-Transporte por carretera"/>
    <s v="29-MONTE PLATA"/>
    <s v="54-RECONSTRUCCIÓN DE LA INFRAESTRUCTURA VIAL URBANA DEL MUNICIPIO SABANA GRANDE DE BOYÁ, PROVINCIA MONTE PLATA"/>
    <s v="0001-MINISTERIO DE OBRAS PUBLICAS Y COMUNICACIONES"/>
    <x v="0"/>
    <s v="2.3-MATERIALES Y SUMINISTROS"/>
    <s v="2.3.6-PRODUCTOS DE MINERALES, METÁLICOS Y NO METÁLICOS"/>
    <s v="10-FONDO GENERAL"/>
  </r>
  <r>
    <s v="S"/>
    <n v="19601176.420000002"/>
    <n v="24000000"/>
    <s v="0211-MINISTERIO DE OBRAS PÚBLICAS Y COMUNICACIONES"/>
    <x v="5"/>
    <x v="0"/>
    <x v="1"/>
    <s v="2-SERVICIOS ECONÓMICOS"/>
    <s v="2.6-Transporte"/>
    <s v="2.6.01-Transporte por carretera"/>
    <s v="29-MONTE PLATA"/>
    <s v="54-RECONSTRUCCIÓN DE LA INFRAESTRUCTURA VIAL URBANA DEL MUNICIPIO SABANA GRANDE DE BOYÁ, PROVINCIA MONTE PLATA"/>
    <s v="0001-MINISTERIO DE OBRAS PUBLICAS Y COMUNICACIONES"/>
    <x v="0"/>
    <s v="2.7-OBRAS"/>
    <s v="2.7.2-INFRAESTRUCTURA"/>
    <s v="10-FONDO GENERAL"/>
  </r>
  <r>
    <s v="S"/>
    <n v="0"/>
    <n v="15000187"/>
    <s v="0211-MINISTERIO DE OBRAS PÚBLICAS Y COMUNICACIONES"/>
    <x v="5"/>
    <x v="0"/>
    <x v="1"/>
    <s v="2-SERVICIOS ECONÓMICOS"/>
    <s v="2.6-Transporte"/>
    <s v="2.6.01-Transporte por carretera"/>
    <s v="29-MONTE PLATA"/>
    <s v="55-RECONSTRUCCIÓN DE LA INFRAESTRUCTURA VIAL URBANA DEL MUNICIPIO YAMASÁ, PROVINCIA MONTE PLATA"/>
    <s v="0001-MINISTERIO DE OBRAS PUBLICAS Y COMUNICACIONES"/>
    <x v="0"/>
    <s v="2.3-MATERIALES Y SUMINISTROS"/>
    <s v="2.3.6-PRODUCTOS DE MINERALES, METÁLICOS Y NO METÁLICOS"/>
    <s v="10-FONDO GENERAL"/>
  </r>
  <r>
    <s v="S"/>
    <n v="29334140.109999999"/>
    <n v="60000000"/>
    <s v="0211-MINISTERIO DE OBRAS PÚBLICAS Y COMUNICACIONES"/>
    <x v="5"/>
    <x v="0"/>
    <x v="1"/>
    <s v="2-SERVICIOS ECONÓMICOS"/>
    <s v="2.6-Transporte"/>
    <s v="2.6.01-Transporte por carretera"/>
    <s v="29-MONTE PLATA"/>
    <s v="55-RECONSTRUCCIÓN DE LA INFRAESTRUCTURA VIAL URBANA DEL MUNICIPIO YAMASÁ, PROVINCIA MONTE PLATA"/>
    <s v="0001-MINISTERIO DE OBRAS PUBLICAS Y COMUNICACIONES"/>
    <x v="0"/>
    <s v="2.7-OBRAS"/>
    <s v="2.7.2-INFRAESTRUCTURA"/>
    <s v="10-FONDO GENERAL"/>
  </r>
  <r>
    <s v="S"/>
    <n v="6416273.0999999996"/>
    <n v="233890144"/>
    <s v="0211-MINISTERIO DE OBRAS PÚBLICAS Y COMUNICACIONES"/>
    <x v="5"/>
    <x v="0"/>
    <x v="1"/>
    <s v="2-SERVICIOS ECONÓMICOS"/>
    <s v="2.6-Transporte"/>
    <s v="2.6.01-Transporte por carretera"/>
    <s v="29-MONTE PLATA"/>
    <s v="73-RECONSTRUCCIÓN CARRETERA HACIENDA ESTRELLA- CRUCE PAJON HASTA MONTE PLATA, PROVINCIA MONTE PLATA"/>
    <s v="0001-MINISTERIO DE OBRAS PUBLICAS Y COMUNICACIONES"/>
    <x v="0"/>
    <s v="2.7-OBRAS"/>
    <s v="2.7.2-INFRAESTRUCTURA"/>
    <s v="10-FONDO GENERAL"/>
  </r>
  <r>
    <s v="S"/>
    <n v="15449075"/>
    <n v="16000526"/>
    <s v="0211-MINISTERIO DE OBRAS PÚBLICAS Y COMUNICACIONES"/>
    <x v="5"/>
    <x v="0"/>
    <x v="1"/>
    <s v="2-SERVICIOS ECONÓMICOS"/>
    <s v="2.6-Transporte"/>
    <s v="2.6.01-Transporte por carretera"/>
    <s v="29-MONTE PLATA"/>
    <s v="75-RECONSTRUCCIÓN DE LA INFRAESTRUCTURA VIAL URBANA DEL MUNICIPIO BAYAGUANA, PROVINCIA MONTE PLATA"/>
    <s v="0001-MINISTERIO DE OBRAS PUBLICAS Y COMUNICACIONES"/>
    <x v="0"/>
    <s v="2.3-MATERIALES Y SUMINISTROS"/>
    <s v="2.3.6-PRODUCTOS DE MINERALES, METÁLICOS Y NO METÁLICOS"/>
    <s v="10-FONDO GENERAL"/>
  </r>
  <r>
    <s v="S"/>
    <n v="59349911.469999999"/>
    <n v="60000000"/>
    <s v="0211-MINISTERIO DE OBRAS PÚBLICAS Y COMUNICACIONES"/>
    <x v="5"/>
    <x v="0"/>
    <x v="1"/>
    <s v="2-SERVICIOS ECONÓMICOS"/>
    <s v="2.6-Transporte"/>
    <s v="2.6.01-Transporte por carretera"/>
    <s v="29-MONTE PLATA"/>
    <s v="75-RECONSTRUCCIÓN DE LA INFRAESTRUCTURA VIAL URBANA DEL MUNICIPIO BAYAGUANA, PROVINCIA MONTE PLATA"/>
    <s v="0001-MINISTERIO DE OBRAS PUBLICAS Y COMUNICACIONES"/>
    <x v="0"/>
    <s v="2.7-OBRAS"/>
    <s v="2.7.2-INFRAESTRUCTURA"/>
    <s v="10-FONDO GENERAL"/>
  </r>
  <r>
    <s v="S"/>
    <n v="0"/>
    <n v="14820682"/>
    <s v="0211-MINISTERIO DE OBRAS PÚBLICAS Y COMUNICACIONES"/>
    <x v="5"/>
    <x v="0"/>
    <x v="1"/>
    <s v="2-SERVICIOS ECONÓMICOS"/>
    <s v="2.6-Transporte"/>
    <s v="2.6.01-Transporte por carretera"/>
    <s v="29-MONTE PLATA"/>
    <s v="94-RECONSTRUCCIÓN DE TRAMO VIAL EN  LOS COQUITOS, MUNICIPIO MONTE PLATA, PROVINCIA MONTE PLATA"/>
    <s v="0001-MINISTERIO DE OBRAS PUBLICAS Y COMUNICACIONES"/>
    <x v="0"/>
    <s v="2.7-OBRAS"/>
    <s v="2.7.2-INFRAESTRUCTURA"/>
    <s v="10-FONDO GENERAL"/>
  </r>
  <r>
    <s v="S"/>
    <n v="0"/>
    <n v="30000002"/>
    <s v="0211-MINISTERIO DE OBRAS PÚBLICAS Y COMUNICACIONES"/>
    <x v="5"/>
    <x v="0"/>
    <x v="1"/>
    <s v="2-SERVICIOS ECONÓMICOS"/>
    <s v="2.6-Transporte"/>
    <s v="2.6.01-Transporte por carretera"/>
    <s v="29-MONTE PLATA"/>
    <s v="99-RECONSTRUCCIÓN DE LA INFRAESTRUCTURA VIAL URBANA DEL SECTOR PUEBLO NUEVO, DISTRITO MUNICIPAL CHIRINO, MUNICIPIO MONTE PLATA, PROVINCIA MONTE PLATA"/>
    <s v="0001-MINISTERIO DE OBRAS PUBLICAS Y COMUNICACIONES"/>
    <x v="0"/>
    <s v="2.7-OBRAS"/>
    <s v="2.7.2-INFRAESTRUCTURA"/>
    <s v="10-FONDO GENERAL"/>
  </r>
  <r>
    <s v="S"/>
    <n v="223570007.22"/>
    <n v="155926763"/>
    <s v="0211-MINISTERIO DE OBRAS PÚBLICAS Y COMUNICACIONES"/>
    <x v="5"/>
    <x v="0"/>
    <x v="1"/>
    <s v="2-SERVICIOS ECONÓMICOS"/>
    <s v="2.6-Transporte"/>
    <s v="2.6.01-Transporte por carretera"/>
    <s v="30-HATO MAYOR"/>
    <s v="06-RECONSTRUCCIÓN CARRETERA HATO MAYOR - EL PUERTO, PROVINCIA HATO MAYOR"/>
    <s v="0001-MINISTERIO DE OBRAS PUBLICAS Y COMUNICACIONES"/>
    <x v="0"/>
    <s v="2.7-OBRAS"/>
    <s v="2.7.2-INFRAESTRUCTURA"/>
    <s v="10-FONDO GENERAL"/>
  </r>
  <r>
    <s v="S"/>
    <n v="49128383.130000003"/>
    <n v="78000000"/>
    <s v="0211-MINISTERIO DE OBRAS PÚBLICAS Y COMUNICACIONES"/>
    <x v="5"/>
    <x v="0"/>
    <x v="1"/>
    <s v="2-SERVICIOS ECONÓMICOS"/>
    <s v="2.6-Transporte"/>
    <s v="2.6.01-Transporte por carretera"/>
    <s v="30-HATO MAYOR"/>
    <s v="11-RECONSTRUCCIÓN DE LA CARRETERA SABANA DE LA MAR - CAÑO HONDO, MUNICIPIO SABANA DE LA MAR, PROVINCIA HATO MAYOR"/>
    <s v="0001-MINISTERIO DE OBRAS PUBLICAS Y COMUNICACIONES"/>
    <x v="0"/>
    <s v="2.7-OBRAS"/>
    <s v="2.7.2-INFRAESTRUCTURA"/>
    <s v="10-FONDO GENERAL"/>
  </r>
  <r>
    <s v="S"/>
    <n v="40000000"/>
    <n v="52500000"/>
    <s v="0211-MINISTERIO DE OBRAS PÚBLICAS Y COMUNICACIONES"/>
    <x v="5"/>
    <x v="0"/>
    <x v="1"/>
    <s v="2-SERVICIOS ECONÓMICOS"/>
    <s v="2.6-Transporte"/>
    <s v="2.6.01-Transporte por carretera"/>
    <s v="30-HATO MAYOR"/>
    <s v="14-RECONSTRUCCIÓN DE LA CARRETERA EL VALLE - ALTOS DE LA PIEDRA, MUNICIPIO EL VALLE, PROVINCIA HATO MAYOR"/>
    <s v="0001-MINISTERIO DE OBRAS PUBLICAS Y COMUNICACIONES"/>
    <x v="0"/>
    <s v="2.7-OBRAS"/>
    <s v="2.7.2-INFRAESTRUCTURA"/>
    <s v="10-FONDO GENERAL"/>
  </r>
  <r>
    <s v="S"/>
    <n v="14831112"/>
    <n v="15000005"/>
    <s v="0211-MINISTERIO DE OBRAS PÚBLICAS Y COMUNICACIONES"/>
    <x v="5"/>
    <x v="0"/>
    <x v="1"/>
    <s v="2-SERVICIOS ECONÓMICOS"/>
    <s v="2.6-Transporte"/>
    <s v="2.6.01-Transporte por carretera"/>
    <s v="30-HATO MAYOR"/>
    <s v="15-RECONSTRUCCIÓN DE LA INFRAESTRUCTURA VIAL URBANA DEL MUNICIPIO EL VALLE, PROVINCIA HATO MAYOR"/>
    <s v="0001-MINISTERIO DE OBRAS PUBLICAS Y COMUNICACIONES"/>
    <x v="0"/>
    <s v="2.3-MATERIALES Y SUMINISTROS"/>
    <s v="2.3.6-PRODUCTOS DE MINERALES, METÁLICOS Y NO METÁLICOS"/>
    <s v="10-FONDO GENERAL"/>
  </r>
  <r>
    <s v="S"/>
    <n v="37396552.719999999"/>
    <n v="177000000"/>
    <s v="0211-MINISTERIO DE OBRAS PÚBLICAS Y COMUNICACIONES"/>
    <x v="5"/>
    <x v="0"/>
    <x v="1"/>
    <s v="2-SERVICIOS ECONÓMICOS"/>
    <s v="2.6-Transporte"/>
    <s v="2.6.01-Transporte por carretera"/>
    <s v="30-HATO MAYOR"/>
    <s v="15-RECONSTRUCCIÓN DE LA INFRAESTRUCTURA VIAL URBANA DEL MUNICIPIO EL VALLE, PROVINCIA HATO MAYOR"/>
    <s v="0001-MINISTERIO DE OBRAS PUBLICAS Y COMUNICACIONES"/>
    <x v="0"/>
    <s v="2.7-OBRAS"/>
    <s v="2.7.2-INFRAESTRUCTURA"/>
    <s v="10-FONDO GENERAL"/>
  </r>
  <r>
    <s v="S"/>
    <n v="29662224"/>
    <n v="30005848"/>
    <s v="0211-MINISTERIO DE OBRAS PÚBLICAS Y COMUNICACIONES"/>
    <x v="5"/>
    <x v="0"/>
    <x v="1"/>
    <s v="2-SERVICIOS ECONÓMICOS"/>
    <s v="2.6-Transporte"/>
    <s v="2.6.01-Transporte por carretera"/>
    <s v="30-HATO MAYOR"/>
    <s v="16-RECONSTRUCCIÓN DE LA INFRAESTRUCTURA VIAL URBANA DEL MUNICIPIO DE SABANA LA MAR, PROVINCIA HATO MAYOR"/>
    <s v="0001-MINISTERIO DE OBRAS PUBLICAS Y COMUNICACIONES"/>
    <x v="0"/>
    <s v="2.3-MATERIALES Y SUMINISTROS"/>
    <s v="2.3.6-PRODUCTOS DE MINERALES, METÁLICOS Y NO METÁLICOS"/>
    <s v="10-FONDO GENERAL"/>
  </r>
  <r>
    <s v="S"/>
    <n v="0"/>
    <n v="128000000"/>
    <s v="0211-MINISTERIO DE OBRAS PÚBLICAS Y COMUNICACIONES"/>
    <x v="5"/>
    <x v="0"/>
    <x v="1"/>
    <s v="2-SERVICIOS ECONÓMICOS"/>
    <s v="2.6-Transporte"/>
    <s v="2.6.01-Transporte por carretera"/>
    <s v="30-HATO MAYOR"/>
    <s v="16-RECONSTRUCCIÓN DE LA INFRAESTRUCTURA VIAL URBANA DEL MUNICIPIO DE SABANA LA MAR, PROVINCIA HATO MAYOR"/>
    <s v="0001-MINISTERIO DE OBRAS PUBLICAS Y COMUNICACIONES"/>
    <x v="0"/>
    <s v="2.7-OBRAS"/>
    <s v="2.7.2-INFRAESTRUCTURA"/>
    <s v="10-FONDO GENERAL"/>
  </r>
  <r>
    <s v="S"/>
    <n v="0"/>
    <n v="1000000"/>
    <s v="0211-MINISTERIO DE OBRAS PÚBLICAS Y COMUNICACIONES"/>
    <x v="5"/>
    <x v="0"/>
    <x v="1"/>
    <s v="2-SERVICIOS ECONÓMICOS"/>
    <s v="2.6-Transporte"/>
    <s v="2.6.01-Transporte por carretera"/>
    <s v="30-HATO MAYOR"/>
    <s v="42-RECONSTRUCCIÓN CAMINO VECINAL LOS ALGARROBOS-PRINGAMOSALA FUENTEMATA GALLINA-GUACHUPITA-HOYONCITO-EL PUERTO, PROV. HATO MAYOR"/>
    <s v="0001-MINISTERIO DE OBRAS PUBLICAS Y COMUNICACIONES"/>
    <x v="0"/>
    <s v="2.7-OBRAS"/>
    <s v="2.7.2-INFRAESTRUCTURA"/>
    <s v="10-FONDO GENERAL"/>
  </r>
  <r>
    <s v="S"/>
    <n v="10000000"/>
    <n v="14639887"/>
    <s v="0211-MINISTERIO DE OBRAS PÚBLICAS Y COMUNICACIONES"/>
    <x v="5"/>
    <x v="0"/>
    <x v="1"/>
    <s v="2-SERVICIOS ECONÓMICOS"/>
    <s v="2.6-Transporte"/>
    <s v="2.6.01-Transporte por carretera"/>
    <s v="30-HATO MAYOR"/>
    <s v="52-CONSTRUCCIÓN DEL PUENTE SOBRE RÍO GUAMIRA EN LA CARRETERA HATO MAYOR - SABANA DE LA MAR, MUNICIPIO HATO MAYOR, PROVINCIA HATO MAYOR"/>
    <s v="0001-MINISTERIO DE OBRAS PUBLICAS Y COMUNICACIONES"/>
    <x v="0"/>
    <s v="2.7-OBRAS"/>
    <s v="2.7.2-INFRAESTRUCTURA"/>
    <s v="10-FONDO GENERAL"/>
  </r>
  <r>
    <s v="S"/>
    <n v="45407401.200000003"/>
    <n v="45692450"/>
    <s v="0211-MINISTERIO DE OBRAS PÚBLICAS Y COMUNICACIONES"/>
    <x v="5"/>
    <x v="0"/>
    <x v="1"/>
    <s v="2-SERVICIOS ECONÓMICOS"/>
    <s v="2.6-Transporte"/>
    <s v="2.6.01-Transporte por carretera"/>
    <s v="30-HATO MAYOR"/>
    <s v="84-RECONSTRUCCIÓN DE LA INFRAESTRUCTURA VIAL URBANA DEL MUNICIPIO DE HATO MAYOR DEL REY, PROVINCIA HATO MAYOR"/>
    <s v="0001-MINISTERIO DE OBRAS PUBLICAS Y COMUNICACIONES"/>
    <x v="0"/>
    <s v="2.3-MATERIALES Y SUMINISTROS"/>
    <s v="2.3.6-PRODUCTOS DE MINERALES, METÁLICOS Y NO METÁLICOS"/>
    <s v="10-FONDO GENERAL"/>
  </r>
  <r>
    <s v="S"/>
    <n v="103482677.73"/>
    <n v="180000000"/>
    <s v="0211-MINISTERIO DE OBRAS PÚBLICAS Y COMUNICACIONES"/>
    <x v="5"/>
    <x v="0"/>
    <x v="1"/>
    <s v="2-SERVICIOS ECONÓMICOS"/>
    <s v="2.6-Transporte"/>
    <s v="2.6.01-Transporte por carretera"/>
    <s v="30-HATO MAYOR"/>
    <s v="84-RECONSTRUCCIÓN DE LA INFRAESTRUCTURA VIAL URBANA DEL MUNICIPIO DE HATO MAYOR DEL REY, PROVINCIA HATO MAYOR"/>
    <s v="0001-MINISTERIO DE OBRAS PUBLICAS Y COMUNICACIONES"/>
    <x v="0"/>
    <s v="2.7-OBRAS"/>
    <s v="2.7.2-INFRAESTRUCTURA"/>
    <s v="10-FONDO GENERAL"/>
  </r>
  <r>
    <s v="S"/>
    <n v="318469657.29000002"/>
    <n v="396095956"/>
    <s v="0211-MINISTERIO DE OBRAS PÚBLICAS Y COMUNICACIONES"/>
    <x v="5"/>
    <x v="0"/>
    <x v="1"/>
    <s v="2-SERVICIOS ECONÓMICOS"/>
    <s v="2.6-Transporte"/>
    <s v="2.6.01-Transporte por carretera"/>
    <s v="31-SAN JOSE DE OCOA"/>
    <s v="13-RECONSTRUCCIÓN DEL TRAMO III DE LA CARRETERA RANCHO ARRIBA-SABANA LARGA (TERMINACIÓN CARRETERA CIBAO-SUR), MUNICIPIOS RANCHO ARRIBA Y SABANA LARGA, PROVINCIA SAN JOSÉ DE OCOA"/>
    <s v="0001-MINISTERIO DE OBRAS PUBLICAS Y COMUNICACIONES"/>
    <x v="0"/>
    <s v="2.7-OBRAS"/>
    <s v="2.7.2-INFRAESTRUCTURA"/>
    <s v="10-FONDO GENERAL"/>
  </r>
  <r>
    <s v="S"/>
    <n v="47809909.200000003"/>
    <n v="60000000"/>
    <s v="0211-MINISTERIO DE OBRAS PÚBLICAS Y COMUNICACIONES"/>
    <x v="5"/>
    <x v="0"/>
    <x v="1"/>
    <s v="2-SERVICIOS ECONÓMICOS"/>
    <s v="2.6-Transporte"/>
    <s v="2.6.01-Transporte por carretera"/>
    <s v="31-SAN JOSE DE OCOA"/>
    <s v="35-RECONSTRUCCIÓN DE LA INFRAESTRUCTURA VIAL URBANA DEL MUNICIPIO SAN JOSE DE OCOA, PROVINCIA SAN JOSE DE OCOA"/>
    <s v="0001-MINISTERIO DE OBRAS PUBLICAS Y COMUNICACIONES"/>
    <x v="0"/>
    <s v="2.3-MATERIALES Y SUMINISTROS"/>
    <s v="2.3.6-PRODUCTOS DE MINERALES, METÁLICOS Y NO METÁLICOS"/>
    <s v="10-FONDO GENERAL"/>
  </r>
  <r>
    <s v="S"/>
    <n v="0"/>
    <n v="240027947"/>
    <s v="0211-MINISTERIO DE OBRAS PÚBLICAS Y COMUNICACIONES"/>
    <x v="5"/>
    <x v="0"/>
    <x v="1"/>
    <s v="2-SERVICIOS ECONÓMICOS"/>
    <s v="2.6-Transporte"/>
    <s v="2.6.01-Transporte por carretera"/>
    <s v="31-SAN JOSE DE OCOA"/>
    <s v="35-RECONSTRUCCIÓN DE LA INFRAESTRUCTURA VIAL URBANA DEL MUNICIPIO SAN JOSE DE OCOA, PROVINCIA SAN JOSE DE OCOA"/>
    <s v="0001-MINISTERIO DE OBRAS PUBLICAS Y COMUNICACIONES"/>
    <x v="0"/>
    <s v="2.7-OBRAS"/>
    <s v="2.7.2-INFRAESTRUCTURA"/>
    <s v="10-FONDO GENERAL"/>
  </r>
  <r>
    <s v="S"/>
    <n v="0"/>
    <n v="7529780"/>
    <s v="0211-MINISTERIO DE OBRAS PÚBLICAS Y COMUNICACIONES"/>
    <x v="5"/>
    <x v="0"/>
    <x v="1"/>
    <s v="2-SERVICIOS ECONÓMICOS"/>
    <s v="2.6-Transporte"/>
    <s v="2.6.01-Transporte por carretera"/>
    <s v="31-SAN JOSE DE OCOA"/>
    <s v="58-RECONSTRUCCIÓN DE LA INFRAESTRUCTURA VIAL URBANA DEL MUNICIPIO RANCHO ARRIBA, PROVINCIA SAN JOSE DE OCOA"/>
    <s v="0001-MINISTERIO DE OBRAS PUBLICAS Y COMUNICACIONES"/>
    <x v="0"/>
    <s v="2.3-MATERIALES Y SUMINISTROS"/>
    <s v="2.3.6-PRODUCTOS DE MINERALES, METÁLICOS Y NO METÁLICOS"/>
    <s v="10-FONDO GENERAL"/>
  </r>
  <r>
    <s v="S"/>
    <n v="30000000"/>
    <n v="30000000"/>
    <s v="0211-MINISTERIO DE OBRAS PÚBLICAS Y COMUNICACIONES"/>
    <x v="5"/>
    <x v="0"/>
    <x v="1"/>
    <s v="2-SERVICIOS ECONÓMICOS"/>
    <s v="2.6-Transporte"/>
    <s v="2.6.01-Transporte por carretera"/>
    <s v="31-SAN JOSE DE OCOA"/>
    <s v="58-RECONSTRUCCIÓN DE LA INFRAESTRUCTURA VIAL URBANA DEL MUNICIPIO RANCHO ARRIBA, PROVINCIA SAN JOSE DE OCOA"/>
    <s v="0001-MINISTERIO DE OBRAS PUBLICAS Y COMUNICACIONES"/>
    <x v="0"/>
    <s v="2.7-OBRAS"/>
    <s v="2.7.2-INFRAESTRUCTURA"/>
    <s v="10-FONDO GENERAL"/>
  </r>
  <r>
    <s v="S"/>
    <n v="0"/>
    <n v="7503998"/>
    <s v="0211-MINISTERIO DE OBRAS PÚBLICAS Y COMUNICACIONES"/>
    <x v="5"/>
    <x v="0"/>
    <x v="1"/>
    <s v="2-SERVICIOS ECONÓMICOS"/>
    <s v="2.6-Transporte"/>
    <s v="2.6.01-Transporte por carretera"/>
    <s v="31-SAN JOSE DE OCOA"/>
    <s v="69-RECONSTRUCCIÓN DE LA INFRAESTRUCTURA VIAL URBANA DEL MUNICIPIO DE SABANA LARGA, PROVINCIA SAN JOSÉ DE OCOA"/>
    <s v="0001-MINISTERIO DE OBRAS PUBLICAS Y COMUNICACIONES"/>
    <x v="0"/>
    <s v="2.3-MATERIALES Y SUMINISTROS"/>
    <s v="2.3.6-PRODUCTOS DE MINERALES, METÁLICOS Y NO METÁLICOS"/>
    <s v="10-FONDO GENERAL"/>
  </r>
  <r>
    <s v="S"/>
    <n v="30000000"/>
    <n v="30000000"/>
    <s v="0211-MINISTERIO DE OBRAS PÚBLICAS Y COMUNICACIONES"/>
    <x v="5"/>
    <x v="0"/>
    <x v="1"/>
    <s v="2-SERVICIOS ECONÓMICOS"/>
    <s v="2.6-Transporte"/>
    <s v="2.6.01-Transporte por carretera"/>
    <s v="31-SAN JOSE DE OCOA"/>
    <s v="69-RECONSTRUCCIÓN DE LA INFRAESTRUCTURA VIAL URBANA DEL MUNICIPIO DE SABANA LARGA, PROVINCIA SAN JOSÉ DE OCOA"/>
    <s v="0001-MINISTERIO DE OBRAS PUBLICAS Y COMUNICACIONES"/>
    <x v="0"/>
    <s v="2.7-OBRAS"/>
    <s v="2.7.2-INFRAESTRUCTURA"/>
    <s v="10-FONDO GENERAL"/>
  </r>
  <r>
    <s v="S"/>
    <n v="0"/>
    <n v="30784239"/>
    <s v="0211-MINISTERIO DE OBRAS PÚBLICAS Y COMUNICACIONES"/>
    <x v="5"/>
    <x v="0"/>
    <x v="1"/>
    <s v="2-SERVICIOS ECONÓMICOS"/>
    <s v="2.6-Transporte"/>
    <s v="2.6.01-Transporte por carretera"/>
    <s v="32-SANTO DOMINGO"/>
    <s v="02-RECONSTRUCCIÓN  DE LA INFRAESTRUCTURA VIAL URBANA DEL MUNICIPIO SANTO DOMINGO ESTE"/>
    <s v="0001-MINISTERIO DE OBRAS PUBLICAS Y COMUNICACIONES"/>
    <x v="0"/>
    <s v="2.3-MATERIALES Y SUMINISTROS"/>
    <s v="2.3.6-PRODUCTOS DE MINERALES, METÁLICOS Y NO METÁLICOS"/>
    <s v="10-FONDO GENERAL"/>
  </r>
  <r>
    <s v="S"/>
    <n v="71522621.409999996"/>
    <n v="113431505"/>
    <s v="0211-MINISTERIO DE OBRAS PÚBLICAS Y COMUNICACIONES"/>
    <x v="5"/>
    <x v="0"/>
    <x v="1"/>
    <s v="2-SERVICIOS ECONÓMICOS"/>
    <s v="2.6-Transporte"/>
    <s v="2.6.01-Transporte por carretera"/>
    <s v="32-SANTO DOMINGO"/>
    <s v="02-RECONSTRUCCIÓN  DE LA INFRAESTRUCTURA VIAL URBANA DEL MUNICIPIO SANTO DOMINGO ESTE"/>
    <s v="0001-MINISTERIO DE OBRAS PUBLICAS Y COMUNICACIONES"/>
    <x v="0"/>
    <s v="2.7-OBRAS"/>
    <s v="2.7.2-INFRAESTRUCTURA"/>
    <s v="10-FONDO GENERAL"/>
  </r>
  <r>
    <s v="S"/>
    <n v="0"/>
    <n v="54557051"/>
    <s v="0211-MINISTERIO DE OBRAS PÚBLICAS Y COMUNICACIONES"/>
    <x v="5"/>
    <x v="0"/>
    <x v="1"/>
    <s v="2-SERVICIOS ECONÓMICOS"/>
    <s v="2.6-Transporte"/>
    <s v="2.6.01-Transporte por carretera"/>
    <s v="32-SANTO DOMINGO"/>
    <s v="10-RECONSTRUCCIÓN CAMINO VECINAL GUERRA - LA JOYA - EL PEJE, MUNICIPIO SAN ANTONIO DE GUERRA, PROVINCIA SANTO DOMINGO"/>
    <s v="0001-MINISTERIO DE OBRAS PUBLICAS Y COMUNICACIONES"/>
    <x v="0"/>
    <s v="2.7-OBRAS"/>
    <s v="2.7.2-INFRAESTRUCTURA"/>
    <s v="10-FONDO GENERAL"/>
  </r>
  <r>
    <s v="S"/>
    <n v="0"/>
    <n v="347842137"/>
    <s v="0211-MINISTERIO DE OBRAS PÚBLICAS Y COMUNICACIONES"/>
    <x v="5"/>
    <x v="0"/>
    <x v="1"/>
    <s v="2-SERVICIOS ECONÓMICOS"/>
    <s v="2.6-Transporte"/>
    <s v="2.6.01-Transporte por carretera"/>
    <s v="32-SANTO DOMINGO"/>
    <s v="14-CONSTRUCCIÓN DE PUENTE LEVADIZO EN SUSTITUCIÓN AL FLOTANTE SOBRE EL RIO OZAMA, ENTRE AV. FRANCISCO CAAMAÑO DEÑÓ CON AV. MALECÓN, PROVINCIA SANTO DOMINGO"/>
    <s v="0001-MINISTERIO DE OBRAS PUBLICAS Y COMUNICACIONES"/>
    <x v="0"/>
    <s v="2.7-OBRAS"/>
    <s v="2.7.2-INFRAESTRUCTURA"/>
    <s v="10-FONDO GENERAL"/>
  </r>
  <r>
    <s v="S"/>
    <n v="0"/>
    <n v="1431238972"/>
    <s v="0211-MINISTERIO DE OBRAS PÚBLICAS Y COMUNICACIONES"/>
    <x v="5"/>
    <x v="0"/>
    <x v="1"/>
    <s v="2-SERVICIOS ECONÓMICOS"/>
    <s v="2.6-Transporte"/>
    <s v="2.6.01-Transporte por carretera"/>
    <s v="32-SANTO DOMINGO"/>
    <s v="14-CONSTRUCCIÓN DE PUENTE LEVADIZO EN SUSTITUCIÓN AL FLOTANTE SOBRE EL RIO OZAMA, ENTRE AV. FRANCISCO CAAMAÑO DEÑÓ CON AV. MALECÓN, PROVINCIA SANTO DOMINGO"/>
    <s v="0001-MINISTERIO DE OBRAS PUBLICAS Y COMUNICACIONES"/>
    <x v="0"/>
    <s v="2.7-OBRAS"/>
    <s v="2.7.2-INFRAESTRUCTURA"/>
    <s v="20-FONDOS CON DESTINO ESPECÍFICO"/>
  </r>
  <r>
    <s v="S"/>
    <n v="0"/>
    <n v="34729907"/>
    <s v="0211-MINISTERIO DE OBRAS PÚBLICAS Y COMUNICACIONES"/>
    <x v="5"/>
    <x v="0"/>
    <x v="1"/>
    <s v="2-SERVICIOS ECONÓMICOS"/>
    <s v="2.6-Transporte"/>
    <s v="2.6.01-Transporte por carretera"/>
    <s v="32-SANTO DOMINGO"/>
    <s v="21-RECONSTRUCCIÓN DE LA CARRETERA LA CEIBITA - LOS MAMBRUCE, MUNICIPIO DE SANTO DOMINGO NORTE, PROVINCIA SANTO DOMINGO"/>
    <s v="0001-MINISTERIO DE OBRAS PUBLICAS Y COMUNICACIONES"/>
    <x v="0"/>
    <s v="2.7-OBRAS"/>
    <s v="2.7.2-INFRAESTRUCTURA"/>
    <s v="10-FONDO GENERAL"/>
  </r>
  <r>
    <s v="S"/>
    <n v="693317801.38999999"/>
    <n v="1327877267"/>
    <s v="0211-MINISTERIO DE OBRAS PÚBLICAS Y COMUNICACIONES"/>
    <x v="5"/>
    <x v="0"/>
    <x v="1"/>
    <s v="2-SERVICIOS ECONÓMICOS"/>
    <s v="2.6-Transporte"/>
    <s v="2.6.01-Transporte por carretera"/>
    <s v="32-SANTO DOMINGO"/>
    <s v="21-RECONSTRUCCIÓN DE LA CARRETERA LA CEIBITA - LOS MAMBRUCE, MUNICIPIO DE SANTO DOMINGO NORTE, PROVINCIA SANTO DOMINGO"/>
    <s v="0001-MINISTERIO DE OBRAS PUBLICAS Y COMUNICACIONES"/>
    <x v="0"/>
    <s v="2.7-OBRAS"/>
    <s v="2.7.2-INFRAESTRUCTURA"/>
    <s v="60-CREDITO EXTERNO"/>
  </r>
  <r>
    <s v="S"/>
    <n v="0"/>
    <n v="0"/>
    <s v="0211-MINISTERIO DE OBRAS PÚBLICAS Y COMUNICACIONES"/>
    <x v="5"/>
    <x v="0"/>
    <x v="1"/>
    <s v="2-SERVICIOS ECONÓMICOS"/>
    <s v="2.6-Transporte"/>
    <s v="2.6.01-Transporte por carretera"/>
    <s v="32-SANTO DOMINGO"/>
    <s v="49-REPARACIÓN DEL PUENTE GENERAL GREGORIO LUPERÓN (LA BARQUITA), AFECTADO POR LA TORMENTA TROPICAL MELISSA, MUNICIPIO SANTO DOMINGO ESTE, PROVINCIA SANTO DOMINGO"/>
    <s v="0001-MINISTERIO DE OBRAS PUBLICAS Y COMUNICACIONES"/>
    <x v="0"/>
    <s v="2.7-OBRAS"/>
    <s v="2.7.2-INFRAESTRUCTURA"/>
    <s v="10-FONDO GENERAL"/>
  </r>
  <r>
    <s v="S"/>
    <n v="0"/>
    <n v="500000"/>
    <s v="0211-MINISTERIO DE OBRAS PÚBLICAS Y COMUNICACIONES"/>
    <x v="5"/>
    <x v="0"/>
    <x v="1"/>
    <s v="2-SERVICIOS ECONÓMICOS"/>
    <s v="2.6-Transporte"/>
    <s v="2.6.01-Transporte por carretera"/>
    <s v="32-SANTO DOMINGO"/>
    <s v="51-RECONSTRUCCIÓN AVENIDA ECOLÓGICA HASTA LA CIUDAD JUAN BOSCH, SANTO DOMINGO"/>
    <s v="0001-MINISTERIO DE OBRAS PUBLICAS Y COMUNICACIONES"/>
    <x v="0"/>
    <s v="2.7-OBRAS"/>
    <s v="2.7.2-INFRAESTRUCTURA"/>
    <s v="10-FONDO GENERAL"/>
  </r>
  <r>
    <s v="S"/>
    <n v="0"/>
    <n v="1261207683"/>
    <s v="0211-MINISTERIO DE OBRAS PÚBLICAS Y COMUNICACIONES"/>
    <x v="5"/>
    <x v="0"/>
    <x v="1"/>
    <s v="2-SERVICIOS ECONÓMICOS"/>
    <s v="2.6-Transporte"/>
    <s v="2.6.01-Transporte por carretera"/>
    <s v="32-SANTO DOMINGO"/>
    <s v="54-CONSTRUCCIÓN AVENIDA DEL NUEVO CAMINO"/>
    <s v="0001-MINISTERIO DE OBRAS PUBLICAS Y COMUNICACIONES"/>
    <x v="0"/>
    <s v="2.7-OBRAS"/>
    <s v="2.7.2-INFRAESTRUCTURA"/>
    <s v="60-CREDITO EXTERNO"/>
  </r>
  <r>
    <s v="S"/>
    <n v="29662224"/>
    <n v="30000002"/>
    <s v="0211-MINISTERIO DE OBRAS PÚBLICAS Y COMUNICACIONES"/>
    <x v="5"/>
    <x v="0"/>
    <x v="1"/>
    <s v="2-SERVICIOS ECONÓMICOS"/>
    <s v="2.6-Transporte"/>
    <s v="2.6.01-Transporte por carretera"/>
    <s v="32-SANTO DOMINGO"/>
    <s v="72-RECONSTRUCCIÓN DE LA INFRAESTRUCTURA VIAL URBANA DEL MUNICIPIO SANTO DOMINGO NORTE, PROVINCIA SANTO DOMINGO"/>
    <s v="0001-MINISTERIO DE OBRAS PUBLICAS Y COMUNICACIONES"/>
    <x v="0"/>
    <s v="2.3-MATERIALES Y SUMINISTROS"/>
    <s v="2.3.6-PRODUCTOS DE MINERALES, METÁLICOS Y NO METÁLICOS"/>
    <s v="10-FONDO GENERAL"/>
  </r>
  <r>
    <s v="S"/>
    <n v="97246833.640000001"/>
    <n v="120000000"/>
    <s v="0211-MINISTERIO DE OBRAS PÚBLICAS Y COMUNICACIONES"/>
    <x v="5"/>
    <x v="0"/>
    <x v="1"/>
    <s v="2-SERVICIOS ECONÓMICOS"/>
    <s v="2.6-Transporte"/>
    <s v="2.6.01-Transporte por carretera"/>
    <s v="32-SANTO DOMINGO"/>
    <s v="72-RECONSTRUCCIÓN DE LA INFRAESTRUCTURA VIAL URBANA DEL MUNICIPIO SANTO DOMINGO NORTE, PROVINCIA SANTO DOMINGO"/>
    <s v="0001-MINISTERIO DE OBRAS PUBLICAS Y COMUNICACIONES"/>
    <x v="0"/>
    <s v="2.7-OBRAS"/>
    <s v="2.7.2-INFRAESTRUCTURA"/>
    <s v="10-FONDO GENERAL"/>
  </r>
  <r>
    <s v="S"/>
    <n v="31167381"/>
    <n v="31480514"/>
    <s v="0211-MINISTERIO DE OBRAS PÚBLICAS Y COMUNICACIONES"/>
    <x v="5"/>
    <x v="0"/>
    <x v="1"/>
    <s v="2-SERVICIOS ECONÓMICOS"/>
    <s v="2.6-Transporte"/>
    <s v="2.6.01-Transporte por carretera"/>
    <s v="32-SANTO DOMINGO"/>
    <s v="79-RECONSTRUCCIÓN DE LA INFRAESTRUCTURA VIAL URBANA DEL MUNICIPIO SANTO DOMINGO OESTE, PROVINCIA SANTO DOMINGO"/>
    <s v="0001-MINISTERIO DE OBRAS PUBLICAS Y COMUNICACIONES"/>
    <x v="0"/>
    <s v="2.3-MATERIALES Y SUMINISTROS"/>
    <s v="2.3.6-PRODUCTOS DE MINERALES, METÁLICOS Y NO METÁLICOS"/>
    <s v="10-FONDO GENERAL"/>
  </r>
  <r>
    <s v="S"/>
    <n v="115220222.37"/>
    <n v="120000000"/>
    <s v="0211-MINISTERIO DE OBRAS PÚBLICAS Y COMUNICACIONES"/>
    <x v="5"/>
    <x v="0"/>
    <x v="1"/>
    <s v="2-SERVICIOS ECONÓMICOS"/>
    <s v="2.6-Transporte"/>
    <s v="2.6.01-Transporte por carretera"/>
    <s v="32-SANTO DOMINGO"/>
    <s v="79-RECONSTRUCCIÓN DE LA INFRAESTRUCTURA VIAL URBANA DEL MUNICIPIO SANTO DOMINGO OESTE, PROVINCIA SANTO DOMINGO"/>
    <s v="0001-MINISTERIO DE OBRAS PUBLICAS Y COMUNICACIONES"/>
    <x v="0"/>
    <s v="2.7-OBRAS"/>
    <s v="2.7.2-INFRAESTRUCTURA"/>
    <s v="10-FONDO GENERAL"/>
  </r>
  <r>
    <s v="S"/>
    <n v="0"/>
    <n v="3323327"/>
    <s v="0211-MINISTERIO DE OBRAS PÚBLICAS Y COMUNICACIONES"/>
    <x v="5"/>
    <x v="0"/>
    <x v="1"/>
    <s v="2-SERVICIOS ECONÓMICOS"/>
    <s v="2.6-Transporte"/>
    <s v="2.6.01-Transporte por carretera"/>
    <s v="32-SANTO DOMINGO"/>
    <s v="83-RECONSTRUCCIÓN DE LA INFRAESTRUCTURA VIAL URBANA DEL MUNICIPIO BOCA CHICA, PROVINCIA SANTO DOMINGO"/>
    <s v="0001-MINISTERIO DE OBRAS PUBLICAS Y COMUNICACIONES"/>
    <x v="0"/>
    <s v="2.3-MATERIALES Y SUMINISTROS"/>
    <s v="2.3.6-PRODUCTOS DE MINERALES, METÁLICOS Y NO METÁLICOS"/>
    <s v="10-FONDO GENERAL"/>
  </r>
  <r>
    <s v="S"/>
    <n v="12000000"/>
    <n v="12000000"/>
    <s v="0211-MINISTERIO DE OBRAS PÚBLICAS Y COMUNICACIONES"/>
    <x v="5"/>
    <x v="0"/>
    <x v="1"/>
    <s v="2-SERVICIOS ECONÓMICOS"/>
    <s v="2.6-Transporte"/>
    <s v="2.6.01-Transporte por carretera"/>
    <s v="32-SANTO DOMINGO"/>
    <s v="83-RECONSTRUCCIÓN DE LA INFRAESTRUCTURA VIAL URBANA DEL MUNICIPIO BOCA CHICA, PROVINCIA SANTO DOMINGO"/>
    <s v="0001-MINISTERIO DE OBRAS PUBLICAS Y COMUNICACIONES"/>
    <x v="0"/>
    <s v="2.7-OBRAS"/>
    <s v="2.7.2-INFRAESTRUCTURA"/>
    <s v="10-FONDO GENERAL"/>
  </r>
  <r>
    <s v="S"/>
    <n v="0"/>
    <n v="21000003"/>
    <s v="0211-MINISTERIO DE OBRAS PÚBLICAS Y COMUNICACIONES"/>
    <x v="5"/>
    <x v="0"/>
    <x v="1"/>
    <s v="2-SERVICIOS ECONÓMICOS"/>
    <s v="2.6-Transporte"/>
    <s v="2.6.01-Transporte por carretera"/>
    <s v="32-SANTO DOMINGO"/>
    <s v="90-RECONSTRUCCIÓN DE LA INFRAESTRUCTURA VIAL URBANA DEL MUNICIPIO SAN ANTONIO DE GUERRA, PROVINCIA SANTO DOMINGO"/>
    <s v="0001-MINISTERIO DE OBRAS PUBLICAS Y COMUNICACIONES"/>
    <x v="0"/>
    <s v="2.3-MATERIALES Y SUMINISTROS"/>
    <s v="2.3.6-PRODUCTOS DE MINERALES, METÁLICOS Y NO METÁLICOS"/>
    <s v="10-FONDO GENERAL"/>
  </r>
  <r>
    <s v="S"/>
    <n v="84000000"/>
    <n v="84000000"/>
    <s v="0211-MINISTERIO DE OBRAS PÚBLICAS Y COMUNICACIONES"/>
    <x v="5"/>
    <x v="0"/>
    <x v="1"/>
    <s v="2-SERVICIOS ECONÓMICOS"/>
    <s v="2.6-Transporte"/>
    <s v="2.6.01-Transporte por carretera"/>
    <s v="32-SANTO DOMINGO"/>
    <s v="90-RECONSTRUCCIÓN DE LA INFRAESTRUCTURA VIAL URBANA DEL MUNICIPIO SAN ANTONIO DE GUERRA, PROVINCIA SANTO DOMINGO"/>
    <s v="0001-MINISTERIO DE OBRAS PUBLICAS Y COMUNICACIONES"/>
    <x v="0"/>
    <s v="2.7-OBRAS"/>
    <s v="2.7.2-INFRAESTRUCTURA"/>
    <s v="10-FONDO GENERAL"/>
  </r>
  <r>
    <s v="S"/>
    <n v="0"/>
    <n v="300000000"/>
    <s v="0211-MINISTERIO DE OBRAS PÚBLICAS Y COMUNICACIONES"/>
    <x v="5"/>
    <x v="0"/>
    <x v="1"/>
    <s v="2-SERVICIOS ECONÓMICOS"/>
    <s v="2.6-Transporte"/>
    <s v="2.6.01-Transporte por carretera"/>
    <s v="32-SANTO DOMINGO"/>
    <s v="92-AMPLIACIÓN DEL PUENTE FRANCISCO JACINTO PEYNADO QUE UNE AL DISTRITO NACIONAL CON EL MUNICIPIO SANTO DOMINGO NORTE, PROVINCIA SANTO DOMINGO"/>
    <s v="0001-MINISTERIO DE OBRAS PUBLICAS Y COMUNICACIONES"/>
    <x v="0"/>
    <s v="2.7-OBRAS"/>
    <s v="2.7.2-INFRAESTRUCTURA"/>
    <s v="10-FONDO GENERAL"/>
  </r>
  <r>
    <s v="S"/>
    <n v="0"/>
    <n v="15000062"/>
    <s v="0211-MINISTERIO DE OBRAS PÚBLICAS Y COMUNICACIONES"/>
    <x v="5"/>
    <x v="0"/>
    <x v="1"/>
    <s v="2-SERVICIOS ECONÓMICOS"/>
    <s v="2.6-Transporte"/>
    <s v="2.6.01-Transporte por carretera"/>
    <s v="32-SANTO DOMINGO"/>
    <s v="96-RECONSTRUCCIÓN DE LA INFRAESTRUCTURA VIAL URBANA DEL MUNICIPIO DE LOS ALCARRIZOS, PROVINCIA SANTO DOMINGO"/>
    <s v="0001-MINISTERIO DE OBRAS PUBLICAS Y COMUNICACIONES"/>
    <x v="0"/>
    <s v="2.3-MATERIALES Y SUMINISTROS"/>
    <s v="2.3.6-PRODUCTOS DE MINERALES, METÁLICOS Y NO METÁLICOS"/>
    <s v="10-FONDO GENERAL"/>
  </r>
  <r>
    <s v="S"/>
    <n v="0"/>
    <n v="60000000"/>
    <s v="0211-MINISTERIO DE OBRAS PÚBLICAS Y COMUNICACIONES"/>
    <x v="5"/>
    <x v="0"/>
    <x v="1"/>
    <s v="2-SERVICIOS ECONÓMICOS"/>
    <s v="2.6-Transporte"/>
    <s v="2.6.01-Transporte por carretera"/>
    <s v="32-SANTO DOMINGO"/>
    <s v="96-RECONSTRUCCIÓN DE LA INFRAESTRUCTURA VIAL URBANA DEL MUNICIPIO DE LOS ALCARRIZOS, PROVINCIA SANTO DOMINGO"/>
    <s v="0001-MINISTERIO DE OBRAS PUBLICAS Y COMUNICACIONES"/>
    <x v="0"/>
    <s v="2.7-OBRAS"/>
    <s v="2.7.2-INFRAESTRUCTURA"/>
    <s v="10-FONDO GENERAL"/>
  </r>
  <r>
    <s v="S"/>
    <n v="0"/>
    <n v="21001002"/>
    <s v="0211-MINISTERIO DE OBRAS PÚBLICAS Y COMUNICACIONES"/>
    <x v="5"/>
    <x v="0"/>
    <x v="1"/>
    <s v="2-SERVICIOS ECONÓMICOS"/>
    <s v="2.6-Transporte"/>
    <s v="2.6.01-Transporte por carretera"/>
    <s v="32-SANTO DOMINGO"/>
    <s v="99-RECONSTRUCCIÓN DE LA INFRAESTRUCTURA VIAL URBANA DEL MUNICIPIO DE PEDRO BRAND, PROVINCIA SANTO DOMINGO"/>
    <s v="0001-MINISTERIO DE OBRAS PUBLICAS Y COMUNICACIONES"/>
    <x v="0"/>
    <s v="2.3-MATERIALES Y SUMINISTROS"/>
    <s v="2.3.6-PRODUCTOS DE MINERALES, METÁLICOS Y NO METÁLICOS"/>
    <s v="10-FONDO GENERAL"/>
  </r>
  <r>
    <s v="S"/>
    <n v="38000000"/>
    <n v="84000000"/>
    <s v="0211-MINISTERIO DE OBRAS PÚBLICAS Y COMUNICACIONES"/>
    <x v="5"/>
    <x v="0"/>
    <x v="1"/>
    <s v="2-SERVICIOS ECONÓMICOS"/>
    <s v="2.6-Transporte"/>
    <s v="2.6.01-Transporte por carretera"/>
    <s v="32-SANTO DOMINGO"/>
    <s v="99-RECONSTRUCCIÓN DE LA INFRAESTRUCTURA VIAL URBANA DEL MUNICIPIO DE PEDRO BRAND, PROVINCIA SANTO DOMINGO"/>
    <s v="0001-MINISTERIO DE OBRAS PUBLICAS Y COMUNICACIONES"/>
    <x v="0"/>
    <s v="2.7-OBRAS"/>
    <s v="2.7.2-INFRAESTRUCTURA"/>
    <s v="10-FONDO GENERAL"/>
  </r>
  <r>
    <s v="S"/>
    <n v="1754550.87"/>
    <n v="6979225"/>
    <s v="0211-MINISTERIO DE OBRAS PÚBLICAS Y COMUNICACIONES"/>
    <x v="5"/>
    <x v="0"/>
    <x v="1"/>
    <s v="2-SERVICIOS ECONÓMICOS"/>
    <s v="2.6-Transporte"/>
    <s v="2.6.01-Transporte por carretera"/>
    <s v="99-MULTIPROVINCIAL"/>
    <s v="05-CONSTRUCCIÓN DE PUENTES PEATONALES Y DE MOTOCICLETAS A NIVEL NACIONAL"/>
    <s v="0001-MINISTERIO DE OBRAS PUBLICAS Y COMUNICACIONES"/>
    <x v="0"/>
    <s v="2.7-OBRAS"/>
    <s v="2.7.2-INFRAESTRUCTURA"/>
    <s v="10-FONDO GENERAL"/>
  </r>
  <r>
    <s v="S"/>
    <n v="0"/>
    <n v="512873880"/>
    <s v="0211-MINISTERIO DE OBRAS PÚBLICAS Y COMUNICACIONES"/>
    <x v="5"/>
    <x v="0"/>
    <x v="1"/>
    <s v="2-SERVICIOS ECONÓMICOS"/>
    <s v="2.6-Transporte"/>
    <s v="2.6.01-Transporte por carretera"/>
    <s v="99-MULTIPROVINCIAL"/>
    <s v="11-REHABILITACIÓN  Y MANTENIMIENTO DE CARRETERAS  (117 KM) Y CAMINOS VECINALES (884 KM) A NIVEL NACIONAL"/>
    <s v="0001-MINISTERIO DE OBRAS PUBLICAS Y COMUNICACIONES"/>
    <x v="0"/>
    <s v="2.7-OBRAS"/>
    <s v="2.7.2-INFRAESTRUCTURA"/>
    <s v="60-CREDITO EXTERNO"/>
  </r>
  <r>
    <s v="S"/>
    <n v="0"/>
    <n v="100000000"/>
    <s v="0211-MINISTERIO DE OBRAS PÚBLICAS Y COMUNICACIONES"/>
    <x v="5"/>
    <x v="0"/>
    <x v="1"/>
    <s v="2-SERVICIOS ECONÓMICOS"/>
    <s v="2.6-Transporte"/>
    <s v="2.6.03-Transporte por ferrocarril"/>
    <s v="01-DISTRITO NACIONAL"/>
    <s v="05-AMPLIACIÓN DE LA CAPACIDAD DE TRANSPORTE DE LA LÍNEA 2 DEL METRO DE SANTO DOMINGO"/>
    <s v="0003-OFICINA PARA EL REORDENAMIENTO DEL TRANSPORTE"/>
    <x v="0"/>
    <s v="2.2-CONTRATACIÓN DE SERVICIOS"/>
    <s v="2.2.8-OTROS SERVICIOS NO INCLUIDOS EN CONCEPTOS ANTERIORES"/>
    <s v="10-FONDO GENERAL"/>
  </r>
  <r>
    <s v="S"/>
    <n v="0"/>
    <n v="150000000"/>
    <s v="0211-MINISTERIO DE OBRAS PÚBLICAS Y COMUNICACIONES"/>
    <x v="5"/>
    <x v="0"/>
    <x v="1"/>
    <s v="2-SERVICIOS ECONÓMICOS"/>
    <s v="2.6-Transporte"/>
    <s v="2.6.03-Transporte por ferrocarril"/>
    <s v="01-DISTRITO NACIONAL"/>
    <s v="05-AMPLIACIÓN DE LA CAPACIDAD DE TRANSPORTE DE LA LÍNEA 2 DEL METRO DE SANTO DOMINGO"/>
    <s v="0003-OFICINA PARA EL REORDENAMIENTO DEL TRANSPORTE"/>
    <x v="0"/>
    <s v="2.7-OBRAS"/>
    <s v="2.7.2-INFRAESTRUCTURA"/>
    <s v="10-FONDO GENERAL"/>
  </r>
  <r>
    <s v="S"/>
    <n v="0"/>
    <n v="10000000"/>
    <s v="0211-MINISTERIO DE OBRAS PÚBLICAS Y COMUNICACIONES"/>
    <x v="5"/>
    <x v="0"/>
    <x v="1"/>
    <s v="2-SERVICIOS ECONÓMICOS"/>
    <s v="2.6-Transporte"/>
    <s v="2.6.03-Transporte por ferrocarril"/>
    <s v="32-SANTO DOMINGO"/>
    <s v="02-AMPLIACIÓN DEL SERVICIO DE LA LINEA 1 DEL METRO DE SANTO DOMINGO"/>
    <s v="0003-OFICINA PARA EL REORDENAMIENTO DEL TRANSPORTE"/>
    <x v="0"/>
    <s v="2.2-CONTRATACIÓN DE SERVICIOS"/>
    <s v="2.2.8-OTROS SERVICIOS NO INCLUIDOS EN CONCEPTOS ANTERIORES"/>
    <s v="10-FONDO GENERAL"/>
  </r>
  <r>
    <s v="S"/>
    <n v="36505443.729999997"/>
    <n v="40000000"/>
    <s v="0211-MINISTERIO DE OBRAS PÚBLICAS Y COMUNICACIONES"/>
    <x v="5"/>
    <x v="0"/>
    <x v="1"/>
    <s v="2-SERVICIOS ECONÓMICOS"/>
    <s v="2.6-Transporte"/>
    <s v="2.6.03-Transporte por ferrocarril"/>
    <s v="32-SANTO DOMINGO"/>
    <s v="02-AMPLIACIÓN DEL SERVICIO DE LA LINEA 1 DEL METRO DE SANTO DOMINGO"/>
    <s v="0003-OFICINA PARA EL REORDENAMIENTO DEL TRANSPORTE"/>
    <x v="0"/>
    <s v="2.7-OBRAS"/>
    <s v="2.7.2-INFRAESTRUCTURA"/>
    <s v="10-FONDO GENERAL"/>
  </r>
  <r>
    <s v="S"/>
    <n v="330000"/>
    <n v="899856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1-REMUNERACIONES"/>
    <s v="10-FONDO GENERAL"/>
  </r>
  <r>
    <s v="S"/>
    <n v="17942550"/>
    <n v="6175351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1-REMUNERACIONES"/>
    <s v="50-CRÉDITO INTERNO"/>
  </r>
  <r>
    <s v="S"/>
    <n v="50457"/>
    <n v="1424793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5-CONTRIBUCIONES A LA SEGURIDAD SOCIAL"/>
    <s v="10-FONDO GENERAL"/>
  </r>
  <r>
    <s v="S"/>
    <n v="2771548.88"/>
    <n v="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1-REMUNERACIONES Y CONTRIBUCIONES"/>
    <s v="2.1.5-CONTRIBUCIONES A LA SEGURIDAD SOCIAL"/>
    <s v="50-CRÉDITO INTERNO"/>
  </r>
  <r>
    <s v="S"/>
    <n v="26722208.16"/>
    <n v="12500000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2-CONTRATACIÓN DE SERVICIOS"/>
    <s v="2.2.8-OTROS SERVICIOS NO INCLUIDOS EN CONCEPTOS ANTERIORES"/>
    <s v="50-CRÉDITO INTERNO"/>
  </r>
  <r>
    <s v="S"/>
    <n v="42970169.659999996"/>
    <n v="11500000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2-CONTRATACIÓN DE SERVICIOS"/>
    <s v="2.2.8-OTROS SERVICIOS NO INCLUIDOS EN CONCEPTOS ANTERIORES"/>
    <s v="60-CREDITO EXTERNO"/>
  </r>
  <r>
    <s v="S"/>
    <n v="385333064.89999998"/>
    <n v="67675351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7-OBRAS"/>
    <s v="2.7.2-INFRAESTRUCTURA"/>
    <s v="10-FONDO GENERAL"/>
  </r>
  <r>
    <s v="S"/>
    <n v="493465466.17000002"/>
    <n v="111324649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7-OBRAS"/>
    <s v="2.7.2-INFRAESTRUCTURA"/>
    <s v="50-CRÉDITO INTERNO"/>
  </r>
  <r>
    <s v="S"/>
    <n v="578786236.62"/>
    <n v="950000000"/>
    <s v="0211-MINISTERIO DE OBRAS PÚBLICAS Y COMUNICACIONES"/>
    <x v="5"/>
    <x v="0"/>
    <x v="1"/>
    <s v="2-SERVICIOS ECONÓMICOS"/>
    <s v="2.6-Transporte"/>
    <s v="2.6.03-Transporte por ferrocarril"/>
    <s v="32-SANTO DOMINGO"/>
    <s v="03-CONSTRUCCIÓN LÍNEA 2C DEL METRO DE SANTO DOMINGO TRAMOS:  ALCARRIZOS- LUPERÓN"/>
    <s v="0003-OFICINA PARA EL REORDENAMIENTO DEL TRANSPORTE"/>
    <x v="0"/>
    <s v="2.7-OBRAS"/>
    <s v="2.7.2-INFRAESTRUCTURA"/>
    <s v="60-CREDITO EXTERNO"/>
  </r>
  <r>
    <s v="S"/>
    <n v="31398741.940000001"/>
    <n v="150000000"/>
    <s v="0211-MINISTERIO DE OBRAS PÚBLICAS Y COMUNICACIONES"/>
    <x v="5"/>
    <x v="0"/>
    <x v="1"/>
    <s v="2-SERVICIOS ECONÓMICOS"/>
    <s v="2.6-Transporte"/>
    <s v="2.6.03-Transporte por ferrocarril"/>
    <s v="32-SANTO DOMINGO"/>
    <s v="04-CONSTRUCCIÓN DE LA LÍNEA 1B DEL METRO DE SANTO DOMINGO, TRAMO VILLA MELLA - PUNTA, SANTO DOMINGO NORTE"/>
    <s v="0003-OFICINA PARA EL REORDENAMIENTO DEL TRANSPORTE"/>
    <x v="0"/>
    <s v="2.2-CONTRATACIÓN DE SERVICIOS"/>
    <s v="2.2.8-OTROS SERVICIOS NO INCLUIDOS EN CONCEPTOS ANTERIORES"/>
    <s v="10-FONDO GENERAL"/>
  </r>
  <r>
    <s v="S"/>
    <n v="131426379.37"/>
    <n v="951000000"/>
    <s v="0211-MINISTERIO DE OBRAS PÚBLICAS Y COMUNICACIONES"/>
    <x v="5"/>
    <x v="0"/>
    <x v="1"/>
    <s v="2-SERVICIOS ECONÓMICOS"/>
    <s v="2.6-Transporte"/>
    <s v="2.6.03-Transporte por ferrocarril"/>
    <s v="32-SANTO DOMINGO"/>
    <s v="04-CONSTRUCCIÓN DE LA LÍNEA 1B DEL METRO DE SANTO DOMINGO, TRAMO VILLA MELLA - PUNTA, SANTO DOMINGO NORTE"/>
    <s v="0003-OFICINA PARA EL REORDENAMIENTO DEL TRANSPORTE"/>
    <x v="0"/>
    <s v="2.7-OBRAS"/>
    <s v="2.7.2-INFRAESTRUCTURA"/>
    <s v="10-FONDO GENERAL"/>
  </r>
  <r>
    <s v="N"/>
    <n v="1618384.37"/>
    <n v="30000000"/>
    <s v="0211-MINISTERIO DE OBRAS PÚBLICAS Y COMUNICACIONES"/>
    <x v="5"/>
    <x v="0"/>
    <x v="1"/>
    <s v="2-SERVICIOS ECONÓMICOS"/>
    <s v="2.6-Transporte"/>
    <s v="2.6.03-Transporte por ferrocarril"/>
    <s v="99-MULTIPROVINCIAL"/>
    <s v="00-N/A"/>
    <s v="0003-OFICINA PARA EL REORDENAMIENTO DEL TRANSPORTE"/>
    <x v="0"/>
    <s v="2.7-OBRAS"/>
    <s v="2.7.2-INFRAESTRUCTURA"/>
    <s v="10-FONDO GENERAL"/>
  </r>
  <r>
    <s v="S"/>
    <n v="0"/>
    <n v="45109788"/>
    <s v="0211-MINISTERIO DE OBRAS PÚBLICAS Y COMUNICACIONES"/>
    <x v="5"/>
    <x v="0"/>
    <x v="1"/>
    <s v="2-SERVICIOS ECONÓMICOS"/>
    <s v="2.6-Transporte"/>
    <s v="2.6.99-Planificación, gestión y supervisión del transporte"/>
    <s v="01-DISTRITO NACIONAL"/>
    <s v="43-AMPLIACIÓN CONSTRUCCIÓN TRES (3) EDIFICIOS DE PARQUEOS EN LA CIUDAD DE SANTO DOMINGO"/>
    <s v="0001-MINISTERIO DE OBRAS PUBLICAS Y COMUNICACIONES"/>
    <x v="0"/>
    <s v="2.7-OBRAS"/>
    <s v="2.7.2-INFRAESTRUCTURA"/>
    <s v="10-FONDO GENERAL"/>
  </r>
  <r>
    <s v="S"/>
    <n v="4752469.76"/>
    <n v="181782167"/>
    <s v="0211-MINISTERIO DE OBRAS PÚBLICAS Y COMUNICACIONES"/>
    <x v="5"/>
    <x v="0"/>
    <x v="1"/>
    <s v="2-SERVICIOS ECONÓMICOS"/>
    <s v="2.6-Transporte"/>
    <s v="2.6.99-Planificación, gestión y supervisión del transporte"/>
    <s v="01-DISTRITO NACIONAL"/>
    <s v="57-CONSTRUCCIÓN DEL EDIFICIO DE PARQUEOS CENTRO DE LOS HEROES I, DISTRITO NACIONAL"/>
    <s v="0001-MINISTERIO DE OBRAS PUBLICAS Y COMUNICACIONES"/>
    <x v="0"/>
    <s v="2.7-OBRAS"/>
    <s v="2.7.2-INFRAESTRUCTURA"/>
    <s v="10-FONDO GENERAL"/>
  </r>
  <r>
    <s v="S"/>
    <n v="68739939.239999995"/>
    <n v="527828100"/>
    <s v="0211-MINISTERIO DE OBRAS PÚBLICAS Y COMUNICACIONES"/>
    <x v="5"/>
    <x v="0"/>
    <x v="1"/>
    <s v="2-SERVICIOS ECONÓMICOS"/>
    <s v="2.6-Transporte"/>
    <s v="2.6.99-Planificación, gestión y supervisión del transporte"/>
    <s v="21-SAN CRISTOBAL"/>
    <s v="99-CONSTRUCCIÓN DE EDIFICIO DE ESTACIONAMIENTOS PÚBLICOS EN EL  MUNICIPIO SAN CRISTÓBAL, PROVINCIA SAN CRISTÓBAL"/>
    <s v="0001-MINISTERIO DE OBRAS PUBLICAS Y COMUNICACIONES"/>
    <x v="0"/>
    <s v="2.7-OBRAS"/>
    <s v="2.7.2-INFRAESTRUCTURA"/>
    <s v="10-FONDO GENERAL"/>
  </r>
  <r>
    <s v="S"/>
    <n v="84878253.629999995"/>
    <n v="410215000"/>
    <s v="0211-MINISTERIO DE OBRAS PÚBLICAS Y COMUNICACIONES"/>
    <x v="5"/>
    <x v="0"/>
    <x v="1"/>
    <s v="2-SERVICIOS ECONÓMICOS"/>
    <s v="2.6-Transporte"/>
    <s v="2.6.99-Planificación, gestión y supervisión del transporte"/>
    <s v="99-MULTIPROVINCIAL"/>
    <s v="15-MEJORAMIENTO DE OBRAS PÚBLICAS RESILIENTES PARA REDUCIR RIESGOS DE DESASTRES EN EL CONTEXTO DEL CAMBIO CLIMÁTICO  A NIVEL NACIONAL"/>
    <s v="0001-MINISTERIO DE OBRAS PUBLICAS Y COMUNICACIONES"/>
    <x v="0"/>
    <s v="2.7-OBRAS"/>
    <s v="2.7.2-INFRAESTRUCTURA"/>
    <s v="60-CREDITO EXTERNO"/>
  </r>
  <r>
    <s v="S"/>
    <n v="0"/>
    <n v="30904487"/>
    <s v="0211-MINISTERIO DE OBRAS PÚBLICAS Y COMUNICACIONES"/>
    <x v="5"/>
    <x v="0"/>
    <x v="1"/>
    <s v="3-PROTECCIÓN DEL MEDIO AMBIENTE"/>
    <s v="3.3-Cambio Climático"/>
    <s v="3.3.05-Reducción del riesgo de desastres climáticos"/>
    <s v="01-DISTRITO NACIONAL"/>
    <s v="05-RECONSTRUCCIÓN DE CALLES EN LA URBANIZACION ALTOS ARROYO HONDO III, AFECTADAS POR EL DISTURBIO TROPICAL NO. 22, DISTRITO NACIONAL"/>
    <s v="0001-MINISTERIO DE OBRAS PUBLICAS Y COMUNICACIONES"/>
    <x v="0"/>
    <s v="2.7-OBRAS"/>
    <s v="2.7.2-INFRAESTRUCTURA"/>
    <s v="10-FONDO GENERAL"/>
  </r>
  <r>
    <s v="S"/>
    <n v="0"/>
    <n v="247267400"/>
    <s v="0211-MINISTERIO DE OBRAS PÚBLICAS Y COMUNICACIONES"/>
    <x v="5"/>
    <x v="0"/>
    <x v="1"/>
    <s v="3-PROTECCIÓN DEL MEDIO AMBIENTE"/>
    <s v="3.3-Cambio Climático"/>
    <s v="3.3.05-Reducción del riesgo de desastres climáticos"/>
    <s v="01-DISTRITO NACIONAL"/>
    <s v="13-CONSTRUCCIÓN MURO NOROESTE DEL PASO A DESNIVEL EN INTERSECCIÓN DE AVENIDA 27 DE FEBRERO CON AVENIDA MÁXIMO GÓMEZ, AFECTADO POR EL DISTURBIO TROPICAL NO. 22, DISTRITO NACIONAL"/>
    <s v="0001-MINISTERIO DE OBRAS PUBLICAS Y COMUNICACIONES"/>
    <x v="0"/>
    <s v="2.7-OBRAS"/>
    <s v="2.7.2-INFRAESTRUCTURA"/>
    <s v="10-FONDO GENERAL"/>
  </r>
  <r>
    <s v="S"/>
    <n v="0"/>
    <n v="50413002"/>
    <s v="0211-MINISTERIO DE OBRAS PÚBLICAS Y COMUNICACIONES"/>
    <x v="5"/>
    <x v="0"/>
    <x v="1"/>
    <s v="3-PROTECCIÓN DEL MEDIO AMBIENTE"/>
    <s v="3.3-Cambio Climático"/>
    <s v="3.3.05-Reducción del riesgo de desastres climáticos"/>
    <s v="01-DISTRITO NACIONAL"/>
    <s v="15-REPARACIÓN DE PASO A DESNIVEL EN LA INTERSECCIÓN AVENIDA MÁXIMO GÓMEZ CON AVENIDA JOHN F. KENNEDY, AFECTADA POR EL DISTURBIO TROPICAL NO. 22, DISTRITO NACIONAL"/>
    <s v="0001-MINISTERIO DE OBRAS PUBLICAS Y COMUNICACIONES"/>
    <x v="0"/>
    <s v="2.7-OBRAS"/>
    <s v="2.7.2-INFRAESTRUCTURA"/>
    <s v="10-FONDO GENERAL"/>
  </r>
  <r>
    <s v="S"/>
    <n v="0"/>
    <n v="19017301"/>
    <s v="0211-MINISTERIO DE OBRAS PÚBLICAS Y COMUNICACIONES"/>
    <x v="5"/>
    <x v="0"/>
    <x v="1"/>
    <s v="3-PROTECCIÓN DEL MEDIO AMBIENTE"/>
    <s v="3.3-Cambio Climático"/>
    <s v="3.3.05-Reducción del riesgo de desastres climáticos"/>
    <s v="01-DISTRITO NACIONAL"/>
    <s v="32-CONSTRUCCIÓN MURO DE GAVIÓN PARA PROTECCIÓN DE TALUD EN CARRETERA LA ISABELA (KM 7), AFECTADA POR EL DISTURBIO TROPICAL NO.22, DISTRITO NACIONAL"/>
    <s v="0001-MINISTERIO DE OBRAS PUBLICAS Y COMUNICACIONES"/>
    <x v="0"/>
    <s v="2.7-OBRAS"/>
    <s v="2.7.2-INFRAESTRUCTURA"/>
    <s v="10-FONDO GENERAL"/>
  </r>
  <r>
    <s v="S"/>
    <n v="0"/>
    <n v="7800000"/>
    <s v="0211-MINISTERIO DE OBRAS PÚBLICAS Y COMUNICACIONES"/>
    <x v="5"/>
    <x v="0"/>
    <x v="1"/>
    <s v="3-PROTECCIÓN DEL MEDIO AMBIENTE"/>
    <s v="3.3-Cambio Climático"/>
    <s v="3.3.05-Reducción del riesgo de desastres climáticos"/>
    <s v="02-AZUA"/>
    <s v="36-RECONSTRUCCIÓN DEL PUENTE AFECTADO POR LA VAGUADA DE ABRIL 2022, SOBRE EL RIO VIAJAMA, MUNICIPIO DE LAS YAYAS DE VIAJAMAS, PROVINCIA AZUA"/>
    <s v="0001-MINISTERIO DE OBRAS PUBLICAS Y COMUNICACIONES"/>
    <x v="0"/>
    <s v="2.7-OBRAS"/>
    <s v="2.7.2-INFRAESTRUCTURA"/>
    <s v="10-FONDO GENERAL"/>
  </r>
  <r>
    <s v="S"/>
    <n v="16424424.73"/>
    <n v="21004245"/>
    <s v="0211-MINISTERIO DE OBRAS PÚBLICAS Y COMUNICACIONES"/>
    <x v="5"/>
    <x v="0"/>
    <x v="1"/>
    <s v="3-PROTECCIÓN DEL MEDIO AMBIENTE"/>
    <s v="3.3-Cambio Climático"/>
    <s v="3.3.05-Reducción del riesgo de desastres climáticos"/>
    <s v="03-BAHORUCO"/>
    <s v="29-CONSTRUCCIÓN DE ALCANTARILLA DE CAJÓN EN TRAMO CARRETERA VILLA JARAGUA - LAS CLAVELLINAS, AFECTADA POR LA TORMENTA FRANKLIN, MUNICIPIO VILLA JARAGUA, PROVINCIA BAHORUCO"/>
    <s v="0001-MINISTERIO DE OBRAS PUBLICAS Y COMUNICACIONES"/>
    <x v="0"/>
    <s v="2.7-OBRAS"/>
    <s v="2.7.2-INFRAESTRUCTURA"/>
    <s v="10-FONDO GENERAL"/>
  </r>
  <r>
    <s v="S"/>
    <n v="0"/>
    <n v="34836443"/>
    <s v="0211-MINISTERIO DE OBRAS PÚBLICAS Y COMUNICACIONES"/>
    <x v="5"/>
    <x v="0"/>
    <x v="1"/>
    <s v="3-PROTECCIÓN DEL MEDIO AMBIENTE"/>
    <s v="3.3-Cambio Climático"/>
    <s v="3.3.05-Reducción del riesgo de desastres climáticos"/>
    <s v="03-BAHORUCO"/>
    <s v="55-CONSTRUCCIÓN DEL PUENTE SOBRE EL RIO DOZO AFECTADO POR LA VAGUADA DE ABRIL 2022 EN EL TRAMO LOS GUINEOS - EL AGUACATE, MUNICIPIO NEIBA, PROVINCIA DE BAHORUCO"/>
    <s v="0001-MINISTERIO DE OBRAS PUBLICAS Y COMUNICACIONES"/>
    <x v="0"/>
    <s v="2.7-OBRAS"/>
    <s v="2.7.2-INFRAESTRUCTURA"/>
    <s v="10-FONDO GENERAL"/>
  </r>
  <r>
    <s v="S"/>
    <n v="0"/>
    <n v="10338573"/>
    <s v="0211-MINISTERIO DE OBRAS PÚBLICAS Y COMUNICACIONES"/>
    <x v="5"/>
    <x v="0"/>
    <x v="1"/>
    <s v="3-PROTECCIÓN DEL MEDIO AMBIENTE"/>
    <s v="3.3-Cambio Climático"/>
    <s v="3.3.05-Reducción del riesgo de desastres climáticos"/>
    <s v="03-BAHORUCO"/>
    <s v="56-CONSTRUCCIÓN DE PUENTE LAS TRES LUCES SOBRE LA CAÑADA RAMILLO, AFECTADO POR LA VAGUADA DE ABRIL 2022, CARRETERA NEIBA - DUVERGÉ, MUNICIPIO NEIBA, PROVINCIA BAHORUCO"/>
    <s v="0001-MINISTERIO DE OBRAS PUBLICAS Y COMUNICACIONES"/>
    <x v="0"/>
    <s v="2.7-OBRAS"/>
    <s v="2.7.2-INFRAESTRUCTURA"/>
    <s v="10-FONDO GENERAL"/>
  </r>
  <r>
    <s v="S"/>
    <n v="0"/>
    <n v="56757953"/>
    <s v="0211-MINISTERIO DE OBRAS PÚBLICAS Y COMUNICACIONES"/>
    <x v="5"/>
    <x v="0"/>
    <x v="1"/>
    <s v="3-PROTECCIÓN DEL MEDIO AMBIENTE"/>
    <s v="3.3-Cambio Climático"/>
    <s v="3.3.05-Reducción del riesgo de desastres climáticos"/>
    <s v="03-BAHORUCO"/>
    <s v="59-CONSTRUCCIÓN PUENTE SOBRE RÍO LOS BRAZOS AFECTADO POR LA VAGUADA DE ABRIL 2022, EN LA ENTRADA LOMA DE LOS PANZO, MUNICIPIO NEIBA, PROVINCIA BAHORUCO"/>
    <s v="0001-MINISTERIO DE OBRAS PUBLICAS Y COMUNICACIONES"/>
    <x v="0"/>
    <s v="2.7-OBRAS"/>
    <s v="2.7.2-INFRAESTRUCTURA"/>
    <s v="10-FONDO GENERAL"/>
  </r>
  <r>
    <s v="S"/>
    <n v="0"/>
    <n v="56087877"/>
    <s v="0211-MINISTERIO DE OBRAS PÚBLICAS Y COMUNICACIONES"/>
    <x v="5"/>
    <x v="0"/>
    <x v="1"/>
    <s v="3-PROTECCIÓN DEL MEDIO AMBIENTE"/>
    <s v="3.3-Cambio Climático"/>
    <s v="3.3.05-Reducción del riesgo de desastres climáticos"/>
    <s v="04-BARAHONA"/>
    <s v="39-RECONSTRUCCIÓN PUENTE SOBRE CANAL LATERAL DEL YAQUÉ AFECTADO POR LA VAGUADA DE ABRIL 2022, MUNICIPIO VICENTE NOBLE, PROVINCIA DE BARAHONA"/>
    <s v="0001-MINISTERIO DE OBRAS PUBLICAS Y COMUNICACIONES"/>
    <x v="0"/>
    <s v="2.7-OBRAS"/>
    <s v="2.7.2-INFRAESTRUCTURA"/>
    <s v="10-FONDO GENERAL"/>
  </r>
  <r>
    <s v="S"/>
    <n v="0"/>
    <n v="450068"/>
    <s v="0211-MINISTERIO DE OBRAS PÚBLICAS Y COMUNICACIONES"/>
    <x v="5"/>
    <x v="0"/>
    <x v="1"/>
    <s v="3-PROTECCIÓN DEL MEDIO AMBIENTE"/>
    <s v="3.3-Cambio Climático"/>
    <s v="3.3.05-Reducción del riesgo de desastres climáticos"/>
    <s v="04-BARAHONA"/>
    <s v="43-CONSTRUCCIÓN DE PUENTE SOBRE EL RÍO LEMBA AFECTADO POR LA VAGUADA DE ABRIL 2022, CALLE VALENCIA MATOS, MUNICIPIO LAS SALINAS, PROVINCIA BARAHONA"/>
    <s v="0001-MINISTERIO DE OBRAS PUBLICAS Y COMUNICACIONES"/>
    <x v="0"/>
    <s v="2.7-OBRAS"/>
    <s v="2.7.2-INFRAESTRUCTURA"/>
    <s v="10-FONDO GENERAL"/>
  </r>
  <r>
    <s v="S"/>
    <n v="2932950.96"/>
    <n v="4114300"/>
    <s v="0211-MINISTERIO DE OBRAS PÚBLICAS Y COMUNICACIONES"/>
    <x v="5"/>
    <x v="0"/>
    <x v="1"/>
    <s v="3-PROTECCIÓN DEL MEDIO AMBIENTE"/>
    <s v="3.3-Cambio Climático"/>
    <s v="3.3.05-Reducción del riesgo de desastres climáticos"/>
    <s v="04-BARAHONA"/>
    <s v="44-CONSTRUCCIÓN  DEL PUENTE SOBRE EL RÍO LEMBA AFECTADO POR LA VAGUADA DE ABRIL 2022, PERPENDICULAR A LA CALLE RESTAURACIÓN, MUNICIPIO LAS SALINAS, PROVINCIA BARAHONA"/>
    <s v="0001-MINISTERIO DE OBRAS PUBLICAS Y COMUNICACIONES"/>
    <x v="0"/>
    <s v="2.7-OBRAS"/>
    <s v="2.7.2-INFRAESTRUCTURA"/>
    <s v="10-FONDO GENERAL"/>
  </r>
  <r>
    <s v="S"/>
    <n v="0"/>
    <n v="5000000"/>
    <s v="0211-MINISTERIO DE OBRAS PÚBLICAS Y COMUNICACIONES"/>
    <x v="5"/>
    <x v="0"/>
    <x v="1"/>
    <s v="3-PROTECCIÓN DEL MEDIO AMBIENTE"/>
    <s v="3.3-Cambio Climático"/>
    <s v="3.3.05-Reducción del riesgo de desastres climáticos"/>
    <s v="04-BARAHONA"/>
    <s v="46-CONSTRUCCIÓN PUENTE SOBRE EL RIO LEMBA AFECTADO POR LA VAGUADA DE ABRIL 2022, CARRETERA CAMINO VIEJO DE LA MINA, MUNICIPIO LAS SALINAS, PROVINCIA BARAHONA"/>
    <s v="0001-MINISTERIO DE OBRAS PUBLICAS Y COMUNICACIONES"/>
    <x v="0"/>
    <s v="2.7-OBRAS"/>
    <s v="2.7.2-INFRAESTRUCTURA"/>
    <s v="10-FONDO GENERAL"/>
  </r>
  <r>
    <s v="S"/>
    <n v="0"/>
    <n v="16842797"/>
    <s v="0211-MINISTERIO DE OBRAS PÚBLICAS Y COMUNICACIONES"/>
    <x v="5"/>
    <x v="0"/>
    <x v="1"/>
    <s v="3-PROTECCIÓN DEL MEDIO AMBIENTE"/>
    <s v="3.3-Cambio Climático"/>
    <s v="3.3.05-Reducción del riesgo de desastres climáticos"/>
    <s v="04-BARAHONA"/>
    <s v="47-CONSTRUCCIÓN PUENTE SOBRE EL RIO LEMBA AFECTADO POR LA VAGUADA DE ABRIL 2022, PARALELO A LA CARRETERA SALADILLAS, MUNICIPIO LAS SALINAS, PROVINCIA BARAHONA"/>
    <s v="0001-MINISTERIO DE OBRAS PUBLICAS Y COMUNICACIONES"/>
    <x v="0"/>
    <s v="2.7-OBRAS"/>
    <s v="2.7.2-INFRAESTRUCTURA"/>
    <s v="10-FONDO GENERAL"/>
  </r>
  <r>
    <s v="S"/>
    <n v="0"/>
    <n v="20594048"/>
    <s v="0211-MINISTERIO DE OBRAS PÚBLICAS Y COMUNICACIONES"/>
    <x v="5"/>
    <x v="0"/>
    <x v="1"/>
    <s v="3-PROTECCIÓN DEL MEDIO AMBIENTE"/>
    <s v="3.3-Cambio Climático"/>
    <s v="3.3.05-Reducción del riesgo de desastres climáticos"/>
    <s v="04-BARAHONA"/>
    <s v="48-CONSTRUCCIÓN DEL PUENTE SOBRE EL RÍO LEMBA, AFECTADO POR LA VAGUADA DE ABRIL 2022, CALLE SÁNCHEZ, MUNICIPIO LAS SALINAS, PROVINCIA BARAHONA"/>
    <s v="0001-MINISTERIO DE OBRAS PUBLICAS Y COMUNICACIONES"/>
    <x v="0"/>
    <s v="2.7-OBRAS"/>
    <s v="2.7.2-INFRAESTRUCTURA"/>
    <s v="10-FONDO GENERAL"/>
  </r>
  <r>
    <s v="S"/>
    <n v="0"/>
    <n v="39493497"/>
    <s v="0211-MINISTERIO DE OBRAS PÚBLICAS Y COMUNICACIONES"/>
    <x v="5"/>
    <x v="0"/>
    <x v="1"/>
    <s v="3-PROTECCIÓN DEL MEDIO AMBIENTE"/>
    <s v="3.3-Cambio Climático"/>
    <s v="3.3.05-Reducción del riesgo de desastres climáticos"/>
    <s v="05-DAJABON"/>
    <s v="69-RECONSTRUCCIÓN PUENTE SOBRE RÍO MANATÍ AFECTADO POR LA VAGUADA DE ABRIL 2022, ENTRE LOMA DE CABRERA - CAPOTILLO, PROVINCIA DAJABÓN"/>
    <s v="0001-MINISTERIO DE OBRAS PUBLICAS Y COMUNICACIONES"/>
    <x v="0"/>
    <s v="2.7-OBRAS"/>
    <s v="2.7.2-INFRAESTRUCTURA"/>
    <s v="10-FONDO GENERAL"/>
  </r>
  <r>
    <s v="S"/>
    <n v="11060624.949999999"/>
    <n v="25006973"/>
    <s v="0211-MINISTERIO DE OBRAS PÚBLICAS Y COMUNICACIONES"/>
    <x v="5"/>
    <x v="0"/>
    <x v="1"/>
    <s v="3-PROTECCIÓN DEL MEDIO AMBIENTE"/>
    <s v="3.3-Cambio Climático"/>
    <s v="3.3.05-Reducción del riesgo de desastres climáticos"/>
    <s v="06-DUARTE"/>
    <s v="05-RECONSTRUCCIÓN DE ENLACE Y PUENTE SOBRE EL RÍO CENOVÍ, AFECTADO POR EL DISTURBIO TROPICAL NO.22, MUNICIPIO SAN FRANCISCO DE MACORÍS, PROVINCIA DUARTE."/>
    <s v="0001-MINISTERIO DE OBRAS PUBLICAS Y COMUNICACIONES"/>
    <x v="0"/>
    <s v="2.7-OBRAS"/>
    <s v="2.7.2-INFRAESTRUCTURA"/>
    <s v="10-FONDO GENERAL"/>
  </r>
  <r>
    <s v="S"/>
    <n v="0"/>
    <n v="5645883"/>
    <s v="0211-MINISTERIO DE OBRAS PÚBLICAS Y COMUNICACIONES"/>
    <x v="5"/>
    <x v="0"/>
    <x v="1"/>
    <s v="3-PROTECCIÓN DEL MEDIO AMBIENTE"/>
    <s v="3.3-Cambio Climático"/>
    <s v="3.3.05-Reducción del riesgo de desastres climáticos"/>
    <s v="06-DUARTE"/>
    <s v="29-CONSTRUCCIÓN DE PUENTE BADEN AFECTADO POR LA VAGUADA DE ABRIL 2022 EN EL CAMINO VECINAL RINCÓN HONDO-EL FIRME EN LA COMUNIDAD LOS LANOS, MUNICIPIO CASTILLO, PROVINCIA DUARTE"/>
    <s v="0001-MINISTERIO DE OBRAS PUBLICAS Y COMUNICACIONES"/>
    <x v="0"/>
    <s v="2.7-OBRAS"/>
    <s v="2.7.2-INFRAESTRUCTURA"/>
    <s v="10-FONDO GENERAL"/>
  </r>
  <r>
    <s v="S"/>
    <n v="0"/>
    <n v="3754097"/>
    <s v="0211-MINISTERIO DE OBRAS PÚBLICAS Y COMUNICACIONES"/>
    <x v="5"/>
    <x v="0"/>
    <x v="1"/>
    <s v="3-PROTECCIÓN DEL MEDIO AMBIENTE"/>
    <s v="3.3-Cambio Climático"/>
    <s v="3.3.05-Reducción del riesgo de desastres climáticos"/>
    <s v="06-DUARTE"/>
    <s v="42-CONSTRUCCIÓN DE PUENTE TIPO ALCANTARILLA DE CAJÓN EN EL RIO AZUCEY, AFECTADO POR LA VAGUADA DE ABRIL 2022, CAMINO VECINAL JOBOBAN, MUNICIPIO VILLA RIVA, PROVINCIA DUARTE"/>
    <s v="0001-MINISTERIO DE OBRAS PUBLICAS Y COMUNICACIONES"/>
    <x v="0"/>
    <s v="2.7-OBRAS"/>
    <s v="2.7.2-INFRAESTRUCTURA"/>
    <s v="10-FONDO GENERAL"/>
  </r>
  <r>
    <s v="S"/>
    <n v="0"/>
    <n v="50121296"/>
    <s v="0211-MINISTERIO DE OBRAS PÚBLICAS Y COMUNICACIONES"/>
    <x v="5"/>
    <x v="0"/>
    <x v="1"/>
    <s v="3-PROTECCIÓN DEL MEDIO AMBIENTE"/>
    <s v="3.3-Cambio Climático"/>
    <s v="3.3.05-Reducción del riesgo de desastres climáticos"/>
    <s v="06-DUARTE"/>
    <s v="49-CONSTRUCCIÓN PUENTE DE HORMIGÓN POSTENSADO SOBRE RÍO CUABA AFECTADO POR LA VAGUADA DE ABRIL 2022, CARRETERA SAN FELIPE ABAJO, MUNICIPIO PIMENTEL, PROVINCIA DUARTE"/>
    <s v="0001-MINISTERIO DE OBRAS PUBLICAS Y COMUNICACIONES"/>
    <x v="0"/>
    <s v="2.7-OBRAS"/>
    <s v="2.7.2-INFRAESTRUCTURA"/>
    <s v="10-FONDO GENERAL"/>
  </r>
  <r>
    <s v="S"/>
    <n v="0"/>
    <n v="11597000"/>
    <s v="0211-MINISTERIO DE OBRAS PÚBLICAS Y COMUNICACIONES"/>
    <x v="5"/>
    <x v="0"/>
    <x v="1"/>
    <s v="3-PROTECCIÓN DEL MEDIO AMBIENTE"/>
    <s v="3.3-Cambio Climático"/>
    <s v="3.3.05-Reducción del riesgo de desastres climáticos"/>
    <s v="06-DUARTE"/>
    <s v="50-CONSTRUCCIÓN PUENTE SOBRE EL RIO CENOVI AFECTADO POR LA VAGUADA DE ABRIL 2022, MUNICIPIO SAN FRANCISCO DE MACORÍS, PROVINCIA DUARTE"/>
    <s v="0001-MINISTERIO DE OBRAS PUBLICAS Y COMUNICACIONES"/>
    <x v="0"/>
    <s v="2.7-OBRAS"/>
    <s v="2.7.2-INFRAESTRUCTURA"/>
    <s v="10-FONDO GENERAL"/>
  </r>
  <r>
    <s v="S"/>
    <n v="0"/>
    <n v="5000000"/>
    <s v="0211-MINISTERIO DE OBRAS PÚBLICAS Y COMUNICACIONES"/>
    <x v="5"/>
    <x v="0"/>
    <x v="1"/>
    <s v="3-PROTECCIÓN DEL MEDIO AMBIENTE"/>
    <s v="3.3-Cambio Climático"/>
    <s v="3.3.05-Reducción del riesgo de desastres climáticos"/>
    <s v="06-DUARTE"/>
    <s v="60-CONSTRUCCIÓN DE PUENTE BEBEDERO SOBRE RÍO BAJO YUNA AFECTADO POR LA VAGUADA DE ABRIL 2022, MUNICIPIO ARENOSO, PROVINCIA DUARTE"/>
    <s v="0001-MINISTERIO DE OBRAS PUBLICAS Y COMUNICACIONES"/>
    <x v="0"/>
    <s v="2.7-OBRAS"/>
    <s v="2.7.2-INFRAESTRUCTURA"/>
    <s v="10-FONDO GENERAL"/>
  </r>
  <r>
    <s v="S"/>
    <n v="0"/>
    <n v="28060354"/>
    <s v="0211-MINISTERIO DE OBRAS PÚBLICAS Y COMUNICACIONES"/>
    <x v="5"/>
    <x v="0"/>
    <x v="1"/>
    <s v="3-PROTECCIÓN DEL MEDIO AMBIENTE"/>
    <s v="3.3-Cambio Climático"/>
    <s v="3.3.05-Reducción del riesgo de desastres climáticos"/>
    <s v="06-DUARTE"/>
    <s v="63-CONSTRUCCIÓN  PUENTE SOBRE EL RIO PAYABO, CAMINO VECINAL LAS SERVAS-LOS CONTRERAS AFECTADO POR LA VAGUADA DE ABRIL 2022, MUNICIPIO VILLA RIVA, PROVINCIA DUARTE"/>
    <s v="0001-MINISTERIO DE OBRAS PUBLICAS Y COMUNICACIONES"/>
    <x v="0"/>
    <s v="2.7-OBRAS"/>
    <s v="2.7.2-INFRAESTRUCTURA"/>
    <s v="10-FONDO GENERAL"/>
  </r>
  <r>
    <s v="S"/>
    <n v="0"/>
    <n v="42431165"/>
    <s v="0211-MINISTERIO DE OBRAS PÚBLICAS Y COMUNICACIONES"/>
    <x v="5"/>
    <x v="0"/>
    <x v="1"/>
    <s v="3-PROTECCIÓN DEL MEDIO AMBIENTE"/>
    <s v="3.3-Cambio Climático"/>
    <s v="3.3.05-Reducción del riesgo de desastres climáticos"/>
    <s v="06-DUARTE"/>
    <s v="74-RECONSTRUCCIÓN DE LOS PUENTES SOBRE RÍO CUABA Y ARROYO PATAO EN EL CAMINO VECINAL LA PEÑA - MAJAGUA - EL LLANO, AFECTADO POR EL DISTURBIO TROPICAL NO.22, MUNICIPIO SAN FRANCISCO DE MACORÍS, PROVINCIA DUARTE"/>
    <s v="0001-MINISTERIO DE OBRAS PUBLICAS Y COMUNICACIONES"/>
    <x v="0"/>
    <s v="2.7-OBRAS"/>
    <s v="2.7.2-INFRAESTRUCTURA"/>
    <s v="10-FONDO GENERAL"/>
  </r>
  <r>
    <s v="S"/>
    <n v="0"/>
    <n v="10356939"/>
    <s v="0211-MINISTERIO DE OBRAS PÚBLICAS Y COMUNICACIONES"/>
    <x v="5"/>
    <x v="0"/>
    <x v="1"/>
    <s v="3-PROTECCIÓN DEL MEDIO AMBIENTE"/>
    <s v="3.3-Cambio Climático"/>
    <s v="3.3.05-Reducción del riesgo de desastres climáticos"/>
    <s v="06-DUARTE"/>
    <s v="84-CONSTRUCCIÓN PUENTE DE HORMIGÓN POSTENSADO SOBRE RÍO CUABA AFECTADO POR LA VAGUADA DE ABRIL 2022, MUNICIPIO SAN FRANCISCO DE MACORÍS, PROVINCIA DUARTE"/>
    <s v="0001-MINISTERIO DE OBRAS PUBLICAS Y COMUNICACIONES"/>
    <x v="0"/>
    <s v="2.7-OBRAS"/>
    <s v="2.7.2-INFRAESTRUCTURA"/>
    <s v="10-FONDO GENERAL"/>
  </r>
  <r>
    <s v="S"/>
    <n v="0"/>
    <n v="12246282"/>
    <s v="0211-MINISTERIO DE OBRAS PÚBLICAS Y COMUNICACIONES"/>
    <x v="5"/>
    <x v="0"/>
    <x v="1"/>
    <s v="3-PROTECCIÓN DEL MEDIO AMBIENTE"/>
    <s v="3.3-Cambio Climático"/>
    <s v="3.3.05-Reducción del riesgo de desastres climáticos"/>
    <s v="06-DUARTE"/>
    <s v="95-RECONSTRUCCIÓN DE CARRETERA LA GUAMA AFECTADA POR EL DISTURBIO TROPICAL NO.22, MUNICIPIO SAN FRANCISCO DE MACORÍS, PROVINCIA DUARTE"/>
    <s v="0001-MINISTERIO DE OBRAS PUBLICAS Y COMUNICACIONES"/>
    <x v="0"/>
    <s v="2.7-OBRAS"/>
    <s v="2.7.2-INFRAESTRUCTURA"/>
    <s v="10-FONDO GENERAL"/>
  </r>
  <r>
    <s v="S"/>
    <n v="0"/>
    <n v="89766549"/>
    <s v="0211-MINISTERIO DE OBRAS PÚBLICAS Y COMUNICACIONES"/>
    <x v="5"/>
    <x v="0"/>
    <x v="1"/>
    <s v="3-PROTECCIÓN DEL MEDIO AMBIENTE"/>
    <s v="3.3-Cambio Climático"/>
    <s v="3.3.05-Reducción del riesgo de desastres climáticos"/>
    <s v="08-EL SEIBO"/>
    <s v="03-RECONSTRUCCIÓN DE LA CARRETERA EL SEIBO - CACIQUILLO AFECTADA POR EL HURACAN FIONA, MUNICIPIO SANTA CRUZ DE EL SEIBO, PROVINCIA EL SEIBO"/>
    <s v="0001-MINISTERIO DE OBRAS PUBLICAS Y COMUNICACIONES"/>
    <x v="0"/>
    <s v="2.7-OBRAS"/>
    <s v="2.7.2-INFRAESTRUCTURA"/>
    <s v="10-FONDO GENERAL"/>
  </r>
  <r>
    <s v="S"/>
    <n v="0"/>
    <n v="78000000"/>
    <s v="0211-MINISTERIO DE OBRAS PÚBLICAS Y COMUNICACIONES"/>
    <x v="5"/>
    <x v="0"/>
    <x v="1"/>
    <s v="3-PROTECCIÓN DEL MEDIO AMBIENTE"/>
    <s v="3.3-Cambio Climático"/>
    <s v="3.3.05-Reducción del riesgo de desastres climáticos"/>
    <s v="08-EL SEIBO"/>
    <s v="09-RECONSTRUCCIÓN DE LA CARRETERA PEDRO SÁNCHEZ-MICHES, AFECTADA POR EL HURACÁN FIONA, MUNICIPIO SANTA CRUZ DE EL SEIBO, PROVINCIA EL SEIBO"/>
    <s v="0001-MINISTERIO DE OBRAS PUBLICAS Y COMUNICACIONES"/>
    <x v="0"/>
    <s v="2.7-OBRAS"/>
    <s v="2.7.2-INFRAESTRUCTURA"/>
    <s v="10-FONDO GENERAL"/>
  </r>
  <r>
    <s v="S"/>
    <n v="0"/>
    <n v="10564353"/>
    <s v="0211-MINISTERIO DE OBRAS PÚBLICAS Y COMUNICACIONES"/>
    <x v="5"/>
    <x v="0"/>
    <x v="1"/>
    <s v="3-PROTECCIÓN DEL MEDIO AMBIENTE"/>
    <s v="3.3-Cambio Climático"/>
    <s v="3.3.05-Reducción del riesgo de desastres climáticos"/>
    <s v="08-EL SEIBO"/>
    <s v="27-CONSTRUCCIÓN DE MUROS DE GAVIONES EN LOS MÁRGENES AGUAS ARRIBA Y AGUAS ABAJO DEL RÍO CUACÓN. AFECTADO POR EL HURACÁN FIONA, MUNICIPIO DE MICHES, PROVINCIA EL SEIBO"/>
    <s v="0001-MINISTERIO DE OBRAS PUBLICAS Y COMUNICACIONES"/>
    <x v="0"/>
    <s v="2.7-OBRAS"/>
    <s v="2.7.2-INFRAESTRUCTURA"/>
    <s v="10-FONDO GENERAL"/>
  </r>
  <r>
    <s v="S"/>
    <n v="0"/>
    <n v="92391513"/>
    <s v="0211-MINISTERIO DE OBRAS PÚBLICAS Y COMUNICACIONES"/>
    <x v="5"/>
    <x v="0"/>
    <x v="1"/>
    <s v="3-PROTECCIÓN DEL MEDIO AMBIENTE"/>
    <s v="3.3-Cambio Climático"/>
    <s v="3.3.05-Reducción del riesgo de desastres climáticos"/>
    <s v="08-EL SEIBO"/>
    <s v="53-RECONSTRUCCIÓN CAMINO VECINAL EL CUEY-LAS MESETAS AFECTADO POR LA VAGUADA DE ABRIL 2022, MUNICIPIO DE SANTA CRUZ DEL SEIBO, PROVINCIA EL SEIBO"/>
    <s v="0001-MINISTERIO DE OBRAS PUBLICAS Y COMUNICACIONES"/>
    <x v="0"/>
    <s v="2.7-OBRAS"/>
    <s v="2.7.2-INFRAESTRUCTURA"/>
    <s v="10-FONDO GENERAL"/>
  </r>
  <r>
    <s v="S"/>
    <n v="0"/>
    <n v="19500000"/>
    <s v="0211-MINISTERIO DE OBRAS PÚBLICAS Y COMUNICACIONES"/>
    <x v="5"/>
    <x v="0"/>
    <x v="1"/>
    <s v="3-PROTECCIÓN DEL MEDIO AMBIENTE"/>
    <s v="3.3-Cambio Climático"/>
    <s v="3.3.05-Reducción del riesgo de desastres climáticos"/>
    <s v="08-EL SEIBO"/>
    <s v="57-RECONSTRUCCIÓN CAMINO VECINAL CUATRO CAMINOS - LAS CABIRMAS AFECTADO POR EL HURACAN FIONA, MUNICIPIO MICHES, PROVINCIA EL SEIBO"/>
    <s v="0001-MINISTERIO DE OBRAS PUBLICAS Y COMUNICACIONES"/>
    <x v="0"/>
    <s v="2.7-OBRAS"/>
    <s v="2.7.2-INFRAESTRUCTURA"/>
    <s v="10-FONDO GENERAL"/>
  </r>
  <r>
    <s v="S"/>
    <n v="0"/>
    <n v="23400000"/>
    <s v="0211-MINISTERIO DE OBRAS PÚBLICAS Y COMUNICACIONES"/>
    <x v="5"/>
    <x v="0"/>
    <x v="1"/>
    <s v="3-PROTECCIÓN DEL MEDIO AMBIENTE"/>
    <s v="3.3-Cambio Climático"/>
    <s v="3.3.05-Reducción del riesgo de desastres climáticos"/>
    <s v="08-EL SEIBO"/>
    <s v="58-CONSTRUCCIÓN DEL CAMINO VECINAL LOS CORAZONES- LOS BARRACOS AFECTADO POR LA VAGUADA DE ABRIL 2022, MUNICIPIO SANTA CRUZ DE EL SEIBO, PROVINCIA EL SEIBO"/>
    <s v="0001-MINISTERIO DE OBRAS PUBLICAS Y COMUNICACIONES"/>
    <x v="0"/>
    <s v="2.7-OBRAS"/>
    <s v="2.7.2-INFRAESTRUCTURA"/>
    <s v="10-FONDO GENERAL"/>
  </r>
  <r>
    <s v="S"/>
    <n v="0"/>
    <n v="23400000"/>
    <s v="0211-MINISTERIO DE OBRAS PÚBLICAS Y COMUNICACIONES"/>
    <x v="5"/>
    <x v="0"/>
    <x v="1"/>
    <s v="3-PROTECCIÓN DEL MEDIO AMBIENTE"/>
    <s v="3.3-Cambio Climático"/>
    <s v="3.3.05-Reducción del riesgo de desastres climáticos"/>
    <s v="08-EL SEIBO"/>
    <s v="60-RECONSTRUCCIÓN CAMINO VECINAL LOS FRANCESES, AFECTADO POR EL HURACAN FIONA, MUNICIPIO MICHES, PROVINCIA EL SEIBO"/>
    <s v="0001-MINISTERIO DE OBRAS PUBLICAS Y COMUNICACIONES"/>
    <x v="0"/>
    <s v="2.7-OBRAS"/>
    <s v="2.7.2-INFRAESTRUCTURA"/>
    <s v="10-FONDO GENERAL"/>
  </r>
  <r>
    <s v="S"/>
    <n v="0"/>
    <n v="48322864"/>
    <s v="0211-MINISTERIO DE OBRAS PÚBLICAS Y COMUNICACIONES"/>
    <x v="5"/>
    <x v="0"/>
    <x v="1"/>
    <s v="3-PROTECCIÓN DEL MEDIO AMBIENTE"/>
    <s v="3.3-Cambio Climático"/>
    <s v="3.3.05-Reducción del riesgo de desastres climáticos"/>
    <s v="08-EL SEIBO"/>
    <s v="71-RECONSTRUCCIÓN PUENTE SOBRE EL ARROYO FORTUNATO, AFECTADO POR EL HURACAN FIONA, MUNICIPIO MICHES, PROVINCIA EL SEIBO."/>
    <s v="0001-MINISTERIO DE OBRAS PUBLICAS Y COMUNICACIONES"/>
    <x v="0"/>
    <s v="2.7-OBRAS"/>
    <s v="2.7.2-INFRAESTRUCTURA"/>
    <s v="10-FONDO GENERAL"/>
  </r>
  <r>
    <s v="S"/>
    <n v="0"/>
    <n v="3003940"/>
    <s v="0211-MINISTERIO DE OBRAS PÚBLICAS Y COMUNICACIONES"/>
    <x v="5"/>
    <x v="0"/>
    <x v="1"/>
    <s v="3-PROTECCIÓN DEL MEDIO AMBIENTE"/>
    <s v="3.3-Cambio Climático"/>
    <s v="3.3.05-Reducción del riesgo de desastres climáticos"/>
    <s v="08-EL SEIBO"/>
    <s v="73-CONSTRUCCIÓN MURO DE GAVIONES PARA PROTECCIÓN DEL PUENTE SOBRE EL RÍO CEDRO, AFECTADO POR EL HURACAN FIONA, MUNICIPIO MICHES, PROVINCIA EL SEIBO"/>
    <s v="0001-MINISTERIO DE OBRAS PUBLICAS Y COMUNICACIONES"/>
    <x v="0"/>
    <s v="2.7-OBRAS"/>
    <s v="2.7.2-INFRAESTRUCTURA"/>
    <s v="10-FONDO GENERAL"/>
  </r>
  <r>
    <s v="S"/>
    <n v="0"/>
    <n v="67851384"/>
    <s v="0211-MINISTERIO DE OBRAS PÚBLICAS Y COMUNICACIONES"/>
    <x v="5"/>
    <x v="0"/>
    <x v="1"/>
    <s v="3-PROTECCIÓN DEL MEDIO AMBIENTE"/>
    <s v="3.3-Cambio Climático"/>
    <s v="3.3.05-Reducción del riesgo de desastres climáticos"/>
    <s v="08-EL SEIBO"/>
    <s v="79-RECONSTRUCCIÓN CARRETERA LOS CORAZONES-LOS BARRACOS, AFECTADA POR VAGUADA DE ABRIL 2022, MUNICIPIO SANTA CRUZ DE EL SEIBO, PROVINCIA EL SEIBO"/>
    <s v="0001-MINISTERIO DE OBRAS PUBLICAS Y COMUNICACIONES"/>
    <x v="0"/>
    <s v="2.7-OBRAS"/>
    <s v="2.7.2-INFRAESTRUCTURA"/>
    <s v="10-FONDO GENERAL"/>
  </r>
  <r>
    <s v="S"/>
    <n v="0"/>
    <n v="54574367"/>
    <s v="0211-MINISTERIO DE OBRAS PÚBLICAS Y COMUNICACIONES"/>
    <x v="5"/>
    <x v="0"/>
    <x v="1"/>
    <s v="3-PROTECCIÓN DEL MEDIO AMBIENTE"/>
    <s v="3.3-Cambio Climático"/>
    <s v="3.3.05-Reducción del riesgo de desastres climáticos"/>
    <s v="08-EL SEIBO"/>
    <s v="80-RECONSTRUCCIÓN DE LA CARRETERA ESCUELA-CRUCE CARRETERA EL SEIBO, AFECTADA POR EL HURACÁN FIONA, MUNICIPIO SANTA CRUZ DE EL SEIBO, PROVINCIA EL SEIBO"/>
    <s v="0001-MINISTERIO DE OBRAS PUBLICAS Y COMUNICACIONES"/>
    <x v="0"/>
    <s v="2.7-OBRAS"/>
    <s v="2.7.2-INFRAESTRUCTURA"/>
    <s v="10-FONDO GENERAL"/>
  </r>
  <r>
    <s v="S"/>
    <n v="0"/>
    <n v="11661687"/>
    <s v="0211-MINISTERIO DE OBRAS PÚBLICAS Y COMUNICACIONES"/>
    <x v="5"/>
    <x v="0"/>
    <x v="1"/>
    <s v="3-PROTECCIÓN DEL MEDIO AMBIENTE"/>
    <s v="3.3-Cambio Climático"/>
    <s v="3.3.05-Reducción del riesgo de desastres climáticos"/>
    <s v="08-EL SEIBO"/>
    <s v="82-RECONSTRUCCIÓN DEL PUENTE LA SABANA AFECTADO POR EL HURACAN FIONA, MUNICIPIO SANTA CRUZ DEL SEIBO, PROVINCIA EL SEIBO."/>
    <s v="0001-MINISTERIO DE OBRAS PUBLICAS Y COMUNICACIONES"/>
    <x v="0"/>
    <s v="2.7-OBRAS"/>
    <s v="2.7.2-INFRAESTRUCTURA"/>
    <s v="10-FONDO GENERAL"/>
  </r>
  <r>
    <s v="S"/>
    <n v="0"/>
    <n v="43866429"/>
    <s v="0211-MINISTERIO DE OBRAS PÚBLICAS Y COMUNICACIONES"/>
    <x v="5"/>
    <x v="0"/>
    <x v="1"/>
    <s v="3-PROTECCIÓN DEL MEDIO AMBIENTE"/>
    <s v="3.3-Cambio Climático"/>
    <s v="3.3.05-Reducción del riesgo de desastres climáticos"/>
    <s v="09-ESPAILLAT"/>
    <s v="52-RECONSTRUCCIÓN DEL CAMINO VECINAL EL CACIQUE AFECTADO POR LA VAGUADA DE ABRIL 2022, MUNICIPIO MOCA, PROVINCIA ESPAILLAT"/>
    <s v="0001-MINISTERIO DE OBRAS PUBLICAS Y COMUNICACIONES"/>
    <x v="0"/>
    <s v="2.7-OBRAS"/>
    <s v="2.7.2-INFRAESTRUCTURA"/>
    <s v="10-FONDO GENERAL"/>
  </r>
  <r>
    <s v="S"/>
    <n v="0"/>
    <n v="77963381"/>
    <s v="0211-MINISTERIO DE OBRAS PÚBLICAS Y COMUNICACIONES"/>
    <x v="5"/>
    <x v="0"/>
    <x v="1"/>
    <s v="3-PROTECCIÓN DEL MEDIO AMBIENTE"/>
    <s v="3.3-Cambio Climático"/>
    <s v="3.3.05-Reducción del riesgo de desastres climáticos"/>
    <s v="11-LA ALTAGRACIA"/>
    <s v="10-CONSTRUCCIÓN DE CANALIZACION Y PROTECCION DE LOS MARGENES DEL RIO QUISIBANI, AFECTADO POR EL HURACAN FIONA, MUNICIPIO HIGUEY, PROVINCIA LA ALTAGRACIA"/>
    <s v="0001-MINISTERIO DE OBRAS PUBLICAS Y COMUNICACIONES"/>
    <x v="0"/>
    <s v="2.7-OBRAS"/>
    <s v="2.7.2-INFRAESTRUCTURA"/>
    <s v="10-FONDO GENERAL"/>
  </r>
  <r>
    <s v="S"/>
    <n v="43225217.490000002"/>
    <n v="91053295"/>
    <s v="0211-MINISTERIO DE OBRAS PÚBLICAS Y COMUNICACIONES"/>
    <x v="5"/>
    <x v="0"/>
    <x v="1"/>
    <s v="3-PROTECCIÓN DEL MEDIO AMBIENTE"/>
    <s v="3.3-Cambio Climático"/>
    <s v="3.3.05-Reducción del riesgo de desastres climáticos"/>
    <s v="11-LA ALTAGRACIA"/>
    <s v="11-CONSTRUCCIÓN DE CANALIZACION Y PROTECCION DEL RIO DUEY Y LA CAÑADA DE LA CIRCUNVALACION LA OTRA BANDA, AFECTADOS POR EL HURACAN FIONA, MUNICIPIO HIGUEY, PROVINCIA LA ALTAGRACIA"/>
    <s v="0001-MINISTERIO DE OBRAS PUBLICAS Y COMUNICACIONES"/>
    <x v="0"/>
    <s v="2.7-OBRAS"/>
    <s v="2.7.2-INFRAESTRUCTURA"/>
    <s v="10-FONDO GENERAL"/>
  </r>
  <r>
    <s v="S"/>
    <n v="0"/>
    <n v="38981691"/>
    <s v="0211-MINISTERIO DE OBRAS PÚBLICAS Y COMUNICACIONES"/>
    <x v="5"/>
    <x v="0"/>
    <x v="1"/>
    <s v="3-PROTECCIÓN DEL MEDIO AMBIENTE"/>
    <s v="3.3-Cambio Climático"/>
    <s v="3.3.05-Reducción del riesgo de desastres climáticos"/>
    <s v="11-LA ALTAGRACIA"/>
    <s v="12-CONSTRUCCIÓN MURO DE GAVIONES Y CANALIZACION DEL RIO DUEY, EN TRAMO AVENIDA JUAN XXIII AFECTADO POR EL HURACAN FIONA, MUNICIPIO HIGUEY, PROVINCIA LA ALTAGRACIA"/>
    <s v="0001-MINISTERIO DE OBRAS PUBLICAS Y COMUNICACIONES"/>
    <x v="0"/>
    <s v="2.7-OBRAS"/>
    <s v="2.7.2-INFRAESTRUCTURA"/>
    <s v="10-FONDO GENERAL"/>
  </r>
  <r>
    <s v="S"/>
    <n v="0"/>
    <n v="27000000"/>
    <s v="0211-MINISTERIO DE OBRAS PÚBLICAS Y COMUNICACIONES"/>
    <x v="5"/>
    <x v="0"/>
    <x v="1"/>
    <s v="3-PROTECCIÓN DEL MEDIO AMBIENTE"/>
    <s v="3.3-Cambio Climático"/>
    <s v="3.3.05-Reducción del riesgo de desastres climáticos"/>
    <s v="11-LA ALTAGRACIA"/>
    <s v="13-CONSTRUCCIÓN MURO DE GAVIONES EN LOS MÁRGENES DEL RIO DUEY EN LA AVENIDA GASTÓN FERNANDO DELIGNE, AFECTADOS POR EL HURACÁN FIONA, MUNICIPIO HIGUEY, PROVINCIA LA ALTAGRACIA"/>
    <s v="0001-MINISTERIO DE OBRAS PUBLICAS Y COMUNICACIONES"/>
    <x v="0"/>
    <s v="2.7-OBRAS"/>
    <s v="2.7.2-INFRAESTRUCTURA"/>
    <s v="10-FONDO GENERAL"/>
  </r>
  <r>
    <s v="S"/>
    <n v="0"/>
    <n v="36635288"/>
    <s v="0211-MINISTERIO DE OBRAS PÚBLICAS Y COMUNICACIONES"/>
    <x v="5"/>
    <x v="0"/>
    <x v="1"/>
    <s v="3-PROTECCIÓN DEL MEDIO AMBIENTE"/>
    <s v="3.3-Cambio Climático"/>
    <s v="3.3.05-Reducción del riesgo de desastres climáticos"/>
    <s v="11-LA ALTAGRACIA"/>
    <s v="14-CONSTRUCCIÓN DE MURO DE GAVIONES EN LOS MÁRGENES AGUAS ARRIBA Y AGUAS ABAJO DEL RIO DUEY AFECTADOS POR EL HURACÁN FIONA, EN LA CARRETERA HIGUEY-LA OTRA BANDA, MUNICIPIO HIGUEY, PROVINCIA LA ALTAGRACIA"/>
    <s v="0001-MINISTERIO DE OBRAS PUBLICAS Y COMUNICACIONES"/>
    <x v="0"/>
    <s v="2.7-OBRAS"/>
    <s v="2.7.2-INFRAESTRUCTURA"/>
    <s v="10-FONDO GENERAL"/>
  </r>
  <r>
    <s v="S"/>
    <n v="0"/>
    <n v="108432711"/>
    <s v="0211-MINISTERIO DE OBRAS PÚBLICAS Y COMUNICACIONES"/>
    <x v="5"/>
    <x v="0"/>
    <x v="1"/>
    <s v="3-PROTECCIÓN DEL MEDIO AMBIENTE"/>
    <s v="3.3-Cambio Climático"/>
    <s v="3.3.05-Reducción del riesgo de desastres climáticos"/>
    <s v="11-LA ALTAGRACIA"/>
    <s v="18-RECONSTRUCCIÓN DEL CAMINO VECINAL GUANITO-SANATE ABAJO, AFECTADO POR EL HURACÁN FIONA, MUNICIPIO SALVALEÓN DE HIGÜEY, PROVINCIA LA ALTAGRACIA"/>
    <s v="0001-MINISTERIO DE OBRAS PUBLICAS Y COMUNICACIONES"/>
    <x v="0"/>
    <s v="2.7-OBRAS"/>
    <s v="2.7.2-INFRAESTRUCTURA"/>
    <s v="10-FONDO GENERAL"/>
  </r>
  <r>
    <s v="S"/>
    <n v="0"/>
    <n v="22527651"/>
    <s v="0211-MINISTERIO DE OBRAS PÚBLICAS Y COMUNICACIONES"/>
    <x v="5"/>
    <x v="0"/>
    <x v="1"/>
    <s v="3-PROTECCIÓN DEL MEDIO AMBIENTE"/>
    <s v="3.3-Cambio Climático"/>
    <s v="3.3.05-Reducción del riesgo de desastres climáticos"/>
    <s v="11-LA ALTAGRACIA"/>
    <s v="28-CONSTRUCCIÓN PUENTE BADEN TUBULAR SOBRE RIO ANAMUYA AFECTADO POR LA VAGUADA DE ABRIL 2022, MUNICIPIO HIGÜEY, PROVINCIA ALTAGRACIA"/>
    <s v="0001-MINISTERIO DE OBRAS PUBLICAS Y COMUNICACIONES"/>
    <x v="0"/>
    <s v="2.7-OBRAS"/>
    <s v="2.7.2-INFRAESTRUCTURA"/>
    <s v="10-FONDO GENERAL"/>
  </r>
  <r>
    <s v="S"/>
    <n v="0"/>
    <n v="22401178"/>
    <s v="0211-MINISTERIO DE OBRAS PÚBLICAS Y COMUNICACIONES"/>
    <x v="5"/>
    <x v="0"/>
    <x v="1"/>
    <s v="3-PROTECCIÓN DEL MEDIO AMBIENTE"/>
    <s v="3.3-Cambio Climático"/>
    <s v="3.3.05-Reducción del riesgo de desastres climáticos"/>
    <s v="11-LA ALTAGRACIA"/>
    <s v="38-CONSTRUCCIÓN PUENTE SOBRE EL RIO QUISIBANI AFECTADO POR LA VAGUADA DE ABRIL 2022, VILLA CERRO, MUNICIPIO DE HIGUEY, PROVINCIA LA ALTAGRACIA"/>
    <s v="0001-MINISTERIO DE OBRAS PUBLICAS Y COMUNICACIONES"/>
    <x v="0"/>
    <s v="2.7-OBRAS"/>
    <s v="2.7.2-INFRAESTRUCTURA"/>
    <s v="10-FONDO GENERAL"/>
  </r>
  <r>
    <s v="S"/>
    <n v="17934445.109999999"/>
    <n v="20000000"/>
    <s v="0211-MINISTERIO DE OBRAS PÚBLICAS Y COMUNICACIONES"/>
    <x v="5"/>
    <x v="0"/>
    <x v="1"/>
    <s v="3-PROTECCIÓN DEL MEDIO AMBIENTE"/>
    <s v="3.3-Cambio Climático"/>
    <s v="3.3.05-Reducción del riesgo de desastres climáticos"/>
    <s v="11-LA ALTAGRACIA"/>
    <s v="39-CONSTRUCCIÓN DE PUENTE SOBRE EL RIO DUEY AFECTADO POR LA VAGUADA DE ABRIL 2022, LA OTRA BANDA, MUNICIPIO DE HIGUEY, PROVINCIA LA ALTAGRACIA"/>
    <s v="0001-MINISTERIO DE OBRAS PUBLICAS Y COMUNICACIONES"/>
    <x v="0"/>
    <s v="2.7-OBRAS"/>
    <s v="2.7.2-INFRAESTRUCTURA"/>
    <s v="10-FONDO GENERAL"/>
  </r>
  <r>
    <s v="S"/>
    <n v="0"/>
    <n v="19500000"/>
    <s v="0211-MINISTERIO DE OBRAS PÚBLICAS Y COMUNICACIONES"/>
    <x v="5"/>
    <x v="0"/>
    <x v="1"/>
    <s v="3-PROTECCIÓN DEL MEDIO AMBIENTE"/>
    <s v="3.3-Cambio Climático"/>
    <s v="3.3.05-Reducción del riesgo de desastres climáticos"/>
    <s v="11-LA ALTAGRACIA"/>
    <s v="59-RECONSTRUCCIÓN DE CAMINO VECINAL LA VACAMA AFECTADO POR EL HURACAN FIONA, MUNICIPIO SALVALEON DE HIGUEY, PROVINCIA LA ALTAGRACIA"/>
    <s v="0001-MINISTERIO DE OBRAS PUBLICAS Y COMUNICACIONES"/>
    <x v="0"/>
    <s v="2.7-OBRAS"/>
    <s v="2.7.2-INFRAESTRUCTURA"/>
    <s v="10-FONDO GENERAL"/>
  </r>
  <r>
    <s v="S"/>
    <n v="0"/>
    <n v="7851038"/>
    <s v="0211-MINISTERIO DE OBRAS PÚBLICAS Y COMUNICACIONES"/>
    <x v="5"/>
    <x v="0"/>
    <x v="1"/>
    <s v="3-PROTECCIÓN DEL MEDIO AMBIENTE"/>
    <s v="3.3-Cambio Climático"/>
    <s v="3.3.05-Reducción del riesgo de desastres climáticos"/>
    <s v="11-LA ALTAGRACIA"/>
    <s v="65-CONSTRUCCIÓN DE PUENTE DE CAJÓN SOBRE EL ARROYO ZAFRAN EN LA CARRETERA HIGUEY -  HATO MANA AFECTADO POR EL HURACAN FIONA, MUNICIPIO HIGUEY,  PROVINCIA LA ALTAGRACIA"/>
    <s v="0001-MINISTERIO DE OBRAS PUBLICAS Y COMUNICACIONES"/>
    <x v="0"/>
    <s v="2.7-OBRAS"/>
    <s v="2.7.2-INFRAESTRUCTURA"/>
    <s v="10-FONDO GENERAL"/>
  </r>
  <r>
    <s v="S"/>
    <n v="0"/>
    <n v="15000000"/>
    <s v="0211-MINISTERIO DE OBRAS PÚBLICAS Y COMUNICACIONES"/>
    <x v="5"/>
    <x v="0"/>
    <x v="1"/>
    <s v="3-PROTECCIÓN DEL MEDIO AMBIENTE"/>
    <s v="3.3-Cambio Climático"/>
    <s v="3.3.05-Reducción del riesgo de desastres climáticos"/>
    <s v="11-LA ALTAGRACIA"/>
    <s v="74-CONSTRUCCIÓN NUEVO PUENTE DE ALCANTARILLA DE CAJON SOBRE ARROYO CAGUERO POR DAÑOS VAGUADA ABRIL 2022, MUNICIPIO HIGUEY, PROVINCIA LA ALTAGRACIA"/>
    <s v="0001-MINISTERIO DE OBRAS PUBLICAS Y COMUNICACIONES"/>
    <x v="0"/>
    <s v="2.7-OBRAS"/>
    <s v="2.7.2-INFRAESTRUCTURA"/>
    <s v="10-FONDO GENERAL"/>
  </r>
  <r>
    <s v="S"/>
    <n v="0"/>
    <n v="19490000"/>
    <s v="0211-MINISTERIO DE OBRAS PÚBLICAS Y COMUNICACIONES"/>
    <x v="5"/>
    <x v="0"/>
    <x v="1"/>
    <s v="3-PROTECCIÓN DEL MEDIO AMBIENTE"/>
    <s v="3.3-Cambio Climático"/>
    <s v="3.3.05-Reducción del riesgo de desastres climáticos"/>
    <s v="11-LA ALTAGRACIA"/>
    <s v="87-RECONSTRUCCIÓN DEL CAMINO VECINAL BENERITO - SANTA CRUZ DEL GATO AFECTADO POR LA TORMENTA FRANKLIN, MUNICIPIO SAN RAFAEL DEL YUMA, PROVINCIA LA ALTAGRACIA"/>
    <s v="0001-MINISTERIO DE OBRAS PUBLICAS Y COMUNICACIONES"/>
    <x v="0"/>
    <s v="2.7-OBRAS"/>
    <s v="2.7.2-INFRAESTRUCTURA"/>
    <s v="10-FONDO GENERAL"/>
  </r>
  <r>
    <s v="S"/>
    <n v="0"/>
    <n v="8162000"/>
    <s v="0211-MINISTERIO DE OBRAS PÚBLICAS Y COMUNICACIONES"/>
    <x v="5"/>
    <x v="0"/>
    <x v="1"/>
    <s v="3-PROTECCIÓN DEL MEDIO AMBIENTE"/>
    <s v="3.3-Cambio Climático"/>
    <s v="3.3.05-Reducción del riesgo de desastres climáticos"/>
    <s v="12-LA ROMANA"/>
    <s v="89-CONSTRUCCIÓN DEL BADEN TUBULAR PRÓXIMO AL PUENTE LA CUCHILLA AFECTADO POR LA VAGUADA DE ABRIL 2022, EN LA COMUNIDAD DE CHAVÓN, MUNICIPIO DE GUAYMATE, PROVINCIA LA ROMANA"/>
    <s v="0001-MINISTERIO DE OBRAS PUBLICAS Y COMUNICACIONES"/>
    <x v="0"/>
    <s v="2.7-OBRAS"/>
    <s v="2.7.2-INFRAESTRUCTURA"/>
    <s v="10-FONDO GENERAL"/>
  </r>
  <r>
    <s v="S"/>
    <n v="87358654"/>
    <n v="95358654"/>
    <s v="0211-MINISTERIO DE OBRAS PÚBLICAS Y COMUNICACIONES"/>
    <x v="5"/>
    <x v="0"/>
    <x v="1"/>
    <s v="3-PROTECCIÓN DEL MEDIO AMBIENTE"/>
    <s v="3.3-Cambio Climático"/>
    <s v="3.3.05-Reducción del riesgo de desastres climáticos"/>
    <s v="13-LA VEGA"/>
    <s v="28-RECONSTRUCCIÓN DE LA CARRETERA CUTUPÚ - ARROYO HONDO - CRUCE CARRETERA RAMÓN CÁCERES, AFECTADA POR LA TORMENTA FRANKLIN, MUNICIPIO LA VEGA, PROVINCIA LA VEGA"/>
    <s v="0001-MINISTERIO DE OBRAS PUBLICAS Y COMUNICACIONES"/>
    <x v="0"/>
    <s v="2.7-OBRAS"/>
    <s v="2.7.2-INFRAESTRUCTURA"/>
    <s v="10-FONDO GENERAL"/>
  </r>
  <r>
    <s v="S"/>
    <n v="0"/>
    <n v="7800000"/>
    <s v="0211-MINISTERIO DE OBRAS PÚBLICAS Y COMUNICACIONES"/>
    <x v="5"/>
    <x v="0"/>
    <x v="1"/>
    <s v="3-PROTECCIÓN DEL MEDIO AMBIENTE"/>
    <s v="3.3-Cambio Climático"/>
    <s v="3.3.05-Reducción del riesgo de desastres climáticos"/>
    <s v="13-LA VEGA"/>
    <s v="30-RECONSTRUCCIÓN DE PUENTE ESTANCIA LA PEÑA SOBRE ARROYO BARRACO AFECTADA POR LA VAGUADA DE ABRIL 2022, MUNICIPIO JARABACOA, PROVINCIA LA VEGA"/>
    <s v="0001-MINISTERIO DE OBRAS PUBLICAS Y COMUNICACIONES"/>
    <x v="0"/>
    <s v="2.7-OBRAS"/>
    <s v="2.7.2-INFRAESTRUCTURA"/>
    <s v="10-FONDO GENERAL"/>
  </r>
  <r>
    <s v="S"/>
    <n v="0"/>
    <n v="7668693"/>
    <s v="0211-MINISTERIO DE OBRAS PÚBLICAS Y COMUNICACIONES"/>
    <x v="5"/>
    <x v="0"/>
    <x v="1"/>
    <s v="3-PROTECCIÓN DEL MEDIO AMBIENTE"/>
    <s v="3.3-Cambio Climático"/>
    <s v="3.3.05-Reducción del riesgo de desastres climáticos"/>
    <s v="13-LA VEGA"/>
    <s v="32-CONSTRUCCIÓN DE PUENTE BADEN DE TUBOS AFECTADO POR LA VAGUADA DE ABRIL 2022 EN RIO VERDE, CARRETERA MANGA LARGA, PROVINCIA LA VEGA"/>
    <s v="0001-MINISTERIO DE OBRAS PUBLICAS Y COMUNICACIONES"/>
    <x v="0"/>
    <s v="2.7-OBRAS"/>
    <s v="2.7.2-INFRAESTRUCTURA"/>
    <s v="10-FONDO GENERAL"/>
  </r>
  <r>
    <s v="S"/>
    <n v="0"/>
    <n v="22544962"/>
    <s v="0211-MINISTERIO DE OBRAS PÚBLICAS Y COMUNICACIONES"/>
    <x v="5"/>
    <x v="0"/>
    <x v="1"/>
    <s v="3-PROTECCIÓN DEL MEDIO AMBIENTE"/>
    <s v="3.3-Cambio Climático"/>
    <s v="3.3.05-Reducción del riesgo de desastres climáticos"/>
    <s v="13-LA VEGA"/>
    <s v="34-CONSTRUCCIÓN DE PUENTE BADEN TUBULAR AFECTADO POR LA VAGUADA DE ABRIL 2022, SOBRE EL RÍO JAQUEY - ACAPULCO, MUNICIPIO CONCEPCIÓN DE LA VEGA, PROVINCIA LA VEGA"/>
    <s v="0001-MINISTERIO DE OBRAS PUBLICAS Y COMUNICACIONES"/>
    <x v="0"/>
    <s v="2.7-OBRAS"/>
    <s v="2.7.2-INFRAESTRUCTURA"/>
    <s v="10-FONDO GENERAL"/>
  </r>
  <r>
    <s v="S"/>
    <n v="0"/>
    <n v="3900000"/>
    <s v="0211-MINISTERIO DE OBRAS PÚBLICAS Y COMUNICACIONES"/>
    <x v="5"/>
    <x v="0"/>
    <x v="1"/>
    <s v="3-PROTECCIÓN DEL MEDIO AMBIENTE"/>
    <s v="3.3-Cambio Climático"/>
    <s v="3.3.05-Reducción del riesgo de desastres climáticos"/>
    <s v="13-LA VEGA"/>
    <s v="35-RECONSTRUCCIÓN DE PUENTE AFECTADO POR LA VAGUADA DE ABRIL 2022, SOBRE EL RIO ARROYO LOS CHARCOS, MUNICIPIO CONCEPCIÓN DE LA VEGA, PROVINCIA LA VEGA"/>
    <s v="0001-MINISTERIO DE OBRAS PUBLICAS Y COMUNICACIONES"/>
    <x v="0"/>
    <s v="2.7-OBRAS"/>
    <s v="2.7.2-INFRAESTRUCTURA"/>
    <s v="10-FONDO GENERAL"/>
  </r>
  <r>
    <s v="S"/>
    <n v="0"/>
    <n v="18692037"/>
    <s v="0211-MINISTERIO DE OBRAS PÚBLICAS Y COMUNICACIONES"/>
    <x v="5"/>
    <x v="0"/>
    <x v="1"/>
    <s v="3-PROTECCIÓN DEL MEDIO AMBIENTE"/>
    <s v="3.3-Cambio Climático"/>
    <s v="3.3.05-Reducción del riesgo de desastres climáticos"/>
    <s v="13-LA VEGA"/>
    <s v="51-CONSTRUCCIÓN PUENTE TIPO ALCANTARILLA DE CAJÓN AFECTADO POR LA VAGUADA DE ABRIL 2022 EN ARROYO BONITO - LA DESCUBIERTA, MUNICIPIO CONSTANZA, PROVINCIA LA VEGA"/>
    <s v="0001-MINISTERIO DE OBRAS PUBLICAS Y COMUNICACIONES"/>
    <x v="0"/>
    <s v="2.7-OBRAS"/>
    <s v="2.7.2-INFRAESTRUCTURA"/>
    <s v="10-FONDO GENERAL"/>
  </r>
  <r>
    <s v="S"/>
    <n v="0"/>
    <n v="1554892"/>
    <s v="0211-MINISTERIO DE OBRAS PÚBLICAS Y COMUNICACIONES"/>
    <x v="5"/>
    <x v="0"/>
    <x v="1"/>
    <s v="3-PROTECCIÓN DEL MEDIO AMBIENTE"/>
    <s v="3.3-Cambio Climático"/>
    <s v="3.3.05-Reducción del riesgo de desastres climáticos"/>
    <s v="13-LA VEGA"/>
    <s v="58-CONSTRUCCIÓN MURO DE GAVIONES EN EL PUENTE EN LA CARRETERA JARABACOA-MANABAO-LA CIENAGA AFECTADO POR LA VAGUADA DE ABRIL 2022, MUNICIPIO JARABACOA, PROVINCIA LA VEGA"/>
    <s v="0001-MINISTERIO DE OBRAS PUBLICAS Y COMUNICACIONES"/>
    <x v="0"/>
    <s v="2.7-OBRAS"/>
    <s v="2.7.2-INFRAESTRUCTURA"/>
    <s v="10-FONDO GENERAL"/>
  </r>
  <r>
    <s v="S"/>
    <n v="0"/>
    <n v="6492976"/>
    <s v="0211-MINISTERIO DE OBRAS PÚBLICAS Y COMUNICACIONES"/>
    <x v="5"/>
    <x v="0"/>
    <x v="1"/>
    <s v="3-PROTECCIÓN DEL MEDIO AMBIENTE"/>
    <s v="3.3-Cambio Climático"/>
    <s v="3.3.05-Reducción del riesgo de desastres climáticos"/>
    <s v="13-LA VEGA"/>
    <s v="59-CONSTRUCCIÓN DE MURO DE GAVIONES EN EL PUENTE SOBRE EL RIO VERDE AFECTADO POR LA VAGUADA DE ABRIL 2022, MUNICIPIO CONCEPCIÓN DE LA VEGA, PROVINCIA LA VEGA"/>
    <s v="0001-MINISTERIO DE OBRAS PUBLICAS Y COMUNICACIONES"/>
    <x v="0"/>
    <s v="2.7-OBRAS"/>
    <s v="2.7.2-INFRAESTRUCTURA"/>
    <s v="10-FONDO GENERAL"/>
  </r>
  <r>
    <s v="S"/>
    <n v="0"/>
    <n v="11231038"/>
    <s v="0211-MINISTERIO DE OBRAS PÚBLICAS Y COMUNICACIONES"/>
    <x v="5"/>
    <x v="0"/>
    <x v="1"/>
    <s v="3-PROTECCIÓN DEL MEDIO AMBIENTE"/>
    <s v="3.3-Cambio Climático"/>
    <s v="3.3.05-Reducción del riesgo de desastres climáticos"/>
    <s v="13-LA VEGA"/>
    <s v="66-CONSTRUCCIÓN PUENTE EN HATO VIEJO AFECTADO POR LA VAGUADA DE ABRIL 2022, EL CAIMITO, MUNICIPIO JARABACOA, PROVINCIA LA VEGA"/>
    <s v="0001-MINISTERIO DE OBRAS PUBLICAS Y COMUNICACIONES"/>
    <x v="0"/>
    <s v="2.7-OBRAS"/>
    <s v="2.7.2-INFRAESTRUCTURA"/>
    <s v="10-FONDO GENERAL"/>
  </r>
  <r>
    <s v="S"/>
    <n v="0"/>
    <n v="6219566"/>
    <s v="0211-MINISTERIO DE OBRAS PÚBLICAS Y COMUNICACIONES"/>
    <x v="5"/>
    <x v="0"/>
    <x v="1"/>
    <s v="3-PROTECCIÓN DEL MEDIO AMBIENTE"/>
    <s v="3.3-Cambio Climático"/>
    <s v="3.3.05-Reducción del riesgo de desastres climáticos"/>
    <s v="13-LA VEGA"/>
    <s v="67-CONSTRUCCIÓN PUENTE DE HORMIGÓN POSTENSADO SOBRE EL RÍO LA PALMA AFECTADO POR LA VAGUADA DE ABRIL 2022, CARRETERA EL HOYITO-TIREO, MUNICIPIO CONSTANZA, PROVINCIA LA VEGA"/>
    <s v="0001-MINISTERIO DE OBRAS PUBLICAS Y COMUNICACIONES"/>
    <x v="0"/>
    <s v="2.7-OBRAS"/>
    <s v="2.7.2-INFRAESTRUCTURA"/>
    <s v="10-FONDO GENERAL"/>
  </r>
  <r>
    <s v="S"/>
    <n v="0"/>
    <n v="7774458"/>
    <s v="0211-MINISTERIO DE OBRAS PÚBLICAS Y COMUNICACIONES"/>
    <x v="5"/>
    <x v="0"/>
    <x v="1"/>
    <s v="3-PROTECCIÓN DEL MEDIO AMBIENTE"/>
    <s v="3.3-Cambio Climático"/>
    <s v="3.3.05-Reducción del riesgo de desastres climáticos"/>
    <s v="13-LA VEGA"/>
    <s v="69-CONSTRUCCIÓN MURO DE GAVIONES EN EL PUENTE ARROYO HONDO AFECTADO POR LA VAGUADA DE ABRIL 2022, MUNICIPIO LA VEGA, PROVINCIA LA VEGA"/>
    <s v="0001-MINISTERIO DE OBRAS PUBLICAS Y COMUNICACIONES"/>
    <x v="0"/>
    <s v="2.7-OBRAS"/>
    <s v="2.7.2-INFRAESTRUCTURA"/>
    <s v="10-FONDO GENERAL"/>
  </r>
  <r>
    <s v="S"/>
    <n v="0"/>
    <n v="1566229"/>
    <s v="0211-MINISTERIO DE OBRAS PÚBLICAS Y COMUNICACIONES"/>
    <x v="5"/>
    <x v="0"/>
    <x v="1"/>
    <s v="3-PROTECCIÓN DEL MEDIO AMBIENTE"/>
    <s v="3.3-Cambio Climático"/>
    <s v="3.3.05-Reducción del riesgo de desastres climáticos"/>
    <s v="13-LA VEGA"/>
    <s v="77-CONSTRUCCIÓN DE PUENTE SOBRE RIO GRANDE AFECTADO POR LA VAGUADA DE ABRIL 2022, CARRETERA JARABACOA-MANABAO, MUNICIPIO JARABACOA, PROVINCIA LA VEGA"/>
    <s v="0001-MINISTERIO DE OBRAS PUBLICAS Y COMUNICACIONES"/>
    <x v="0"/>
    <s v="2.7-OBRAS"/>
    <s v="2.7.2-INFRAESTRUCTURA"/>
    <s v="10-FONDO GENERAL"/>
  </r>
  <r>
    <s v="S"/>
    <n v="0"/>
    <n v="38981691"/>
    <s v="0211-MINISTERIO DE OBRAS PÚBLICAS Y COMUNICACIONES"/>
    <x v="5"/>
    <x v="0"/>
    <x v="1"/>
    <s v="3-PROTECCIÓN DEL MEDIO AMBIENTE"/>
    <s v="3.3-Cambio Climático"/>
    <s v="3.3.05-Reducción del riesgo de desastres climáticos"/>
    <s v="13-LA VEGA"/>
    <s v="78-RECONSTRUCCIÓN CARRETERA SABANA REY - LOS SOLARES AFECTADO POR LA VAGUADA DE ABRIL 2022, MUNICIPIO LA VEGA, PROVINCIA LA VEGA"/>
    <s v="0001-MINISTERIO DE OBRAS PUBLICAS Y COMUNICACIONES"/>
    <x v="0"/>
    <s v="2.7-OBRAS"/>
    <s v="2.7.2-INFRAESTRUCTURA"/>
    <s v="10-FONDO GENERAL"/>
  </r>
  <r>
    <s v="S"/>
    <n v="0"/>
    <n v="6097969"/>
    <s v="0211-MINISTERIO DE OBRAS PÚBLICAS Y COMUNICACIONES"/>
    <x v="5"/>
    <x v="0"/>
    <x v="1"/>
    <s v="3-PROTECCIÓN DEL MEDIO AMBIENTE"/>
    <s v="3.3-Cambio Climático"/>
    <s v="3.3.05-Reducción del riesgo de desastres climáticos"/>
    <s v="14-MARIA TRINIDAD SANCHEZ"/>
    <s v="19-RECONSTRUCCIÓN DEL CAMINO VECINAL COPEYITO-CARRASCO, AFECTADO POR EL HURACÁN FIONA, MUNICIPIO RÍO SAN JUAN, PROVINCIA MARÍA TRINIDAD SÁNCHEZ"/>
    <s v="0001-MINISTERIO DE OBRAS PUBLICAS Y COMUNICACIONES"/>
    <x v="0"/>
    <s v="2.7-OBRAS"/>
    <s v="2.7.2-INFRAESTRUCTURA"/>
    <s v="10-FONDO GENERAL"/>
  </r>
  <r>
    <s v="S"/>
    <n v="0"/>
    <n v="70200000"/>
    <s v="0211-MINISTERIO DE OBRAS PÚBLICAS Y COMUNICACIONES"/>
    <x v="5"/>
    <x v="0"/>
    <x v="1"/>
    <s v="3-PROTECCIÓN DEL MEDIO AMBIENTE"/>
    <s v="3.3-Cambio Climático"/>
    <s v="3.3.05-Reducción del riesgo de desastres climáticos"/>
    <s v="14-MARIA TRINIDAD SANCHEZ"/>
    <s v="62-RECONSTRUCCIÓN CAMINO VECINAL CRUCE RÍO SAN JUAN-SAN RAFAEL, AFECTADO POR EL HURACAN FIONA, MUNICIPIO RIO SAN JUAN, PROVINCIA MARÍA TRINIDAD SÁNCHEZ"/>
    <s v="0001-MINISTERIO DE OBRAS PUBLICAS Y COMUNICACIONES"/>
    <x v="0"/>
    <s v="2.7-OBRAS"/>
    <s v="2.7.2-INFRAESTRUCTURA"/>
    <s v="10-FONDO GENERAL"/>
  </r>
  <r>
    <s v="S"/>
    <n v="11789393.470000001"/>
    <n v="23400000"/>
    <s v="0211-MINISTERIO DE OBRAS PÚBLICAS Y COMUNICACIONES"/>
    <x v="5"/>
    <x v="0"/>
    <x v="1"/>
    <s v="3-PROTECCIÓN DEL MEDIO AMBIENTE"/>
    <s v="3.3-Cambio Climático"/>
    <s v="3.3.05-Reducción del riesgo de desastres climáticos"/>
    <s v="14-MARIA TRINIDAD SANCHEZ"/>
    <s v="63-RECONSTRUCCIÓN DEL CAMINO VECINAL RINCÓN DE MOLINILLO-LAS GARZAS, AFECTADO POR EL HURACÁN FIONA, MUNICIPIO NAGUA, PROVINCIA MARÍA TRINIDAD SÁNCHEZ"/>
    <s v="0001-MINISTERIO DE OBRAS PUBLICAS Y COMUNICACIONES"/>
    <x v="0"/>
    <s v="2.7-OBRAS"/>
    <s v="2.7.2-INFRAESTRUCTURA"/>
    <s v="10-FONDO GENERAL"/>
  </r>
  <r>
    <s v="S"/>
    <n v="0"/>
    <n v="9192062"/>
    <s v="0211-MINISTERIO DE OBRAS PÚBLICAS Y COMUNICACIONES"/>
    <x v="5"/>
    <x v="0"/>
    <x v="1"/>
    <s v="3-PROTECCIÓN DEL MEDIO AMBIENTE"/>
    <s v="3.3-Cambio Climático"/>
    <s v="3.3.05-Reducción del riesgo de desastres climáticos"/>
    <s v="14-MARIA TRINIDAD SANCHEZ"/>
    <s v="77-RECONSTRUCCIÓN DEL CAMINO VECINAL NAGUA - LAS CORCOVAS AFECTADO POR LA VAGUADA DE ABRIL 2022, MUNICIPIO DE NAGUA, PROVINCIA MARÍA TRINIDAD SANCHEZ"/>
    <s v="0001-MINISTERIO DE OBRAS PUBLICAS Y COMUNICACIONES"/>
    <x v="0"/>
    <s v="2.7-OBRAS"/>
    <s v="2.7.2-INFRAESTRUCTURA"/>
    <s v="10-FONDO GENERAL"/>
  </r>
  <r>
    <s v="S"/>
    <n v="0"/>
    <n v="38647320"/>
    <s v="0211-MINISTERIO DE OBRAS PÚBLICAS Y COMUNICACIONES"/>
    <x v="5"/>
    <x v="0"/>
    <x v="1"/>
    <s v="3-PROTECCIÓN DEL MEDIO AMBIENTE"/>
    <s v="3.3-Cambio Climático"/>
    <s v="3.3.05-Reducción del riesgo de desastres climáticos"/>
    <s v="14-MARIA TRINIDAD SANCHEZ"/>
    <s v="85-RECONSTRUCCIÓN DEL CAMINO VECINAL LA CANTERA - CARAQUEÑO - PALMARITO, AFECTADO POR LA TORMENTA FRANKLIN, PROVINCIAS ESPAILLAT Y MARÍA TRINIDAD SÁNCHEZ"/>
    <s v="0001-MINISTERIO DE OBRAS PUBLICAS Y COMUNICACIONES"/>
    <x v="0"/>
    <s v="2.7-OBRAS"/>
    <s v="2.7.2-INFRAESTRUCTURA"/>
    <s v="10-FONDO GENERAL"/>
  </r>
  <r>
    <s v="S"/>
    <n v="0"/>
    <n v="5883116"/>
    <s v="0211-MINISTERIO DE OBRAS PÚBLICAS Y COMUNICACIONES"/>
    <x v="5"/>
    <x v="0"/>
    <x v="1"/>
    <s v="3-PROTECCIÓN DEL MEDIO AMBIENTE"/>
    <s v="3.3-Cambio Climático"/>
    <s v="3.3.05-Reducción del riesgo de desastres climáticos"/>
    <s v="17-PERAVIA"/>
    <s v="27-RECONSTRUCCIÓN DEL CALLEJÓN PRÓXIMO A LA CARRETERA 506-040, TRAMO PALENQUE - NIZAO, EN LA SECCIÓN DON GREGORIO AFECTADO POR LA TORMENTA FRANKLIN, MUNICIPIO NIZAO, PROVINCIA PERAVIA"/>
    <s v="0001-MINISTERIO DE OBRAS PUBLICAS Y COMUNICACIONES"/>
    <x v="0"/>
    <s v="2.7-OBRAS"/>
    <s v="2.7.2-INFRAESTRUCTURA"/>
    <s v="10-FONDO GENERAL"/>
  </r>
  <r>
    <s v="S"/>
    <n v="0"/>
    <n v="12596660"/>
    <s v="0211-MINISTERIO DE OBRAS PÚBLICAS Y COMUNICACIONES"/>
    <x v="5"/>
    <x v="0"/>
    <x v="1"/>
    <s v="3-PROTECCIÓN DEL MEDIO AMBIENTE"/>
    <s v="3.3-Cambio Climático"/>
    <s v="3.3.05-Reducción del riesgo de desastres climáticos"/>
    <s v="17-PERAVIA"/>
    <s v="27-RECONSTRUCCIÓN DEL CALLEJÓN PRÓXIMO A LA CARRETERA 506-040, TRAMO PALENQUE - NIZAO, EN LA SECCIÓN DON GREGORIO AFECTADO POR LA TORMENTA FRANKLIN, MUNICIPIO NIZAO, PROVINCIA PERAVIA"/>
    <s v="0001-MINISTERIO DE OBRAS PUBLICAS Y COMUNICACIONES"/>
    <x v="0"/>
    <s v="2.7-OBRAS"/>
    <s v="2.7.2-INFRAESTRUCTURA"/>
    <s v="20-FONDOS CON DESTINO ESPECÍFICO"/>
  </r>
  <r>
    <s v="S"/>
    <n v="10000000"/>
    <n v="46227768"/>
    <s v="0211-MINISTERIO DE OBRAS PÚBLICAS Y COMUNICACIONES"/>
    <x v="5"/>
    <x v="0"/>
    <x v="1"/>
    <s v="3-PROTECCIÓN DEL MEDIO AMBIENTE"/>
    <s v="3.3-Cambio Climático"/>
    <s v="3.3.05-Reducción del riesgo de desastres climáticos"/>
    <s v="18-PUERTO PLATA"/>
    <s v="27-CONSTRUCCIÓN PUENTE BAJABONICO AFECTADO POR LA VAGUADA DE ABRIL 2022, MUNICIPIO IMBERT, PROVINCIA PUERTO PLATA"/>
    <s v="0001-MINISTERIO DE OBRAS PUBLICAS Y COMUNICACIONES"/>
    <x v="0"/>
    <s v="2.7-OBRAS"/>
    <s v="2.7.2-INFRAESTRUCTURA"/>
    <s v="10-FONDO GENERAL"/>
  </r>
  <r>
    <s v="S"/>
    <n v="0"/>
    <n v="1000000"/>
    <s v="0211-MINISTERIO DE OBRAS PÚBLICAS Y COMUNICACIONES"/>
    <x v="5"/>
    <x v="0"/>
    <x v="1"/>
    <s v="3-PROTECCIÓN DEL MEDIO AMBIENTE"/>
    <s v="3.3-Cambio Climático"/>
    <s v="3.3.05-Reducción del riesgo de desastres climáticos"/>
    <s v="18-PUERTO PLATA"/>
    <s v="37-CONSTRUCCIÓN PUENTE JUAN DE MINA- LAS VIEJAS- ALTAMIRA AFECTADO POR LA VAGUADA DE ABRIL 2022, MUNICIPIO ALTAMIRA, PROVINCIA PUERTO PLATA"/>
    <s v="0001-MINISTERIO DE OBRAS PUBLICAS Y COMUNICACIONES"/>
    <x v="0"/>
    <s v="2.7-OBRAS"/>
    <s v="2.7.2-INFRAESTRUCTURA"/>
    <s v="10-FONDO GENERAL"/>
  </r>
  <r>
    <s v="S"/>
    <n v="10222826.369999999"/>
    <n v="37514624"/>
    <s v="0211-MINISTERIO DE OBRAS PÚBLICAS Y COMUNICACIONES"/>
    <x v="5"/>
    <x v="0"/>
    <x v="1"/>
    <s v="3-PROTECCIÓN DEL MEDIO AMBIENTE"/>
    <s v="3.3-Cambio Climático"/>
    <s v="3.3.05-Reducción del riesgo de desastres climáticos"/>
    <s v="18-PUERTO PLATA"/>
    <s v="38-CONSTRUCCIÓN PUENTE GUANANICO MUNICIPIO IMBERT AFECTADO POR LA VAGUADA DE ABRIL 2022, PROVINCIA PUERTO PLATA"/>
    <s v="0001-MINISTERIO DE OBRAS PUBLICAS Y COMUNICACIONES"/>
    <x v="0"/>
    <s v="2.7-OBRAS"/>
    <s v="2.7.2-INFRAESTRUCTURA"/>
    <s v="10-FONDO GENERAL"/>
  </r>
  <r>
    <s v="S"/>
    <n v="0"/>
    <n v="9353035"/>
    <s v="0211-MINISTERIO DE OBRAS PÚBLICAS Y COMUNICACIONES"/>
    <x v="5"/>
    <x v="0"/>
    <x v="1"/>
    <s v="3-PROTECCIÓN DEL MEDIO AMBIENTE"/>
    <s v="3.3-Cambio Climático"/>
    <s v="3.3.05-Reducción del riesgo de desastres climáticos"/>
    <s v="18-PUERTO PLATA"/>
    <s v="61-CONSTRUCCIÓN PUENTE BADÉN EN EL SECTOR LOS CIRUELOS AFECTADO POR LA VAGUADA DE ABRIL 2022, MUNICIPIO VILLA MONTELLANO, PROVINCIA PUERTO PLATA"/>
    <s v="0001-MINISTERIO DE OBRAS PUBLICAS Y COMUNICACIONES"/>
    <x v="0"/>
    <s v="2.7-OBRAS"/>
    <s v="2.7.2-INFRAESTRUCTURA"/>
    <s v="10-FONDO GENERAL"/>
  </r>
  <r>
    <s v="S"/>
    <n v="0"/>
    <n v="0"/>
    <s v="0211-MINISTERIO DE OBRAS PÚBLICAS Y COMUNICACIONES"/>
    <x v="5"/>
    <x v="0"/>
    <x v="1"/>
    <s v="3-PROTECCIÓN DEL MEDIO AMBIENTE"/>
    <s v="3.3-Cambio Climático"/>
    <s v="3.3.05-Reducción del riesgo de desastres climáticos"/>
    <s v="18-PUERTO PLATA"/>
    <s v="62-CONSTRUCCIÓN PUENTE LA CHINA AFECTADO POR LA VAGUADA DE ABRIL 2022, MUNICIPIO ALTAMIRA, PROVINCIA PUERTO PLATA."/>
    <s v="0001-MINISTERIO DE OBRAS PUBLICAS Y COMUNICACIONES"/>
    <x v="0"/>
    <s v="2.3-MATERIALES Y SUMINISTROS"/>
    <s v="2.3.9-PRODUCTOS Y ÚTILES VARIOS"/>
    <s v="10-FONDO GENERAL"/>
  </r>
  <r>
    <s v="S"/>
    <n v="0"/>
    <n v="5000000"/>
    <s v="0211-MINISTERIO DE OBRAS PÚBLICAS Y COMUNICACIONES"/>
    <x v="5"/>
    <x v="0"/>
    <x v="1"/>
    <s v="3-PROTECCIÓN DEL MEDIO AMBIENTE"/>
    <s v="3.3-Cambio Climático"/>
    <s v="3.3.05-Reducción del riesgo de desastres climáticos"/>
    <s v="18-PUERTO PLATA"/>
    <s v="62-CONSTRUCCIÓN PUENTE LA CHINA AFECTADO POR LA VAGUADA DE ABRIL 2022, MUNICIPIO ALTAMIRA, PROVINCIA PUERTO PLATA."/>
    <s v="0001-MINISTERIO DE OBRAS PUBLICAS Y COMUNICACIONES"/>
    <x v="0"/>
    <s v="2.7-OBRAS"/>
    <s v="2.7.2-INFRAESTRUCTURA"/>
    <s v="10-FONDO GENERAL"/>
  </r>
  <r>
    <s v="S"/>
    <n v="0"/>
    <n v="7800000"/>
    <s v="0211-MINISTERIO DE OBRAS PÚBLICAS Y COMUNICACIONES"/>
    <x v="5"/>
    <x v="0"/>
    <x v="1"/>
    <s v="3-PROTECCIÓN DEL MEDIO AMBIENTE"/>
    <s v="3.3-Cambio Climático"/>
    <s v="3.3.05-Reducción del riesgo de desastres climáticos"/>
    <s v="19-HERMANAS MIRABAL"/>
    <s v="37-RECONSTRUCCIÓN DEL PUENTE SOBRE EL RIO JAYABO AFECTADO POR LA VAGUADA DE ABRIL 2022, EN LA COMUNIDAD CRUZ DE CENOVI, MUNICIPIO VILLA TAPIA, PROVINCIA HERMANAS MIRABAL"/>
    <s v="0001-MINISTERIO DE OBRAS PUBLICAS Y COMUNICACIONES"/>
    <x v="0"/>
    <s v="2.7-OBRAS"/>
    <s v="2.7.2-INFRAESTRUCTURA"/>
    <s v="10-FONDO GENERAL"/>
  </r>
  <r>
    <s v="S"/>
    <n v="0"/>
    <n v="1466976"/>
    <s v="0211-MINISTERIO DE OBRAS PÚBLICAS Y COMUNICACIONES"/>
    <x v="5"/>
    <x v="0"/>
    <x v="1"/>
    <s v="3-PROTECCIÓN DEL MEDIO AMBIENTE"/>
    <s v="3.3-Cambio Climático"/>
    <s v="3.3.05-Reducción del riesgo de desastres climáticos"/>
    <s v="19-HERMANAS MIRABAL"/>
    <s v="52-CONSTRUCCIÓN PUENTE DE ALCANTARILLA DE CAJÓN SIMPLE EN RIO TOROJOCE AFECTADO POR LA VAGUADA DE ABRIL 2022, CAMINO VECINAL EL PLACER, MUNICIPIO TENARES, PROVINCIA HERMANAS MIRABAL"/>
    <s v="0001-MINISTERIO DE OBRAS PUBLICAS Y COMUNICACIONES"/>
    <x v="0"/>
    <s v="2.7-OBRAS"/>
    <s v="2.7.2-INFRAESTRUCTURA"/>
    <s v="10-FONDO GENERAL"/>
  </r>
  <r>
    <s v="S"/>
    <n v="0"/>
    <n v="7632009"/>
    <s v="0211-MINISTERIO DE OBRAS PÚBLICAS Y COMUNICACIONES"/>
    <x v="5"/>
    <x v="0"/>
    <x v="1"/>
    <s v="3-PROTECCIÓN DEL MEDIO AMBIENTE"/>
    <s v="3.3-Cambio Climático"/>
    <s v="3.3.05-Reducción del riesgo de desastres climáticos"/>
    <s v="19-HERMANAS MIRABAL"/>
    <s v="56-CONSTRUCCIÓN MUROS DE GAVIONES EN EL PUENTE SOBRE EL RIO CENOVI AFECTADO POR LA VAGUADA DE ABRIL 2022, MUNICIPIO VILLA TAPIA, PROVINCIA HERMANAS MIRABAL"/>
    <s v="0001-MINISTERIO DE OBRAS PUBLICAS Y COMUNICACIONES"/>
    <x v="0"/>
    <s v="2.7-OBRAS"/>
    <s v="2.7.2-INFRAESTRUCTURA"/>
    <s v="10-FONDO GENERAL"/>
  </r>
  <r>
    <s v="S"/>
    <n v="0"/>
    <n v="1000000"/>
    <s v="0211-MINISTERIO DE OBRAS PÚBLICAS Y COMUNICACIONES"/>
    <x v="5"/>
    <x v="0"/>
    <x v="1"/>
    <s v="3-PROTECCIÓN DEL MEDIO AMBIENTE"/>
    <s v="3.3-Cambio Climático"/>
    <s v="3.3.05-Reducción del riesgo de desastres climáticos"/>
    <s v="19-HERMANAS MIRABAL"/>
    <s v="64-CONSTRUCCIÓN PUENTE SOBRE EL RIO ARROYO SECO AFECTADO POR LA VAGUADA DE ABRIL 2022, CALLE 9-VILLA CAMPO, MUNICIPIO TENARES, PROVINCIA HERMANAS MIRABAL"/>
    <s v="0001-MINISTERIO DE OBRAS PUBLICAS Y COMUNICACIONES"/>
    <x v="0"/>
    <s v="2.7-OBRAS"/>
    <s v="2.7.2-INFRAESTRUCTURA"/>
    <s v="10-FONDO GENERAL"/>
  </r>
  <r>
    <s v="S"/>
    <n v="0"/>
    <n v="953825"/>
    <s v="0211-MINISTERIO DE OBRAS PÚBLICAS Y COMUNICACIONES"/>
    <x v="5"/>
    <x v="0"/>
    <x v="1"/>
    <s v="3-PROTECCIÓN DEL MEDIO AMBIENTE"/>
    <s v="3.3-Cambio Climático"/>
    <s v="3.3.05-Reducción del riesgo de desastres climáticos"/>
    <s v="19-HERMANAS MIRABAL"/>
    <s v="68-CONSTRUCCIÓN MURO DE GAVIONES EN EL PUENTE ARROYO EL PALMAR AFECTADO POR LA VAGUADA DE ABRIL 2022, MUNICIPIO SALCEDO, PROVINCIA HERMANAS MIRABAL"/>
    <s v="0001-MINISTERIO DE OBRAS PUBLICAS Y COMUNICACIONES"/>
    <x v="0"/>
    <s v="2.7-OBRAS"/>
    <s v="2.7.2-INFRAESTRUCTURA"/>
    <s v="10-FONDO GENERAL"/>
  </r>
  <r>
    <s v="S"/>
    <n v="0"/>
    <n v="10193766"/>
    <s v="0211-MINISTERIO DE OBRAS PÚBLICAS Y COMUNICACIONES"/>
    <x v="5"/>
    <x v="0"/>
    <x v="1"/>
    <s v="3-PROTECCIÓN DEL MEDIO AMBIENTE"/>
    <s v="3.3-Cambio Climático"/>
    <s v="3.3.05-Reducción del riesgo de desastres climáticos"/>
    <s v="19-HERMANAS MIRABAL"/>
    <s v="70-CONSTRUCCIÓN PUENTE DE HORMIGÓN POSTENSADO EN EL TRAMO VIAL VILLA TAPIA-CENOVI, AFECTADO POR LA VAGUADA DE ABRIL 2022, MUNICIPIO VILLA TAPIA, PROVINCIA HERMANAS MIRABAL."/>
    <s v="0001-MINISTERIO DE OBRAS PUBLICAS Y COMUNICACIONES"/>
    <x v="0"/>
    <s v="2.7-OBRAS"/>
    <s v="2.7.2-INFRAESTRUCTURA"/>
    <s v="10-FONDO GENERAL"/>
  </r>
  <r>
    <s v="S"/>
    <n v="0"/>
    <n v="8111268"/>
    <s v="0211-MINISTERIO DE OBRAS PÚBLICAS Y COMUNICACIONES"/>
    <x v="5"/>
    <x v="0"/>
    <x v="1"/>
    <s v="3-PROTECCIÓN DEL MEDIO AMBIENTE"/>
    <s v="3.3-Cambio Climático"/>
    <s v="3.3.05-Reducción del riesgo de desastres climáticos"/>
    <s v="19-HERMANAS MIRABAL"/>
    <s v="78-CONSTRUCCIÓN PUENTE BADEN TUBULAR EN ARROYO SECO AFECTADO POR LA VAGUADA DE ABRIL 2022, MUNICIPIO TENARES, PROVINCIA HERMANAS MIRABAL"/>
    <s v="0001-MINISTERIO DE OBRAS PUBLICAS Y COMUNICACIONES"/>
    <x v="0"/>
    <s v="2.7-OBRAS"/>
    <s v="2.7.2-INFRAESTRUCTURA"/>
    <s v="10-FONDO GENERAL"/>
  </r>
  <r>
    <s v="S"/>
    <n v="0"/>
    <n v="107784880"/>
    <s v="0211-MINISTERIO DE OBRAS PÚBLICAS Y COMUNICACIONES"/>
    <x v="5"/>
    <x v="0"/>
    <x v="1"/>
    <s v="3-PROTECCIÓN DEL MEDIO AMBIENTE"/>
    <s v="3.3-Cambio Climático"/>
    <s v="3.3.05-Reducción del riesgo de desastres climáticos"/>
    <s v="20-SAMANA"/>
    <s v="26-RECONSTRUCCIÓN DE LA CARRETERA CRUCE DE LAS TERRENAS -SÁNCHEZ-BATEY HORMIGA, AFECTADA POR EL DISTURBIO TROPICAL NO.22, MUNICIPIO LAS TERRENAS, PROVINCIA SAMANÁ"/>
    <s v="0001-MINISTERIO DE OBRAS PUBLICAS Y COMUNICACIONES"/>
    <x v="0"/>
    <s v="2.7-OBRAS"/>
    <s v="2.7.2-INFRAESTRUCTURA"/>
    <s v="10-FONDO GENERAL"/>
  </r>
  <r>
    <s v="S"/>
    <n v="0"/>
    <n v="5490378"/>
    <s v="0211-MINISTERIO DE OBRAS PÚBLICAS Y COMUNICACIONES"/>
    <x v="5"/>
    <x v="0"/>
    <x v="1"/>
    <s v="3-PROTECCIÓN DEL MEDIO AMBIENTE"/>
    <s v="3.3-Cambio Climático"/>
    <s v="3.3.05-Reducción del riesgo de desastres climáticos"/>
    <s v="21-SAN CRISTOBAL"/>
    <s v="08-CONSTRUCCIÓN DEL PUENTE DE ALCANTARILLA DE CAJÓN SIMPLE EN ARROYO NOVILLERO, POBLADO NOVILLERO, AFECTADO POR EL DISTURBIO TROPICAL NO.22, MUNICIPIO VILLA ALTAGRACIA, PROVINCIA SAN CRISTÓBAL"/>
    <s v="0001-MINISTERIO DE OBRAS PUBLICAS Y COMUNICACIONES"/>
    <x v="0"/>
    <s v="2.7-OBRAS"/>
    <s v="2.7.2-INFRAESTRUCTURA"/>
    <s v="10-FONDO GENERAL"/>
  </r>
  <r>
    <s v="S"/>
    <n v="0"/>
    <n v="22390444"/>
    <s v="0211-MINISTERIO DE OBRAS PÚBLICAS Y COMUNICACIONES"/>
    <x v="5"/>
    <x v="0"/>
    <x v="1"/>
    <s v="3-PROTECCIÓN DEL MEDIO AMBIENTE"/>
    <s v="3.3-Cambio Climático"/>
    <s v="3.3.05-Reducción del riesgo de desastres climáticos"/>
    <s v="21-SAN CRISTOBAL"/>
    <s v="11-RECONSTRUCCIÓN DE CALLE EL HOYO EN EL SECTOR YOGO YOGO, AFECTADA POR LA TORMENTA FRANKLIN, MUNICIPIO SAN GREGORIO DE NIGUA, PROVINCIA SAN CRISTÓBAL"/>
    <s v="0001-MINISTERIO DE OBRAS PUBLICAS Y COMUNICACIONES"/>
    <x v="0"/>
    <s v="2.7-OBRAS"/>
    <s v="2.7.2-INFRAESTRUCTURA"/>
    <s v="10-FONDO GENERAL"/>
  </r>
  <r>
    <s v="S"/>
    <n v="0"/>
    <n v="173874"/>
    <s v="0211-MINISTERIO DE OBRAS PÚBLICAS Y COMUNICACIONES"/>
    <x v="5"/>
    <x v="0"/>
    <x v="1"/>
    <s v="3-PROTECCIÓN DEL MEDIO AMBIENTE"/>
    <s v="3.3-Cambio Climático"/>
    <s v="3.3.05-Reducción del riesgo de desastres climáticos"/>
    <s v="21-SAN CRISTOBAL"/>
    <s v="29-RECONSTRUCCIÓN DE TRAMO CARRETERA SANCHEZ, FRENTE A QUALA DOMINICANA,  AFECTADO POR LA TORMENTA FRANKLIN, MUNICIPIO BAJOS DE HAINA, PROVINCIA SAN CRISTÓBAL"/>
    <s v="0001-MINISTERIO DE OBRAS PUBLICAS Y COMUNICACIONES"/>
    <x v="0"/>
    <s v="2.7-OBRAS"/>
    <s v="2.7.2-INFRAESTRUCTURA"/>
    <s v="10-FONDO GENERAL"/>
  </r>
  <r>
    <s v="S"/>
    <n v="0"/>
    <n v="5000000"/>
    <s v="0211-MINISTERIO DE OBRAS PÚBLICAS Y COMUNICACIONES"/>
    <x v="5"/>
    <x v="0"/>
    <x v="1"/>
    <s v="3-PROTECCIÓN DEL MEDIO AMBIENTE"/>
    <s v="3.3-Cambio Climático"/>
    <s v="3.3.05-Reducción del riesgo de desastres climáticos"/>
    <s v="21-SAN CRISTOBAL"/>
    <s v="41-RECONSTRUCCIÓN PUENTE SOBRE RÍO LOS CACAOS, AFECTADO POR LA VAGUADA DE ABRIL 2022, MUNICIPIO LOS CACAOS, PROVINCIA SAN CRISTÓBAL"/>
    <s v="0001-MINISTERIO DE OBRAS PUBLICAS Y COMUNICACIONES"/>
    <x v="0"/>
    <s v="2.7-OBRAS"/>
    <s v="2.7.2-INFRAESTRUCTURA"/>
    <s v="10-FONDO GENERAL"/>
  </r>
  <r>
    <s v="S"/>
    <n v="0"/>
    <n v="9288634"/>
    <s v="0211-MINISTERIO DE OBRAS PÚBLICAS Y COMUNICACIONES"/>
    <x v="5"/>
    <x v="0"/>
    <x v="1"/>
    <s v="3-PROTECCIÓN DEL MEDIO AMBIENTE"/>
    <s v="3.3-Cambio Climático"/>
    <s v="3.3.05-Reducción del riesgo de desastres climáticos"/>
    <s v="21-SAN CRISTOBAL"/>
    <s v="46-CONSTRUCCIÓN DE PUENTE DE ALCANTARILLA DE CAJÓN AFECTADO POR LA VAGUADA DE ABRIL 2022 EN LA COMUNIDAD BOCA DEL ARROYO, MUNICIPIO SAN GREGORIO DE YAGUATE, PROVINCIA SAN CRISTÓBAL"/>
    <s v="0001-MINISTERIO DE OBRAS PUBLICAS Y COMUNICACIONES"/>
    <x v="0"/>
    <s v="2.7-OBRAS"/>
    <s v="2.7.2-INFRAESTRUCTURA"/>
    <s v="10-FONDO GENERAL"/>
  </r>
  <r>
    <s v="S"/>
    <n v="0"/>
    <n v="7000000"/>
    <s v="0211-MINISTERIO DE OBRAS PÚBLICAS Y COMUNICACIONES"/>
    <x v="5"/>
    <x v="0"/>
    <x v="1"/>
    <s v="3-PROTECCIÓN DEL MEDIO AMBIENTE"/>
    <s v="3.3-Cambio Climático"/>
    <s v="3.3.05-Reducción del riesgo de desastres climáticos"/>
    <s v="23-SAN PEDRO DE MACORIS"/>
    <s v="28-RECONSTRUCCIÓN DE PUENTE PEATONAL AFECTADO POR LA VAGUADA DE ABRIL 2022, AUTOVIA DEL ESTE, COMUNIDAD EL SOCO, MUNICIPIO SAN PEDRO DE MACORIS, PROVINCIA SAN PEDRO DE MACORIS"/>
    <s v="0001-MINISTERIO DE OBRAS PUBLICAS Y COMUNICACIONES"/>
    <x v="0"/>
    <s v="2.7-OBRAS"/>
    <s v="2.7.2-INFRAESTRUCTURA"/>
    <s v="10-FONDO GENERAL"/>
  </r>
  <r>
    <s v="S"/>
    <n v="0"/>
    <n v="20000000"/>
    <s v="0211-MINISTERIO DE OBRAS PÚBLICAS Y COMUNICACIONES"/>
    <x v="5"/>
    <x v="0"/>
    <x v="1"/>
    <s v="3-PROTECCIÓN DEL MEDIO AMBIENTE"/>
    <s v="3.3-Cambio Climático"/>
    <s v="3.3.05-Reducción del riesgo de desastres climáticos"/>
    <s v="23-SAN PEDRO DE MACORIS"/>
    <s v="40-CONSTRUCCIÓN DEL PUENTE MONTE COCA AFECTADO POR LA VAGUADA DE ABRIL 2022, CARRETERA SAN PEDRO DE MACORIS, MUNICIPIO SAN PEDRO DE MACORIS, PROVINCIA SAN PEDRO DE MACORIS"/>
    <s v="0001-MINISTERIO DE OBRAS PUBLICAS Y COMUNICACIONES"/>
    <x v="0"/>
    <s v="2.7-OBRAS"/>
    <s v="2.7.2-INFRAESTRUCTURA"/>
    <s v="10-FONDO GENERAL"/>
  </r>
  <r>
    <s v="S"/>
    <n v="0"/>
    <n v="10587127"/>
    <s v="0211-MINISTERIO DE OBRAS PÚBLICAS Y COMUNICACIONES"/>
    <x v="5"/>
    <x v="0"/>
    <x v="1"/>
    <s v="3-PROTECCIÓN DEL MEDIO AMBIENTE"/>
    <s v="3.3-Cambio Climático"/>
    <s v="3.3.05-Reducción del riesgo de desastres climáticos"/>
    <s v="23-SAN PEDRO DE MACORIS"/>
    <s v="48-CONSTRUCCIÓN PUENTE DE ALCANTARILLA DE CAJÓN AFECTADO POR LA VAGUADA DE ABRIL 2022, COMUNIDADES INVI - LA LOMA, MUNICIPIO QUISQUEYA, PROVINCIA SAN PEDRO DE MACORIS"/>
    <s v="0001-MINISTERIO DE OBRAS PUBLICAS Y COMUNICACIONES"/>
    <x v="0"/>
    <s v="2.7-OBRAS"/>
    <s v="2.7.2-INFRAESTRUCTURA"/>
    <s v="10-FONDO GENERAL"/>
  </r>
  <r>
    <s v="S"/>
    <n v="0"/>
    <n v="20000000"/>
    <s v="0211-MINISTERIO DE OBRAS PÚBLICAS Y COMUNICACIONES"/>
    <x v="5"/>
    <x v="0"/>
    <x v="1"/>
    <s v="3-PROTECCIÓN DEL MEDIO AMBIENTE"/>
    <s v="3.3-Cambio Climático"/>
    <s v="3.3.05-Reducción del riesgo de desastres climáticos"/>
    <s v="23-SAN PEDRO DE MACORIS"/>
    <s v="54-CONSTRUCCIÓN DEL CAMINO VECINAL GAUTIER-GUAYABAL-PALOMA TRAMO II AFECTADO POR LA VAGUADA DE ABRIL 2022, MUNICIPIO SAN PEDRO DE MACORÍS, PROVINCIA SAN PEDRO DE MACORÍS"/>
    <s v="0001-MINISTERIO DE OBRAS PUBLICAS Y COMUNICACIONES"/>
    <x v="0"/>
    <s v="2.7-OBRAS"/>
    <s v="2.7.2-INFRAESTRUCTURA"/>
    <s v="10-FONDO GENERAL"/>
  </r>
  <r>
    <s v="S"/>
    <n v="0"/>
    <n v="15080801"/>
    <s v="0211-MINISTERIO DE OBRAS PÚBLICAS Y COMUNICACIONES"/>
    <x v="5"/>
    <x v="0"/>
    <x v="1"/>
    <s v="3-PROTECCIÓN DEL MEDIO AMBIENTE"/>
    <s v="3.3-Cambio Climático"/>
    <s v="3.3.05-Reducción del riesgo de desastres climáticos"/>
    <s v="24-SANCHEZ RAMIREZ"/>
    <s v="01-RECONSTRUCCIÓN CARRETERA CHACUEY - EL TOPE, AFECTADA POR LA TORMENTA FRANKLIN, MUNICIPIO COTUÍ, PROVINCIA SÁNCHEZ RAMÍREZ"/>
    <s v="0001-MINISTERIO DE OBRAS PUBLICAS Y COMUNICACIONES"/>
    <x v="0"/>
    <s v="2.7-OBRAS"/>
    <s v="2.7.2-INFRAESTRUCTURA"/>
    <s v="10-FONDO GENERAL"/>
  </r>
  <r>
    <s v="S"/>
    <n v="11532937.880000001"/>
    <n v="20652855"/>
    <s v="0211-MINISTERIO DE OBRAS PÚBLICAS Y COMUNICACIONES"/>
    <x v="5"/>
    <x v="0"/>
    <x v="1"/>
    <s v="3-PROTECCIÓN DEL MEDIO AMBIENTE"/>
    <s v="3.3-Cambio Climático"/>
    <s v="3.3.05-Reducción del riesgo de desastres climáticos"/>
    <s v="24-SANCHEZ RAMIREZ"/>
    <s v="06-RECONSTRUCCIÓN DEL PUENTE SOBRE RÍO CUAYÁ (LA MAJAGUA), AFECTADO POR LA TORMENTA TROPICAL FRANKLIN, MUNICIPIO COTUÍ, PROVINCIA SÁNCHEZ RAMÍREZ"/>
    <s v="0001-MINISTERIO DE OBRAS PUBLICAS Y COMUNICACIONES"/>
    <x v="0"/>
    <s v="2.7-OBRAS"/>
    <s v="2.7.2-INFRAESTRUCTURA"/>
    <s v="10-FONDO GENERAL"/>
  </r>
  <r>
    <s v="S"/>
    <n v="0"/>
    <n v="27739160"/>
    <s v="0211-MINISTERIO DE OBRAS PÚBLICAS Y COMUNICACIONES"/>
    <x v="5"/>
    <x v="0"/>
    <x v="1"/>
    <s v="3-PROTECCIÓN DEL MEDIO AMBIENTE"/>
    <s v="3.3-Cambio Climático"/>
    <s v="3.3.05-Reducción del riesgo de desastres climáticos"/>
    <s v="24-SANCHEZ RAMIREZ"/>
    <s v="12-RECONSTRUCCIÓN DEL PUENTE SOBRE EL RÍO CEVICOS, CARRETERA CEVICOS - EL PALMAR ARRIBA, AFECTADO POR EL DISTURBIO TROPICAL NO.22, MUNICIPIO CEVICOS, PROVINCIA SÁNCHEZ RAMÍREZ"/>
    <s v="0001-MINISTERIO DE OBRAS PUBLICAS Y COMUNICACIONES"/>
    <x v="0"/>
    <s v="2.7-OBRAS"/>
    <s v="2.7.2-INFRAESTRUCTURA"/>
    <s v="10-FONDO GENERAL"/>
  </r>
  <r>
    <s v="S"/>
    <n v="0"/>
    <n v="38981691"/>
    <s v="0211-MINISTERIO DE OBRAS PÚBLICAS Y COMUNICACIONES"/>
    <x v="5"/>
    <x v="0"/>
    <x v="1"/>
    <s v="3-PROTECCIÓN DEL MEDIO AMBIENTE"/>
    <s v="3.3-Cambio Climático"/>
    <s v="3.3.05-Reducción del riesgo de desastres climáticos"/>
    <s v="24-SANCHEZ RAMIREZ"/>
    <s v="31-CONSTRUCCIÓN DE MUROS DE GAVIONES EN EL MARGEN DEL RIO CAMÚ, AFECTADO POR EL DISTURBIO TROPICAL NO.22, CARRETERA LA BIJA - PIMENTEL, MUNICIPIO VILLA LA MATA, PROVINCIA SÁNCHEZ RAMÍREZ"/>
    <s v="0001-MINISTERIO DE OBRAS PUBLICAS Y COMUNICACIONES"/>
    <x v="0"/>
    <s v="2.7-OBRAS"/>
    <s v="2.7.2-INFRAESTRUCTURA"/>
    <s v="10-FONDO GENERAL"/>
  </r>
  <r>
    <s v="S"/>
    <n v="0"/>
    <n v="77963381"/>
    <s v="0211-MINISTERIO DE OBRAS PÚBLICAS Y COMUNICACIONES"/>
    <x v="5"/>
    <x v="0"/>
    <x v="1"/>
    <s v="3-PROTECCIÓN DEL MEDIO AMBIENTE"/>
    <s v="3.3-Cambio Climático"/>
    <s v="3.3.05-Reducción del riesgo de desastres climáticos"/>
    <s v="24-SANCHEZ RAMIREZ"/>
    <s v="33-CONSTRUCCIÓN MURO DE GAVIÓN EN MARGEN NORTE DEL RÍO CAMÚ PARA PROTECCIÓN DE TALUD EN LA CARRETERA PIMENTEL - LA BIJA, AFECTADO POR EL DISTURBIO TROPICAL NO.22, MUNICIPIO COTUÍ, PROVINCIA SÁNCHEZ RAMÍREZ"/>
    <s v="0001-MINISTERIO DE OBRAS PUBLICAS Y COMUNICACIONES"/>
    <x v="0"/>
    <s v="2.7-OBRAS"/>
    <s v="2.7.2-INFRAESTRUCTURA"/>
    <s v="10-FONDO GENERAL"/>
  </r>
  <r>
    <s v="S"/>
    <n v="0"/>
    <n v="35035237"/>
    <s v="0211-MINISTERIO DE OBRAS PÚBLICAS Y COMUNICACIONES"/>
    <x v="5"/>
    <x v="0"/>
    <x v="1"/>
    <s v="3-PROTECCIÓN DEL MEDIO AMBIENTE"/>
    <s v="3.3-Cambio Climático"/>
    <s v="3.3.05-Reducción del riesgo de desastres climáticos"/>
    <s v="24-SANCHEZ RAMIREZ"/>
    <s v="79-CONSTRUCCIÓN PUENTE MIXTO SOBRE RIO MAGUACA AFECTADO POR LA VAGUADA DE ABRIL 2022, CARRETERA COTUI PLATANAL, MUNICIPIO COTUI, PROVINCIA SANCHEZ RAMIREZ"/>
    <s v="0001-MINISTERIO DE OBRAS PUBLICAS Y COMUNICACIONES"/>
    <x v="0"/>
    <s v="2.7-OBRAS"/>
    <s v="2.7.2-INFRAESTRUCTURA"/>
    <s v="10-FONDO GENERAL"/>
  </r>
  <r>
    <s v="S"/>
    <n v="0"/>
    <n v="15600000"/>
    <s v="0211-MINISTERIO DE OBRAS PÚBLICAS Y COMUNICACIONES"/>
    <x v="5"/>
    <x v="0"/>
    <x v="1"/>
    <s v="3-PROTECCIÓN DEL MEDIO AMBIENTE"/>
    <s v="3.3-Cambio Climático"/>
    <s v="3.3.05-Reducción del riesgo de desastres climáticos"/>
    <s v="24-SANCHEZ RAMIREZ"/>
    <s v="94-RECONSTRUCCIÓN DEL CAMINO VECINAL DON MIGUEL - BABARI AFECTADO POR LA TORMENTA FRANKLIN, MUNICIPIO COTUÍ, PROVINCIA SÁNCHEZ RAMÍREZ"/>
    <s v="0001-MINISTERIO DE OBRAS PUBLICAS Y COMUNICACIONES"/>
    <x v="0"/>
    <s v="2.7-OBRAS"/>
    <s v="2.7.2-INFRAESTRUCTURA"/>
    <s v="20-FONDOS CON DESTINO ESPECÍFICO"/>
  </r>
  <r>
    <s v="S"/>
    <n v="0"/>
    <n v="22089361"/>
    <s v="0211-MINISTERIO DE OBRAS PÚBLICAS Y COMUNICACIONES"/>
    <x v="5"/>
    <x v="0"/>
    <x v="1"/>
    <s v="3-PROTECCIÓN DEL MEDIO AMBIENTE"/>
    <s v="3.3-Cambio Climático"/>
    <s v="3.3.05-Reducción del riesgo de desastres climáticos"/>
    <s v="25-SANTIAGO"/>
    <s v="32-RECONSTRUCCIÓN DE PUENTE TIPO CAJON EN LA CARRETERA PUÑAL - ORTEGA, AFECTADA POR EL DISTURBIO TROPICAL NO.22, MUNICIPIO PUÑAL, PROVINCIA SANTIAGO"/>
    <s v="0001-MINISTERIO DE OBRAS PUBLICAS Y COMUNICACIONES"/>
    <x v="0"/>
    <s v="2.7-OBRAS"/>
    <s v="2.7.2-INFRAESTRUCTURA"/>
    <s v="10-FONDO GENERAL"/>
  </r>
  <r>
    <s v="S"/>
    <n v="0"/>
    <n v="5905187"/>
    <s v="0211-MINISTERIO DE OBRAS PÚBLICAS Y COMUNICACIONES"/>
    <x v="5"/>
    <x v="0"/>
    <x v="1"/>
    <s v="3-PROTECCIÓN DEL MEDIO AMBIENTE"/>
    <s v="3.3-Cambio Climático"/>
    <s v="3.3.05-Reducción del riesgo de desastres climáticos"/>
    <s v="26-SANTIAGO RODRIGUEZ"/>
    <s v="22-RECONSTRUCCIÓN MURO DE GAVIÓN AFECTADO POR LA VAGUADA DE ABRIL 2022, EN TRAMO CARRETERO SABANETA - VILLA LOS ALMÁCIGOS, MUNICIPIO LOS ALMÁCIGOS, PROVINCIA SANTIAGO RODRÍGUEZ"/>
    <s v="0001-MINISTERIO DE OBRAS PUBLICAS Y COMUNICACIONES"/>
    <x v="0"/>
    <s v="2.7-OBRAS"/>
    <s v="2.7.2-INFRAESTRUCTURA"/>
    <s v="10-FONDO GENERAL"/>
  </r>
  <r>
    <s v="S"/>
    <n v="0"/>
    <n v="914202"/>
    <s v="0211-MINISTERIO DE OBRAS PÚBLICAS Y COMUNICACIONES"/>
    <x v="5"/>
    <x v="0"/>
    <x v="1"/>
    <s v="3-PROTECCIÓN DEL MEDIO AMBIENTE"/>
    <s v="3.3-Cambio Climático"/>
    <s v="3.3.05-Reducción del riesgo de desastres climáticos"/>
    <s v="28-MONSENOR NOUEL"/>
    <s v="15-CONSTRUCCIÓN PUENTE BADEN TUBULAR AFECTADO POR LA VAGUADA DE ABRIL 2022 EN ARROYO TORO, MUNICIPIO BONAO, PROVINCIA MONSEÑOR NOUEL"/>
    <s v="0001-MINISTERIO DE OBRAS PUBLICAS Y COMUNICACIONES"/>
    <x v="0"/>
    <s v="2.7-OBRAS"/>
    <s v="2.7.2-INFRAESTRUCTURA"/>
    <s v="10-FONDO GENERAL"/>
  </r>
  <r>
    <s v="S"/>
    <n v="0"/>
    <n v="46009770"/>
    <s v="0211-MINISTERIO DE OBRAS PÚBLICAS Y COMUNICACIONES"/>
    <x v="5"/>
    <x v="0"/>
    <x v="1"/>
    <s v="3-PROTECCIÓN DEL MEDIO AMBIENTE"/>
    <s v="3.3-Cambio Climático"/>
    <s v="3.3.05-Reducción del riesgo de desastres climáticos"/>
    <s v="28-MONSENOR NOUEL"/>
    <s v="81-CONSTRUCCIÓN PUENTE BADEN TUBULAR AFECTADO POR LA VAGUADA DE ABRIL 2022 EN ARROYO TORO, MUNICIPIO BONAO, PROVINCIA MONSEÑOR NOUEL"/>
    <s v="0001-MINISTERIO DE OBRAS PUBLICAS Y COMUNICACIONES"/>
    <x v="0"/>
    <s v="2.7-OBRAS"/>
    <s v="2.7.2-INFRAESTRUCTURA"/>
    <s v="10-FONDO GENERAL"/>
  </r>
  <r>
    <s v="S"/>
    <n v="0"/>
    <n v="23664443"/>
    <s v="0211-MINISTERIO DE OBRAS PÚBLICAS Y COMUNICACIONES"/>
    <x v="5"/>
    <x v="0"/>
    <x v="1"/>
    <s v="3-PROTECCIÓN DEL MEDIO AMBIENTE"/>
    <s v="3.3-Cambio Climático"/>
    <s v="3.3.05-Reducción del riesgo de desastres climáticos"/>
    <s v="28-MONSENOR NOUEL"/>
    <s v="99-CONSTRUCCIÓN PUENTE BADEN TUBULAR AFECTADO POR LA VAGUADA DE ABRIL 2022 EN ARROYO TORO, MUNICIPIO BONAO, PROVINCIA MONSEÑOR NOUEL"/>
    <s v="0001-MINISTERIO DE OBRAS PUBLICAS Y COMUNICACIONES"/>
    <x v="0"/>
    <s v="2.7-OBRAS"/>
    <s v="2.7.2-INFRAESTRUCTURA"/>
    <s v="10-FONDO GENERAL"/>
  </r>
  <r>
    <s v="S"/>
    <n v="0"/>
    <n v="22199146"/>
    <s v="0211-MINISTERIO DE OBRAS PÚBLICAS Y COMUNICACIONES"/>
    <x v="5"/>
    <x v="0"/>
    <x v="1"/>
    <s v="3-PROTECCIÓN DEL MEDIO AMBIENTE"/>
    <s v="3.3-Cambio Climático"/>
    <s v="3.3.05-Reducción del riesgo de desastres climáticos"/>
    <s v="29-MONTE PLATA"/>
    <s v="07-CONSTRUCCIÓN  PUENTE SOBRE RIO GUANUMA, AFECTADO POR LA TORMENTA TROPICAL FRANKLIN, CARRETERA LOS BOTADOS-HATO NUEVO, MUNICIPIO YAMASÁ, PROVINCIA MONTEPLATA"/>
    <s v="0001-MINISTERIO DE OBRAS PUBLICAS Y COMUNICACIONES"/>
    <x v="0"/>
    <s v="2.7-OBRAS"/>
    <s v="2.7.2-INFRAESTRUCTURA"/>
    <s v="10-FONDO GENERAL"/>
  </r>
  <r>
    <s v="S"/>
    <n v="0"/>
    <n v="2334000"/>
    <s v="0211-MINISTERIO DE OBRAS PÚBLICAS Y COMUNICACIONES"/>
    <x v="5"/>
    <x v="0"/>
    <x v="1"/>
    <s v="3-PROTECCIÓN DEL MEDIO AMBIENTE"/>
    <s v="3.3-Cambio Climático"/>
    <s v="3.3.05-Reducción del riesgo de desastres climáticos"/>
    <s v="29-MONTE PLATA"/>
    <s v="31-RECONSTRUCCIÓN DE APROCHE AFECTADO POR LA VAGUADA DE ABRIL 2022 EN LA CARRETERA JUAN PABLO II CRUCE JUAN PABLO II - BAYAGUANA, MUNICIPIO BAYAGUANA, PROVINCIA MONTE PLATA"/>
    <s v="0001-MINISTERIO DE OBRAS PUBLICAS Y COMUNICACIONES"/>
    <x v="0"/>
    <s v="2.7-OBRAS"/>
    <s v="2.7.2-INFRAESTRUCTURA"/>
    <s v="10-FONDO GENERAL"/>
  </r>
  <r>
    <s v="S"/>
    <n v="0"/>
    <n v="374290"/>
    <s v="0211-MINISTERIO DE OBRAS PÚBLICAS Y COMUNICACIONES"/>
    <x v="5"/>
    <x v="0"/>
    <x v="1"/>
    <s v="3-PROTECCIÓN DEL MEDIO AMBIENTE"/>
    <s v="3.3-Cambio Climático"/>
    <s v="3.3.05-Reducción del riesgo de desastres climáticos"/>
    <s v="29-MONTE PLATA"/>
    <s v="34-CONSTRUCCIÓN DE LA  ALCANTARILLA DE CAJÓN SIMPLE, ARROYO PIEDRA EN LA CARRETERA LOS BOTADOS, AFECTADOS POR LA TORMENTA FRANKLIN, MUNICIPIO YAMASÁ, PROVINCIA MONTE PLATA."/>
    <s v="0001-MINISTERIO DE OBRAS PUBLICAS Y COMUNICACIONES"/>
    <x v="0"/>
    <s v="2.7-OBRAS"/>
    <s v="2.7.2-INFRAESTRUCTURA"/>
    <s v="10-FONDO GENERAL"/>
  </r>
  <r>
    <s v="S"/>
    <n v="0"/>
    <n v="97757018"/>
    <s v="0211-MINISTERIO DE OBRAS PÚBLICAS Y COMUNICACIONES"/>
    <x v="5"/>
    <x v="0"/>
    <x v="1"/>
    <s v="3-PROTECCIÓN DEL MEDIO AMBIENTE"/>
    <s v="3.3-Cambio Climático"/>
    <s v="3.3.05-Reducción del riesgo de desastres climáticos"/>
    <s v="29-MONTE PLATA"/>
    <s v="41-RECONSTRUCCIÓN DEL PUENTE SOBRE EL RIO EL COROZO AFECTADO POR LA VAGUADA DE ABRIL 2022, EN LA CARRETERA HACIENDA ESTRELLA, MUNICIPIO MONTE PLATA, PROVINCIA MONTE PLATA"/>
    <s v="0001-MINISTERIO DE OBRAS PUBLICAS Y COMUNICACIONES"/>
    <x v="0"/>
    <s v="2.7-OBRAS"/>
    <s v="2.7.2-INFRAESTRUCTURA"/>
    <s v="10-FONDO GENERAL"/>
  </r>
  <r>
    <s v="S"/>
    <n v="0"/>
    <n v="41353374"/>
    <s v="0211-MINISTERIO DE OBRAS PÚBLICAS Y COMUNICACIONES"/>
    <x v="5"/>
    <x v="0"/>
    <x v="1"/>
    <s v="3-PROTECCIÓN DEL MEDIO AMBIENTE"/>
    <s v="3.3-Cambio Climático"/>
    <s v="3.3.05-Reducción del riesgo de desastres climáticos"/>
    <s v="29-MONTE PLATA"/>
    <s v="51-CONSTRUCCIÓN DEL PUENTE DIONISIO, AFECTADO POR LA VAGUADA DE ABRIL 2022, MUNICIPIO PERALVILLO, PROVINCIA MONTE PLATA"/>
    <s v="0001-MINISTERIO DE OBRAS PUBLICAS Y COMUNICACIONES"/>
    <x v="0"/>
    <s v="2.7-OBRAS"/>
    <s v="2.7.2-INFRAESTRUCTURA"/>
    <s v="10-FONDO GENERAL"/>
  </r>
  <r>
    <s v="S"/>
    <n v="0"/>
    <n v="701291"/>
    <s v="0211-MINISTERIO DE OBRAS PÚBLICAS Y COMUNICACIONES"/>
    <x v="5"/>
    <x v="0"/>
    <x v="1"/>
    <s v="3-PROTECCIÓN DEL MEDIO AMBIENTE"/>
    <s v="3.3-Cambio Climático"/>
    <s v="3.3.05-Reducción del riesgo de desastres climáticos"/>
    <s v="29-MONTE PLATA"/>
    <s v="56-RECONSTRUCCIÓN CAMINO VECINAL DON JUAN-CENTRO DON JUAN AFECTADO POR EL HURACAN FIONA, MUNICIPIO MONTE PLATA, PROVINCIA MONTE PLATA"/>
    <s v="0001-MINISTERIO DE OBRAS PUBLICAS Y COMUNICACIONES"/>
    <x v="0"/>
    <s v="2.7-OBRAS"/>
    <s v="2.7.2-INFRAESTRUCTURA"/>
    <s v="10-FONDO GENERAL"/>
  </r>
  <r>
    <s v="S"/>
    <n v="4281483.97"/>
    <n v="7800000"/>
    <s v="0211-MINISTERIO DE OBRAS PÚBLICAS Y COMUNICACIONES"/>
    <x v="5"/>
    <x v="0"/>
    <x v="1"/>
    <s v="3-PROTECCIÓN DEL MEDIO AMBIENTE"/>
    <s v="3.3-Cambio Climático"/>
    <s v="3.3.05-Reducción del riesgo de desastres climáticos"/>
    <s v="29-MONTE PLATA"/>
    <s v="61-RECONSTRUCCIÓN CAMINO VECINAL EL HEAM AFECTADO POR EL HURACAN FIONA, MUNICIPIO MONTE PLATA, PROVINCIA MONTE PLATA"/>
    <s v="0001-MINISTERIO DE OBRAS PUBLICAS Y COMUNICACIONES"/>
    <x v="0"/>
    <s v="2.7-OBRAS"/>
    <s v="2.7.2-INFRAESTRUCTURA"/>
    <s v="10-FONDO GENERAL"/>
  </r>
  <r>
    <s v="S"/>
    <n v="10724118.6"/>
    <n v="15600000"/>
    <s v="0211-MINISTERIO DE OBRAS PÚBLICAS Y COMUNICACIONES"/>
    <x v="5"/>
    <x v="0"/>
    <x v="1"/>
    <s v="3-PROTECCIÓN DEL MEDIO AMBIENTE"/>
    <s v="3.3-Cambio Climático"/>
    <s v="3.3.05-Reducción del riesgo de desastres climáticos"/>
    <s v="29-MONTE PLATA"/>
    <s v="64-RECONSTRUCCIÓN DEL CAMINO VECINAL BOSQUE ABAJO-BOSQUE ARRIBA ,  AFECTADO POR EL HURACAN FIONA, DISTRITO MUNICIPAL DON JUAN, MUNICIPIO MONTE PLATA, PROVINCIA MONTE PLATA"/>
    <s v="0001-MINISTERIO DE OBRAS PUBLICAS Y COMUNICACIONES"/>
    <x v="0"/>
    <s v="2.7-OBRAS"/>
    <s v="2.7.2-INFRAESTRUCTURA"/>
    <s v="10-FONDO GENERAL"/>
  </r>
  <r>
    <s v="S"/>
    <n v="10000000"/>
    <n v="11600000"/>
    <s v="0211-MINISTERIO DE OBRAS PÚBLICAS Y COMUNICACIONES"/>
    <x v="5"/>
    <x v="0"/>
    <x v="1"/>
    <s v="3-PROTECCIÓN DEL MEDIO AMBIENTE"/>
    <s v="3.3-Cambio Climático"/>
    <s v="3.3.05-Reducción del riesgo de desastres climáticos"/>
    <s v="29-MONTE PLATA"/>
    <s v="65-RECONSTRUCCIÓN CAMINO VECINAL CAÑUELO - DAJAO - ANTON SÁNCHEZ, AFECTADO POR EL HURACAN FIONA, MUNICIPIO BAYAGUANA, PROVINCIA MONTE PLATA."/>
    <s v="0001-MINISTERIO DE OBRAS PUBLICAS Y COMUNICACIONES"/>
    <x v="0"/>
    <s v="2.7-OBRAS"/>
    <s v="2.7.2-INFRAESTRUCTURA"/>
    <s v="10-FONDO GENERAL"/>
  </r>
  <r>
    <s v="S"/>
    <n v="0"/>
    <n v="50000000"/>
    <s v="0211-MINISTERIO DE OBRAS PÚBLICAS Y COMUNICACIONES"/>
    <x v="5"/>
    <x v="0"/>
    <x v="1"/>
    <s v="3-PROTECCIÓN DEL MEDIO AMBIENTE"/>
    <s v="3.3-Cambio Climático"/>
    <s v="3.3.05-Reducción del riesgo de desastres climáticos"/>
    <s v="29-MONTE PLATA"/>
    <s v="66-RECONSTRUCCIÓN DEL CAMINO VECINAL CALLEJÓN DE DAJAO, AFECTADO POR EL HURACAN FIONA, MUNICIPIO BAYAGUANA, PROVINCIA MONTE PLATA"/>
    <s v="0001-MINISTERIO DE OBRAS PUBLICAS Y COMUNICACIONES"/>
    <x v="0"/>
    <s v="2.7-OBRAS"/>
    <s v="2.7.2-INFRAESTRUCTURA"/>
    <s v="10-FONDO GENERAL"/>
  </r>
  <r>
    <s v="S"/>
    <n v="0"/>
    <n v="60307454"/>
    <s v="0211-MINISTERIO DE OBRAS PÚBLICAS Y COMUNICACIONES"/>
    <x v="5"/>
    <x v="0"/>
    <x v="1"/>
    <s v="3-PROTECCIÓN DEL MEDIO AMBIENTE"/>
    <s v="3.3-Cambio Climático"/>
    <s v="3.3.05-Reducción del riesgo de desastres climáticos"/>
    <s v="29-MONTE PLATA"/>
    <s v="67-RECONSTRUCCIÓN CAMINO VECINAL LA DOLE-BATEY LOS LANOS, AFECTADO POR EL HURACAN FIONA, MUNICIPIO MONTE PLATA, PROVINCIA MONTE PLATA"/>
    <s v="0001-MINISTERIO DE OBRAS PUBLICAS Y COMUNICACIONES"/>
    <x v="0"/>
    <s v="2.7-OBRAS"/>
    <s v="2.7.2-INFRAESTRUCTURA"/>
    <s v="10-FONDO GENERAL"/>
  </r>
  <r>
    <s v="S"/>
    <n v="0"/>
    <n v="7774458"/>
    <s v="0211-MINISTERIO DE OBRAS PÚBLICAS Y COMUNICACIONES"/>
    <x v="5"/>
    <x v="0"/>
    <x v="1"/>
    <s v="3-PROTECCIÓN DEL MEDIO AMBIENTE"/>
    <s v="3.3-Cambio Climático"/>
    <s v="3.3.05-Reducción del riesgo de desastres climáticos"/>
    <s v="29-MONTE PLATA"/>
    <s v="68-RECONSTRUCCIÓN DEL PUENTE SOBRE EL RÍO SAVITA AFECTADO POR LA VAGUADA DE ABRIL 2022, UBICADO EN LA CARRETERA HACIENDA ESTRELLA - MONTE PLATA, MUNICIPIO MONTE PLATA PROVINCIA MONTE PLATA"/>
    <s v="0001-MINISTERIO DE OBRAS PUBLICAS Y COMUNICACIONES"/>
    <x v="0"/>
    <s v="2.7-OBRAS"/>
    <s v="2.7.2-INFRAESTRUCTURA"/>
    <s v="10-FONDO GENERAL"/>
  </r>
  <r>
    <s v="S"/>
    <n v="0"/>
    <n v="650000"/>
    <s v="0211-MINISTERIO DE OBRAS PÚBLICAS Y COMUNICACIONES"/>
    <x v="5"/>
    <x v="0"/>
    <x v="1"/>
    <s v="3-PROTECCIÓN DEL MEDIO AMBIENTE"/>
    <s v="3.3-Cambio Climático"/>
    <s v="3.3.05-Reducción del riesgo de desastres climáticos"/>
    <s v="29-MONTE PLATA"/>
    <s v="69-RECONSTRUCCIÓN CAMINO VECINAL LOS SALADOS AFECTADO POR EL HURACAN FIONA, DISTRITO MUNICIPAL DON JUAN, MUNICIPIO MONTE PLATA, PROVINCIA MONTE PLATA"/>
    <s v="0001-MINISTERIO DE OBRAS PUBLICAS Y COMUNICACIONES"/>
    <x v="0"/>
    <s v="2.7-OBRAS"/>
    <s v="2.7.2-INFRAESTRUCTURA"/>
    <s v="10-FONDO GENERAL"/>
  </r>
  <r>
    <s v="S"/>
    <n v="0"/>
    <n v="92371789"/>
    <s v="0211-MINISTERIO DE OBRAS PÚBLICAS Y COMUNICACIONES"/>
    <x v="5"/>
    <x v="0"/>
    <x v="1"/>
    <s v="3-PROTECCIÓN DEL MEDIO AMBIENTE"/>
    <s v="3.3-Cambio Climático"/>
    <s v="3.3.05-Reducción del riesgo de desastres climáticos"/>
    <s v="29-MONTE PLATA"/>
    <s v="72-RECONSTRUCCIÓN DE PUENTE ARROYO HONDO, AFECTADO POR VAGUADA ABRIL 2022, CARRETERA HACIENDA ESTRELLA-MONTE PLATA, MUNICIPIO MONTE PLATA, PROVINCIA MONTE PLATA"/>
    <s v="0001-MINISTERIO DE OBRAS PUBLICAS Y COMUNICACIONES"/>
    <x v="0"/>
    <s v="2.7-OBRAS"/>
    <s v="2.7.2-INFRAESTRUCTURA"/>
    <s v="10-FONDO GENERAL"/>
  </r>
  <r>
    <s v="S"/>
    <n v="0"/>
    <n v="10665535"/>
    <s v="0211-MINISTERIO DE OBRAS PÚBLICAS Y COMUNICACIONES"/>
    <x v="5"/>
    <x v="0"/>
    <x v="1"/>
    <s v="3-PROTECCIÓN DEL MEDIO AMBIENTE"/>
    <s v="3.3-Cambio Climático"/>
    <s v="3.3.05-Reducción del riesgo de desastres climáticos"/>
    <s v="29-MONTE PLATA"/>
    <s v="75-CONSTRUCCIÓN NUEVO PUENTE DE ALCANTARILLA DE CAJON POR DAÑOS VAGUADA ABRIL 2022, CARRETERA HACIENDA ESTRELLA, MUNICIPIO MONTE PLATA, PROVINCIA MONTE PLATA"/>
    <s v="0001-MINISTERIO DE OBRAS PUBLICAS Y COMUNICACIONES"/>
    <x v="0"/>
    <s v="2.7-OBRAS"/>
    <s v="2.7.2-INFRAESTRUCTURA"/>
    <s v="10-FONDO GENERAL"/>
  </r>
  <r>
    <s v="S"/>
    <n v="0"/>
    <n v="38981691"/>
    <s v="0211-MINISTERIO DE OBRAS PÚBLICAS Y COMUNICACIONES"/>
    <x v="5"/>
    <x v="0"/>
    <x v="1"/>
    <s v="3-PROTECCIÓN DEL MEDIO AMBIENTE"/>
    <s v="3.3-Cambio Climático"/>
    <s v="3.3.05-Reducción del riesgo de desastres climáticos"/>
    <s v="29-MONTE PLATA"/>
    <s v="81-RECONSTRUCCIÓN CRUCE DAJAO-CARRETERA BAYAGUANA AFECTADO POR EL HURACAN FIONA, MUNICIPIO BAYAGUANA, PROVINCIA MONTE PLATA"/>
    <s v="0001-MINISTERIO DE OBRAS PUBLICAS Y COMUNICACIONES"/>
    <x v="0"/>
    <s v="2.7-OBRAS"/>
    <s v="2.7.2-INFRAESTRUCTURA"/>
    <s v="10-FONDO GENERAL"/>
  </r>
  <r>
    <s v="S"/>
    <n v="0"/>
    <n v="46778029"/>
    <s v="0211-MINISTERIO DE OBRAS PÚBLICAS Y COMUNICACIONES"/>
    <x v="5"/>
    <x v="0"/>
    <x v="1"/>
    <s v="3-PROTECCIÓN DEL MEDIO AMBIENTE"/>
    <s v="3.3-Cambio Climático"/>
    <s v="3.3.05-Reducción del riesgo de desastres climáticos"/>
    <s v="29-MONTE PLATA"/>
    <s v="82-RECONSTRUCCIÓN TRAMO DE CARRETERA JUAN PABLO II- CHIRINO AFECTADO POR EL HURACAN FIONA, PROVINCIA MONTE PLATA"/>
    <s v="0001-MINISTERIO DE OBRAS PUBLICAS Y COMUNICACIONES"/>
    <x v="0"/>
    <s v="2.7-OBRAS"/>
    <s v="2.7.2-INFRAESTRUCTURA"/>
    <s v="10-FONDO GENERAL"/>
  </r>
  <r>
    <s v="S"/>
    <n v="0"/>
    <n v="7458987"/>
    <s v="0211-MINISTERIO DE OBRAS PÚBLICAS Y COMUNICACIONES"/>
    <x v="5"/>
    <x v="0"/>
    <x v="1"/>
    <s v="3-PROTECCIÓN DEL MEDIO AMBIENTE"/>
    <s v="3.3-Cambio Climático"/>
    <s v="3.3.05-Reducción del riesgo de desastres climáticos"/>
    <s v="29-MONTE PLATA"/>
    <s v="83-RECONSTRUCCIÓN CRUCE DAJAO-CARRETERA BAYAGUANA AFECTADO POR EL HURACAN FIONA, MUNICIPIO BAYAGUANA, PROVINCIA MONTE PLATA"/>
    <s v="0001-MINISTERIO DE OBRAS PUBLICAS Y COMUNICACIONES"/>
    <x v="0"/>
    <s v="2.7-OBRAS"/>
    <s v="2.7.2-INFRAESTRUCTURA"/>
    <s v="10-FONDO GENERAL"/>
  </r>
  <r>
    <s v="S"/>
    <n v="0"/>
    <n v="3000000"/>
    <s v="0211-MINISTERIO DE OBRAS PÚBLICAS Y COMUNICACIONES"/>
    <x v="5"/>
    <x v="0"/>
    <x v="1"/>
    <s v="3-PROTECCIÓN DEL MEDIO AMBIENTE"/>
    <s v="3.3-Cambio Climático"/>
    <s v="3.3.05-Reducción del riesgo de desastres climáticos"/>
    <s v="30-HATO MAYOR"/>
    <s v="76-CONSTRUCCIÓN DE PUENTE TIPO ALCANTARILLA DE CAJÓN, AFECTADO POR EL HURACÁN FIONA, EN ARROYO PAÑA PAÑA, MUNICIPIO HATO MAYOR DEL REY, PROVINCIA HATO MAYOR"/>
    <s v="0001-MINISTERIO DE OBRAS PUBLICAS Y COMUNICACIONES"/>
    <x v="0"/>
    <s v="2.7-OBRAS"/>
    <s v="2.7.2-INFRAESTRUCTURA"/>
    <s v="10-FONDO GENERAL"/>
  </r>
  <r>
    <s v="S"/>
    <n v="0"/>
    <n v="22303876"/>
    <s v="0211-MINISTERIO DE OBRAS PÚBLICAS Y COMUNICACIONES"/>
    <x v="5"/>
    <x v="0"/>
    <x v="1"/>
    <s v="3-PROTECCIÓN DEL MEDIO AMBIENTE"/>
    <s v="3.3-Cambio Climático"/>
    <s v="3.3.05-Reducción del riesgo de desastres climáticos"/>
    <s v="30-HATO MAYOR"/>
    <s v="80-CONSTRUCCIÓN CONSTRUCCIÓN PUENTE MIXTO SOBRE EL RIO PAÑA PAÑA AFECTADO POR EL HURACÁN FIONA, BARRIO PUERTO RICO, MUNICIPIO HATO MAYOR DEL REY, PROVINCIA HATO MAYOR"/>
    <s v="0001-MINISTERIO DE OBRAS PUBLICAS Y COMUNICACIONES"/>
    <x v="0"/>
    <s v="2.7-OBRAS"/>
    <s v="2.7.2-INFRAESTRUCTURA"/>
    <s v="10-FONDO GENERAL"/>
  </r>
  <r>
    <s v="S"/>
    <n v="40655598.57"/>
    <n v="99552215"/>
    <s v="0211-MINISTERIO DE OBRAS PÚBLICAS Y COMUNICACIONES"/>
    <x v="5"/>
    <x v="0"/>
    <x v="1"/>
    <s v="3-PROTECCIÓN DEL MEDIO AMBIENTE"/>
    <s v="3.3-Cambio Climático"/>
    <s v="3.3.05-Reducción del riesgo de desastres climáticos"/>
    <s v="31-SAN JOSE DE OCOA"/>
    <s v="02-CONSTRUCCIÓN MUROS DE GAVIONES EN MARGEN NORTE DEL RIO NIZAO, AFECTADO POR EL DISTURBIO TROPICAL NO.22, COMUNIDAD LA ESTRECHURA, MUNICIPIO SAN JOSÉ DE OCOA, PROVINCIA SAN JOSÉ DE OCOA"/>
    <s v="0001-MINISTERIO DE OBRAS PUBLICAS Y COMUNICACIONES"/>
    <x v="0"/>
    <s v="2.7-OBRAS"/>
    <s v="2.7.2-INFRAESTRUCTURA"/>
    <s v="10-FONDO GENERAL"/>
  </r>
  <r>
    <s v="S"/>
    <n v="0"/>
    <n v="29860777"/>
    <s v="0211-MINISTERIO DE OBRAS PÚBLICAS Y COMUNICACIONES"/>
    <x v="5"/>
    <x v="0"/>
    <x v="1"/>
    <s v="3-PROTECCIÓN DEL MEDIO AMBIENTE"/>
    <s v="3.3-Cambio Climático"/>
    <s v="3.3.05-Reducción del riesgo de desastres climáticos"/>
    <s v="31-SAN JOSE DE OCOA"/>
    <s v="15-CONSTRUCCIÓN MURO DE GAVIONES, ARROYO LA VACA, CARRETERA EL NARANJAL AFECTADO POR EL DISTURBIO TROPICAL 22, MUNICIPIO SABANA LARGA, PROVINCIA SAN JOSE DE OCOA"/>
    <s v="0001-MINISTERIO DE OBRAS PUBLICAS Y COMUNICACIONES"/>
    <x v="0"/>
    <s v="2.7-OBRAS"/>
    <s v="2.7.2-INFRAESTRUCTURA"/>
    <s v="10-FONDO GENERAL"/>
  </r>
  <r>
    <s v="S"/>
    <n v="0"/>
    <n v="6500000"/>
    <s v="0211-MINISTERIO DE OBRAS PÚBLICAS Y COMUNICACIONES"/>
    <x v="5"/>
    <x v="0"/>
    <x v="1"/>
    <s v="3-PROTECCIÓN DEL MEDIO AMBIENTE"/>
    <s v="3.3-Cambio Climático"/>
    <s v="3.3.05-Reducción del riesgo de desastres climáticos"/>
    <s v="31-SAN JOSE DE OCOA"/>
    <s v="20-CONSTRUCCIÓN MUROS DE GAVIONES EN EL PUENTE ARROYO EL LIMÓN ABAJO, AFECTADO POR LA VAGUADA DE ABRIL 2022, MUNICIPIO SAN JOSÉ DE OCOA, PROV. SAN JOSÉ DE OCOA"/>
    <s v="0001-MINISTERIO DE OBRAS PUBLICAS Y COMUNICACIONES"/>
    <x v="0"/>
    <s v="2.7-OBRAS"/>
    <s v="2.7.2-INFRAESTRUCTURA"/>
    <s v="10-FONDO GENERAL"/>
  </r>
  <r>
    <s v="S"/>
    <n v="0"/>
    <n v="7774458"/>
    <s v="0211-MINISTERIO DE OBRAS PÚBLICAS Y COMUNICACIONES"/>
    <x v="5"/>
    <x v="0"/>
    <x v="1"/>
    <s v="3-PROTECCIÓN DEL MEDIO AMBIENTE"/>
    <s v="3.3-Cambio Climático"/>
    <s v="3.3.05-Reducción del riesgo de desastres climáticos"/>
    <s v="31-SAN JOSE DE OCOA"/>
    <s v="33-CONSTRUCCIÓN DE PUENTE BADÉN TUBULAR AFECTADO POR LA VAGUADA DE ABRIL 2022 SOBRE EL RÍO NIZAO, MUNICIPIO RANCHO ARRIBA, PROVINCIA SAN JOSÉ DE OCOA"/>
    <s v="0001-MINISTERIO DE OBRAS PUBLICAS Y COMUNICACIONES"/>
    <x v="0"/>
    <s v="2.7-OBRAS"/>
    <s v="2.7.2-INFRAESTRUCTURA"/>
    <s v="10-FONDO GENERAL"/>
  </r>
  <r>
    <s v="S"/>
    <n v="0"/>
    <n v="7968318"/>
    <s v="0211-MINISTERIO DE OBRAS PÚBLICAS Y COMUNICACIONES"/>
    <x v="5"/>
    <x v="0"/>
    <x v="1"/>
    <s v="3-PROTECCIÓN DEL MEDIO AMBIENTE"/>
    <s v="3.3-Cambio Climático"/>
    <s v="3.3.05-Reducción del riesgo de desastres climáticos"/>
    <s v="31-SAN JOSE DE OCOA"/>
    <s v="36-CONSTRUCCIÓN PUENTE DE HORMIGON POSTENSADO SOBRE ARROYO LA VACA EN LA CALLE MANOLO TAVÁREZ JUSTO, AFECTADO POR EL DISTURBIO TROPICAL NO.22, MUNICIPIO SABANA LARGA, PROVINCIA SAN JOSÉ DE OCOA"/>
    <s v="0001-MINISTERIO DE OBRAS PUBLICAS Y COMUNICACIONES"/>
    <x v="0"/>
    <s v="2.7-OBRAS"/>
    <s v="2.7.2-INFRAESTRUCTURA"/>
    <s v="10-FONDO GENERAL"/>
  </r>
  <r>
    <s v="S"/>
    <n v="0"/>
    <n v="58745934"/>
    <s v="0211-MINISTERIO DE OBRAS PÚBLICAS Y COMUNICACIONES"/>
    <x v="5"/>
    <x v="0"/>
    <x v="1"/>
    <s v="3-PROTECCIÓN DEL MEDIO AMBIENTE"/>
    <s v="3.3-Cambio Climático"/>
    <s v="3.3.05-Reducción del riesgo de desastres climáticos"/>
    <s v="31-SAN JOSE DE OCOA"/>
    <s v="45-CONSTRUCCIÓN DE MURO DE GAVIONES EN ARROYO LA VACA AFECTADO POR LA VAGUADA DE ABRIL 2022, MUNICIPIO SABANA LARGA, PROVINCIA SAN JOSÉ DE OCOA"/>
    <s v="0001-MINISTERIO DE OBRAS PUBLICAS Y COMUNICACIONES"/>
    <x v="0"/>
    <s v="2.7-OBRAS"/>
    <s v="2.7.2-INFRAESTRUCTURA"/>
    <s v="10-FONDO GENERAL"/>
  </r>
  <r>
    <s v="S"/>
    <n v="0"/>
    <n v="46119656"/>
    <s v="0211-MINISTERIO DE OBRAS PÚBLICAS Y COMUNICACIONES"/>
    <x v="5"/>
    <x v="0"/>
    <x v="1"/>
    <s v="3-PROTECCIÓN DEL MEDIO AMBIENTE"/>
    <s v="3.3-Cambio Climático"/>
    <s v="3.3.05-Reducción del riesgo de desastres climáticos"/>
    <s v="31-SAN JOSE DE OCOA"/>
    <s v="71-CONSTRUCCIÓN DEL PUENTE SOBRE EL RÍO BANILEJO Y RECONSTRUCCIÓN DE ENLACE EN LA CARRETERA EL PINAR - EL MEMIZO, AFECTADO POR EL DISTURBIO TROPICAL NO.22, MUNICIPIO SAN JOSÉ DE OCOA, PROVINCIA SAN JOSÉ DE OCOA"/>
    <s v="0001-MINISTERIO DE OBRAS PUBLICAS Y COMUNICACIONES"/>
    <x v="0"/>
    <s v="2.7-OBRAS"/>
    <s v="2.7.2-INFRAESTRUCTURA"/>
    <s v="10-FONDO GENERAL"/>
  </r>
  <r>
    <s v="S"/>
    <n v="0"/>
    <n v="62096181"/>
    <s v="0211-MINISTERIO DE OBRAS PÚBLICAS Y COMUNICACIONES"/>
    <x v="5"/>
    <x v="0"/>
    <x v="1"/>
    <s v="3-PROTECCIÓN DEL MEDIO AMBIENTE"/>
    <s v="3.3-Cambio Climático"/>
    <s v="3.3.05-Reducción del riesgo de desastres climáticos"/>
    <s v="31-SAN JOSE DE OCOA"/>
    <s v="86-RECONSTRUCCIÓN DEL CAMINO VECINAL EL NARANJAL - LA BARRA - PARRA AFECTADO POR LA TORMENTA FRANKLIN, MUNICIPIO SAN JOSÉ DE OCOA, PROVINCIA SAN JOSÉ DE OCOA"/>
    <s v="0001-MINISTERIO DE OBRAS PUBLICAS Y COMUNICACIONES"/>
    <x v="0"/>
    <s v="2.7-OBRAS"/>
    <s v="2.7.2-INFRAESTRUCTURA"/>
    <s v="10-FONDO GENERAL"/>
  </r>
  <r>
    <s v="S"/>
    <n v="0"/>
    <n v="38040987"/>
    <s v="0211-MINISTERIO DE OBRAS PÚBLICAS Y COMUNICACIONES"/>
    <x v="5"/>
    <x v="0"/>
    <x v="1"/>
    <s v="3-PROTECCIÓN DEL MEDIO AMBIENTE"/>
    <s v="3.3-Cambio Climático"/>
    <s v="3.3.05-Reducción del riesgo de desastres climáticos"/>
    <s v="31-SAN JOSE DE OCOA"/>
    <s v="99-RECONSTRUCCIÓN DE ENLACE Y CONSTRUCCIÓN DE PUENTE SOBRE RIO NIZAO, CARRETERA RANCHO ARRIBA- MONTE NEGRO, AFECTADO POR EL DISTURBIO NO. 22, MUNICIPIO RANCHO ARRIBA, PROVINCIA SAN JOSÉ DE OCOA"/>
    <s v="0001-MINISTERIO DE OBRAS PUBLICAS Y COMUNICACIONES"/>
    <x v="0"/>
    <s v="2.7-OBRAS"/>
    <s v="2.7.2-INFRAESTRUCTURA"/>
    <s v="10-FONDO GENERAL"/>
  </r>
  <r>
    <s v="S"/>
    <n v="0"/>
    <n v="55108192"/>
    <s v="0211-MINISTERIO DE OBRAS PÚBLICAS Y COMUNICACIONES"/>
    <x v="5"/>
    <x v="0"/>
    <x v="1"/>
    <s v="3-PROTECCIÓN DEL MEDIO AMBIENTE"/>
    <s v="3.3-Cambio Climático"/>
    <s v="3.3.05-Reducción del riesgo de desastres climáticos"/>
    <s v="32-SANTO DOMINGO"/>
    <s v="14-CONSTRUCCIÓN MUROS DE GAVIONES EN CALLE SANTA CLARA SECTOR DE MANOGUAYABO, AFECTADO POR EL DISTURBIO TROPICAL NO 22, MUNICIPIO SANTO DOMINGO OESTE, PROVINCIA SANTO DOMINGO"/>
    <s v="0001-MINISTERIO DE OBRAS PUBLICAS Y COMUNICACIONES"/>
    <x v="0"/>
    <s v="2.7-OBRAS"/>
    <s v="2.7.2-INFRAESTRUCTURA"/>
    <s v="10-FONDO GENERAL"/>
  </r>
  <r>
    <s v="S"/>
    <n v="0"/>
    <n v="25828385"/>
    <s v="0211-MINISTERIO DE OBRAS PÚBLICAS Y COMUNICACIONES"/>
    <x v="5"/>
    <x v="0"/>
    <x v="1"/>
    <s v="3-PROTECCIÓN DEL MEDIO AMBIENTE"/>
    <s v="3.3-Cambio Climático"/>
    <s v="3.3.05-Reducción del riesgo de desastres climáticos"/>
    <s v="32-SANTO DOMINGO"/>
    <s v="17-CONSTRUCCIÓN MUROS DE GAVIONES EN MARGENES DEL ARROYO MANOGUAYABO, SECTOR EL CONTROL, AFECTADO POR EL DISTURBIO TROPICAL NO.22, MUNICIPIO SANTO DOMINGO OESTE, PROVINCIA SANTO DOMINGO"/>
    <s v="0001-MINISTERIO DE OBRAS PUBLICAS Y COMUNICACIONES"/>
    <x v="0"/>
    <s v="2.7-OBRAS"/>
    <s v="2.7.2-INFRAESTRUCTURA"/>
    <s v="10-FONDO GENERAL"/>
  </r>
  <r>
    <s v="S"/>
    <n v="0"/>
    <n v="11582513"/>
    <s v="0211-MINISTERIO DE OBRAS PÚBLICAS Y COMUNICACIONES"/>
    <x v="5"/>
    <x v="0"/>
    <x v="1"/>
    <s v="3-PROTECCIÓN DEL MEDIO AMBIENTE"/>
    <s v="3.3-Cambio Climático"/>
    <s v="3.3.05-Reducción del riesgo de desastres climáticos"/>
    <s v="32-SANTO DOMINGO"/>
    <s v="30-CONSTRUCCIÓN DE 2 ALCANTARILLAS TIPO CAJÓN SIMPLE, EN ARROYOS LA VUELTA Y LA PLATA, CARRETERA SIERRA PRIETA- MAMÁ TINGÓ, AFECTADAS POR EL DISTURBIO NO. 22, MUNICIPIO PEDRO BRAND, PROVINCIA SANTO DOMINGO"/>
    <s v="0001-MINISTERIO DE OBRAS PUBLICAS Y COMUNICACIONES"/>
    <x v="0"/>
    <s v="2.7-OBRAS"/>
    <s v="2.7.2-INFRAESTRUCTURA"/>
    <s v="10-FONDO GENERAL"/>
  </r>
  <r>
    <s v="S"/>
    <n v="0"/>
    <n v="60931180"/>
    <s v="0211-MINISTERIO DE OBRAS PÚBLICAS Y COMUNICACIONES"/>
    <x v="5"/>
    <x v="0"/>
    <x v="1"/>
    <s v="3-PROTECCIÓN DEL MEDIO AMBIENTE"/>
    <s v="3.3-Cambio Climático"/>
    <s v="3.3.05-Reducción del riesgo de desastres climáticos"/>
    <s v="32-SANTO DOMINGO"/>
    <s v="40-CONSTRUCCIÓN PUENTE EN HORMIGÓN POSTENSADO SOBRE ARROYO MANOGUAYABO EN LA AV. LOS BEISBOLISTAS, AFECTADO POR EL DISTURBIO TROPICAL NO. 22, MUNICIPIO SANTO DOMINGO OESTE, PROVINCIA SANTO DOMINGO"/>
    <s v="0001-MINISTERIO DE OBRAS PUBLICAS Y COMUNICACIONES"/>
    <x v="0"/>
    <s v="2.7-OBRAS"/>
    <s v="2.7.2-INFRAESTRUCTURA"/>
    <s v="10-FONDO GENERAL"/>
  </r>
  <r>
    <s v="S"/>
    <n v="0"/>
    <n v="107441747"/>
    <s v="0211-MINISTERIO DE OBRAS PÚBLICAS Y COMUNICACIONES"/>
    <x v="5"/>
    <x v="0"/>
    <x v="1"/>
    <s v="3-PROTECCIÓN DEL MEDIO AMBIENTE"/>
    <s v="3.3-Cambio Climático"/>
    <s v="3.3.05-Reducción del riesgo de desastres climáticos"/>
    <s v="32-SANTO DOMINGO"/>
    <s v="49-RECONSTRUCCIÓN PUENTE FRANCISCO DEL ROSARIO SANCHEZ (PUENTE DE LA 17) AFECTADO POR LA VAGUADA DE ABRIL 2022, PROVINCIA SANTO DOMINGO"/>
    <s v="0001-MINISTERIO DE OBRAS PUBLICAS Y COMUNICACIONES"/>
    <x v="0"/>
    <s v="2.7-OBRAS"/>
    <s v="2.7.2-INFRAESTRUCTURA"/>
    <s v="10-FONDO GENERAL"/>
  </r>
  <r>
    <s v="S"/>
    <n v="0"/>
    <n v="0"/>
    <s v="0211-MINISTERIO DE OBRAS PÚBLICAS Y COMUNICACIONES"/>
    <x v="5"/>
    <x v="0"/>
    <x v="1"/>
    <s v="3-PROTECCIÓN DEL MEDIO AMBIENTE"/>
    <s v="3.3-Cambio Climático"/>
    <s v="3.3.06-Respuesta y recuperación de desastres climáticos"/>
    <s v="02-AZUA"/>
    <s v="50-CONSTRUCCIÓN PUENTES DE HORMIGÓN POSTENSADO SOBRE RÍO IRABÓN EN LA CARRETERA EL BARRO-LA LOMA Y SOBRE EL RÍO TÁBARA EN LA CARRETERA SABANA YEGUA-LOS NEGROS, AFECTADOS POR LA TORMENTA TROPICAL MELISSA, PROVINCIA AZUA"/>
    <s v="0001-MINISTERIO DE OBRAS PUBLICAS Y COMUNICACIONES"/>
    <x v="0"/>
    <s v="2.7-OBRAS"/>
    <s v="2.7.2-INFRAESTRUCTURA"/>
    <s v="10-FONDO GENERAL"/>
  </r>
  <r>
    <s v="S"/>
    <n v="0"/>
    <n v="0"/>
    <s v="0211-MINISTERIO DE OBRAS PÚBLICAS Y COMUNICACIONES"/>
    <x v="5"/>
    <x v="0"/>
    <x v="1"/>
    <s v="3-PROTECCIÓN DEL MEDIO AMBIENTE"/>
    <s v="3.3-Cambio Climático"/>
    <s v="3.3.06-Respuesta y recuperación de desastres climáticos"/>
    <s v="10-INDEPENDENCIA"/>
    <s v="22-RECONSTRUCCIÓN DEL CAMINO VECINAL BATEY 6-BATEY 9, AFECTADO POR LA TORMENTA TROPICAL MELISSA, MUNICIPIOS CRISTÓBAL Y TAMAYO, PROVINCIAS INDEPENDENCIA Y BAHORUCO"/>
    <s v="0001-MINISTERIO DE OBRAS PUBLICAS Y COMUNICACIONES"/>
    <x v="0"/>
    <s v="2.7-OBRAS"/>
    <s v="2.7.2-INFRAESTRUCTURA"/>
    <s v="10-FONDO GENERAL"/>
  </r>
  <r>
    <s v="S"/>
    <n v="0"/>
    <n v="117351080"/>
    <s v="0211-MINISTERIO DE OBRAS PÚBLICAS Y COMUNICACIONES"/>
    <x v="5"/>
    <x v="0"/>
    <x v="1"/>
    <s v="3-PROTECCIÓN DEL MEDIO AMBIENTE"/>
    <s v="3.3-Cambio Climático"/>
    <s v="3.3.06-Respuesta y recuperación de desastres climáticos"/>
    <s v="11-LA ALTAGRACIA"/>
    <s v="20-RECONSTRUCCIÓN  DE CALLES ADYACENTES A LA ESCUELA CANDIDO ELIGIO GUERRERO, AFECTADAS POR LA TORMENTA FRANKLIN, MUNICIPIO SALVALEON DE HIGÜEY, PROVINCIA LA ALTAGRACIA"/>
    <s v="0001-MINISTERIO DE OBRAS PUBLICAS Y COMUNICACIONES"/>
    <x v="0"/>
    <s v="2.7-OBRAS"/>
    <s v="2.7.2-INFRAESTRUCTURA"/>
    <s v="10-FONDO GENERAL"/>
  </r>
  <r>
    <s v="S"/>
    <n v="0"/>
    <n v="38981691"/>
    <s v="0211-MINISTERIO DE OBRAS PÚBLICAS Y COMUNICACIONES"/>
    <x v="5"/>
    <x v="0"/>
    <x v="1"/>
    <s v="3-PROTECCIÓN DEL MEDIO AMBIENTE"/>
    <s v="3.3-Cambio Climático"/>
    <s v="3.3.06-Respuesta y recuperación de desastres climáticos"/>
    <s v="21-SAN CRISTOBAL"/>
    <s v="35-CONSTRUCCIÓN DE MURO DE GAVIONES EN EL ARROYO CAÑA, AFECTADO POR EL DISTURBIO TROPICAL NO. 22, MUNICIPIO VILLA ALTAGRACIA, PROVINCIA SAN CRISTÓBAL"/>
    <s v="0001-MINISTERIO DE OBRAS PUBLICAS Y COMUNICACIONES"/>
    <x v="0"/>
    <s v="2.7-OBRAS"/>
    <s v="2.7.2-INFRAESTRUCTURA"/>
    <s v="10-FONDO GENERAL"/>
  </r>
  <r>
    <s v="S"/>
    <n v="0"/>
    <n v="15630630"/>
    <s v="0211-MINISTERIO DE OBRAS PÚBLICAS Y COMUNICACIONES"/>
    <x v="5"/>
    <x v="0"/>
    <x v="1"/>
    <s v="3-PROTECCIÓN DEL MEDIO AMBIENTE"/>
    <s v="3.3-Cambio Climático"/>
    <s v="3.3.06-Respuesta y recuperación de desastres climáticos"/>
    <s v="29-MONTE PLATA"/>
    <s v="92-RECONSTRUCCIÓN DEL PUENTE SOBRE ARROYO DON JUAN, CARRETERA HACIENDA ESTRELLA - MONTE PLATA, AFECTADO POR EL HURACAN FIONA, MUNICIPIO MONTE PLATA, PROVINCIA MONTE PLATA"/>
    <s v="0001-MINISTERIO DE OBRAS PUBLICAS Y COMUNICACIONES"/>
    <x v="0"/>
    <s v="2.7-OBRAS"/>
    <s v="2.7.2-INFRAESTRUCTURA"/>
    <s v="10-FONDO GENERAL"/>
  </r>
  <r>
    <s v="S"/>
    <n v="0"/>
    <n v="21767853"/>
    <s v="0211-MINISTERIO DE OBRAS PÚBLICAS Y COMUNICACIONES"/>
    <x v="5"/>
    <x v="0"/>
    <x v="1"/>
    <s v="3-PROTECCIÓN DEL MEDIO AMBIENTE"/>
    <s v="3.3-Cambio Climático"/>
    <s v="3.3.06-Respuesta y recuperación de desastres climáticos"/>
    <s v="29-MONTE PLATA"/>
    <s v="93-RECONSTRUCCIÓN DEL PUENTE SOBRE ARROYO NARANJO, CARRETERA HACIENDA ESTRELLA-MONTE PLATA, MUNICIPIO MONTE PLATA, PROVINCIA MONTE PLATA"/>
    <s v="0001-MINISTERIO DE OBRAS PUBLICAS Y COMUNICACIONES"/>
    <x v="0"/>
    <s v="2.7-OBRAS"/>
    <s v="2.7.2-INFRAESTRUCTURA"/>
    <s v="10-FONDO GENERAL"/>
  </r>
  <r>
    <s v="S"/>
    <n v="0"/>
    <n v="21249160"/>
    <s v="0211-MINISTERIO DE OBRAS PÚBLICAS Y COMUNICACIONES"/>
    <x v="5"/>
    <x v="0"/>
    <x v="1"/>
    <s v="3-PROTECCIÓN DEL MEDIO AMBIENTE"/>
    <s v="3.3-Cambio Climático"/>
    <s v="3.3.06-Respuesta y recuperación de desastres climáticos"/>
    <s v="32-SANTO DOMINGO"/>
    <s v="89-CONSTRUCCIÓN DE 2 PUENTES SOBRE EL RÍO LEBRÓN, AFECTADOS POR LA TORMENTA FRANKLIN, MUNICIPIO PEDRO BRAND, PROVINCIA SANTO DOMINGO"/>
    <s v="0001-MINISTERIO DE OBRAS PUBLICAS Y COMUNICACIONES"/>
    <x v="0"/>
    <s v="2.7-OBRAS"/>
    <s v="2.7.2-INFRAESTRUCTURA"/>
    <s v="10-FONDO GENERAL"/>
  </r>
  <r>
    <s v="S"/>
    <n v="0"/>
    <n v="138751321"/>
    <s v="0211-MINISTERIO DE OBRAS PÚBLICAS Y COMUNICACIONES"/>
    <x v="5"/>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x v="0"/>
    <s v="2.7-OBRAS"/>
    <s v="2.7.2-INFRAESTRUCTURA"/>
    <s v="10-FONDO GENERAL"/>
  </r>
  <r>
    <s v="S"/>
    <n v="0"/>
    <n v="44525856"/>
    <s v="0211-MINISTERIO DE OBRAS PÚBLICAS Y COMUNICACIONES"/>
    <x v="5"/>
    <x v="0"/>
    <x v="1"/>
    <s v="4-SERVICIOS SOCIALES"/>
    <s v="4.1-Vivienda y servicios comunitarios"/>
    <s v="4.1.02-Desarrollo comunitario"/>
    <s v="10-INDEPENDENCIA"/>
    <s v="67-RECONSTRUCCIÓN PUENTE MIXTO EN LA CARRETERA LA DESCUBIERTA - BOCA DE CACHÓN, PROVINCIA INDEPENDENCIA"/>
    <s v="0001-MINISTERIO DE OBRAS PUBLICAS Y COMUNICACIONES"/>
    <x v="0"/>
    <s v="2.7-OBRAS"/>
    <s v="2.7.2-INFRAESTRUCTURA"/>
    <s v="10-FONDO GENERAL"/>
  </r>
  <r>
    <s v="S"/>
    <n v="0"/>
    <n v="0"/>
    <s v="0211-MINISTERIO DE OBRAS PÚBLICAS Y COMUNICACIONES"/>
    <x v="5"/>
    <x v="0"/>
    <x v="1"/>
    <s v="4-SERVICIOS SOCIALES"/>
    <s v="4.2-Salud"/>
    <s v="4.2.03-Servicios de la salud pública y prevención de la salud"/>
    <s v="32-SANTO DOMINGO"/>
    <s v="60-REHABILITACIÓN DEL ALMACÉN EN EL CENTRO DE ATENCIÓN INTEGRAL PARA LA DISCAPACIDAD (CAID), MUNICIPIO SANTO DOMINGO OESTE, PROVINCIA SANTO DOMINGO."/>
    <s v="0001-MINISTERIO DE OBRAS PUBLICAS Y COMUNICACIONES"/>
    <x v="0"/>
    <s v="2.7-OBRAS"/>
    <s v="2.7.2-INFRAESTRUCTURA"/>
    <s v="10-FONDO GENERAL"/>
  </r>
  <r>
    <s v="S"/>
    <n v="0"/>
    <n v="276243408"/>
    <s v="0211-MINISTERIO DE OBRAS PÚBLICAS Y COMUNICACIONES"/>
    <x v="5"/>
    <x v="0"/>
    <x v="1"/>
    <s v="4-SERVICIOS SOCIALES"/>
    <s v="4.2-Salud"/>
    <s v="4.2.03-Servicios de la salud pública y prevención de la salud"/>
    <s v="99-MULTIPROVINCIAL"/>
    <s v="51-CONSTRUCCIÓN SEGUNDA ETAPA CENTROS DE ATENCIÓN INTEGRAL PARA NIÑOS DISCAPACITADOS(CAID) (COORDINADO CON EL DESPACHO DE LA PRIMERA DAM"/>
    <s v="0001-MINISTERIO DE OBRAS PUBLICAS Y COMUNICACIONES"/>
    <x v="0"/>
    <s v="2.7-OBRAS"/>
    <s v="2.7.2-INFRAESTRUCTURA"/>
    <s v="10-FONDO GENERAL"/>
  </r>
  <r>
    <s v="S"/>
    <n v="2448458.0699999998"/>
    <n v="21544723"/>
    <s v="0211-MINISTERIO DE OBRAS PÚBLICAS Y COMUNICACIONES"/>
    <x v="5"/>
    <x v="0"/>
    <x v="1"/>
    <s v="4-SERVICIOS SOCIALES"/>
    <s v="4.3-Actividades deportivas, recreativas, culturales y religiosas"/>
    <s v="4.3.02-Servicios recreativos y deportivos"/>
    <s v="25-SANTIAGO"/>
    <s v="81-CONSTRUCCIÓN Y RECONSTRUCCION DE CUATRO PLAYS DE BÉISBOL DE LA PROVINCIA SANTIAGO"/>
    <s v="0001-MINISTERIO DE OBRAS PUBLICAS Y COMUNICACIONES"/>
    <x v="0"/>
    <s v="2.7-OBRAS"/>
    <s v="2.7.2-INFRAESTRUCTURA"/>
    <s v="10-FONDO GENERAL"/>
  </r>
  <r>
    <s v="S"/>
    <n v="3183638.05"/>
    <n v="2323954"/>
    <s v="0211-MINISTERIO DE OBRAS PÚBLICAS Y COMUNICACIONES"/>
    <x v="5"/>
    <x v="0"/>
    <x v="1"/>
    <s v="4-SERVICIOS SOCIALES"/>
    <s v="4.3-Actividades deportivas, recreativas, culturales y religiosas"/>
    <s v="4.3.02-Servicios recreativos y deportivos"/>
    <s v="31-SAN JOSE DE OCOA"/>
    <s v="73-CONSTRUCCIÓN DEL PLAY DE BÉISBOL DEL MUNICIPIO DE SABANA LARGA, PROVINCIA SAN JOSÉ DE OCOA"/>
    <s v="0001-MINISTERIO DE OBRAS PUBLICAS Y COMUNICACIONES"/>
    <x v="0"/>
    <s v="2.7-OBRAS"/>
    <s v="2.7.2-INFRAESTRUCTURA"/>
    <s v="10-FONDO GENERAL"/>
  </r>
  <r>
    <s v="S"/>
    <n v="7324685.6699999999"/>
    <n v="332824634"/>
    <s v="0211-MINISTERIO DE OBRAS PÚBLICAS Y COMUNICACIONES"/>
    <x v="2"/>
    <x v="0"/>
    <x v="1"/>
    <s v="1-SERVICIOS  GENERALES"/>
    <s v="1.1-Administración general"/>
    <s v="1.1.02-Gestión administrativa, financiera, fiscal, económica y planificación"/>
    <s v="01-DISTRITO NACIONAL"/>
    <s v="74-REMODELACIÓN  DE EDIFICIO SEDE CENTRAL DEL MINISTERIO DE OBRAS, PÚBLICAS Y COMUNICACIONES (MOPC), DISTRITO NACIONAL"/>
    <s v="0001-MINISTERIO DE OBRAS PUBLICAS Y COMUNICACIONES"/>
    <x v="0"/>
    <s v="2.7-OBRAS"/>
    <s v="2.7.1-OBRAS EN EDIFICACIONES"/>
    <s v="10-FONDO GENERAL"/>
  </r>
  <r>
    <s v="S"/>
    <n v="0"/>
    <n v="7210700"/>
    <s v="0211-MINISTERIO DE OBRAS PÚBLICAS Y COMUNICACIONES"/>
    <x v="2"/>
    <x v="0"/>
    <x v="1"/>
    <s v="1-SERVICIOS  GENERALES"/>
    <s v="1.1-Administración general"/>
    <s v="1.1.02-Gestión administrativa, financiera, fiscal, económica y planificación"/>
    <s v="11-LA ALTAGRACIA"/>
    <s v="71-CONSTRUCCIÓN AYUDANTIA DEL MOPC, EN EL MUNICIPIO SALVALEÓN DE HIGUEY, LA ALTAGRACIA"/>
    <s v="0001-MINISTERIO DE OBRAS PUBLICAS Y COMUNICACIONES"/>
    <x v="0"/>
    <s v="2.6-BIENES MUEBLES, INMUEBLES E INTANGIBLES"/>
    <s v="2.6.9-EDIFICIOS, ESTRUCTURAS, TIERRAS, TERRENOS Y OBJETOS DE VALOR"/>
    <s v="10-FONDO GENERAL"/>
  </r>
  <r>
    <s v="S"/>
    <n v="0"/>
    <n v="13758530"/>
    <s v="0211-MINISTERIO DE OBRAS PÚBLICAS Y COMUNICACIONES"/>
    <x v="2"/>
    <x v="0"/>
    <x v="1"/>
    <s v="1-SERVICIOS  GENERALES"/>
    <s v="1.1-Administración general"/>
    <s v="1.1.02-Gestión administrativa, financiera, fiscal, económica y planificación"/>
    <s v="30-HATO MAYOR"/>
    <s v="55-CONSTRUCCIÓN AYUDANTIA DEL  MOPC EN EL MUNICIPIO HATO MAYOR DEL REY, PROVINCIA DE HATO MAYOR"/>
    <s v="0001-MINISTERIO DE OBRAS PUBLICAS Y COMUNICACIONES"/>
    <x v="0"/>
    <s v="2.6-BIENES MUEBLES, INMUEBLES E INTANGIBLES"/>
    <s v="2.6.9-EDIFICIOS, ESTRUCTURAS, TIERRAS, TERRENOS Y OBJETOS DE VALOR"/>
    <s v="10-FONDO GENERAL"/>
  </r>
  <r>
    <s v="S"/>
    <n v="4358515"/>
    <n v="4358515"/>
    <s v="0211-MINISTERIO DE OBRAS PÚBLICAS Y COMUNICACIONES"/>
    <x v="2"/>
    <x v="0"/>
    <x v="1"/>
    <s v="1-SERVICIOS  GENERALES"/>
    <s v="1.1-Administración general"/>
    <s v="1.1.03-Transferencias a instituciones públicas incluidos los gobiernos locales"/>
    <s v="01-DISTRITO NACIONAL"/>
    <s v="33-REHABILITACIÓN Y CONSTRUCCIÓN LABORATORIO DE MECANICA DE SUELO DEL MINISTERIO DE OBRAS PÚBLICAS Y COMUNICACIONES"/>
    <s v="0001-MINISTERIO DE OBRAS PUBLICAS Y COMUNICACIONES"/>
    <x v="0"/>
    <s v="2.7-OBRAS"/>
    <s v="2.7.1-OBRAS EN EDIFICACIONES"/>
    <s v="10-FONDO GENERAL"/>
  </r>
  <r>
    <s v="S"/>
    <n v="137185659.44999999"/>
    <n v="800000000"/>
    <s v="0211-MINISTERIO DE OBRAS PÚBLICAS Y COMUNICACIONES"/>
    <x v="2"/>
    <x v="0"/>
    <x v="1"/>
    <s v="1-SERVICIOS  GENERALES"/>
    <s v="1.4-Justicia, orden público y seguridad"/>
    <s v="1.4.03-Administración y servicios de justicia"/>
    <s v="01-DISTRITO NACIONAL"/>
    <s v="08-REMODELACIÓN OFICINAS DEL TRIBUNAL CONSTITUCIONAL, DISTRITO NACIONAL"/>
    <s v="0001-MINISTERIO DE OBRAS PUBLICAS Y COMUNICACIONES"/>
    <x v="0"/>
    <s v="2.7-OBRAS"/>
    <s v="2.7.1-OBRAS EN EDIFICACIONES"/>
    <s v="10-FONDO GENERAL"/>
  </r>
  <r>
    <s v="S"/>
    <n v="200142559.06999999"/>
    <n v="194557318"/>
    <s v="0211-MINISTERIO DE OBRAS PÚBLICAS Y COMUNICACIONES"/>
    <x v="2"/>
    <x v="0"/>
    <x v="1"/>
    <s v="1-SERVICIOS  GENERALES"/>
    <s v="1.4-Justicia, orden público y seguridad"/>
    <s v="1.4.03-Administración y servicios de justicia"/>
    <s v="32-SANTO DOMINGO"/>
    <s v="07-CONSTRUCCIÓN PALACIO DE JUSTICIA DE SANTO DOMINGO ESTE"/>
    <s v="0001-MINISTERIO DE OBRAS PUBLICAS Y COMUNICACIONES"/>
    <x v="0"/>
    <s v="2.7-OBRAS"/>
    <s v="2.7.1-OBRAS EN EDIFICACIONES"/>
    <s v="10-FONDO GENERAL"/>
  </r>
  <r>
    <s v="S"/>
    <n v="4321302.0199999996"/>
    <n v="1000000"/>
    <s v="0211-MINISTERIO DE OBRAS PÚBLICAS Y COMUNICACIONES"/>
    <x v="2"/>
    <x v="0"/>
    <x v="1"/>
    <s v="2-SERVICIOS ECONÓMICOS"/>
    <s v="2.2-Agropecuaria, caza, pesca y silvicultura"/>
    <s v="2.2.02-Caza y pesca"/>
    <s v="04-BARAHONA"/>
    <s v="34-CONSTRUCCIÓN DEL MATADERO DE LA PROVINCIA BARAHONA"/>
    <s v="0001-MINISTERIO DE OBRAS PUBLICAS Y COMUNICACIONES"/>
    <x v="0"/>
    <s v="2.7-OBRAS"/>
    <s v="2.7.1-OBRAS EN EDIFICACIONES"/>
    <s v="10-FONDO GENERAL"/>
  </r>
  <r>
    <s v="S"/>
    <n v="0"/>
    <n v="1000000"/>
    <s v="0211-MINISTERIO DE OBRAS PÚBLICAS Y COMUNICACIONES"/>
    <x v="2"/>
    <x v="0"/>
    <x v="1"/>
    <s v="2-SERVICIOS ECONÓMICOS"/>
    <s v="2.5-Minería, manufactura y construcción"/>
    <s v="2.5.02-Manufacturas"/>
    <s v="32-SANTO DOMINGO"/>
    <s v="06-CONSTRUCCIÓN DEL PARQUE  DISTRITO INDUSTRIAL SANTO DOMINGO OESTE (DISDO), EN HATO NUEVO, MANOGUAYABO"/>
    <s v="0001-MINISTERIO DE OBRAS PUBLICAS Y COMUNICACIONES"/>
    <x v="0"/>
    <s v="2.7-OBRAS"/>
    <s v="2.7.1-OBRAS EN EDIFICACIONES"/>
    <s v="10-FONDO GENERAL"/>
  </r>
  <r>
    <s v="N"/>
    <n v="0"/>
    <n v="28000000"/>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1-MOBILIARIO Y EQUIPO"/>
    <s v="10-FONDO GENERAL"/>
  </r>
  <r>
    <s v="N"/>
    <n v="55611755.07"/>
    <n v="85736493"/>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1-MOBILIARIO Y EQUIPO"/>
    <s v="20-FONDOS CON DESTINO ESPECÍFICO"/>
  </r>
  <r>
    <s v="N"/>
    <n v="247800"/>
    <n v="3500000"/>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2-MOBILIARIO Y EQUIPO DE AUDIO, AUDIOVISUAL, RECREATIVO Y EDUCACIONAL"/>
    <s v="20-FONDOS CON DESTINO ESPECÍFICO"/>
  </r>
  <r>
    <s v="N"/>
    <n v="387091.22"/>
    <n v="5800000"/>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3-EQUIPO E INSTRUMENTAL, CIENTÍFICO Y LABORATORIO"/>
    <s v="20-FONDOS CON DESTINO ESPECÍFICO"/>
  </r>
  <r>
    <s v="N"/>
    <n v="218578200"/>
    <n v="81000000"/>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4-VEHÍCULOS Y EQUIPO DE TRANSPORTE, TRACCIÓN Y ELEVACIÓN"/>
    <s v="20-FONDOS CON DESTINO ESPECÍFICO"/>
  </r>
  <r>
    <s v="N"/>
    <n v="198025019.97999999"/>
    <n v="117000000"/>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5-MAQUINARIA, OTROS EQUIPOS Y HERRAMIENTAS"/>
    <s v="20-FONDOS CON DESTINO ESPECÍFICO"/>
  </r>
  <r>
    <s v="N"/>
    <n v="0"/>
    <n v="3700000"/>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6-EQUIPOS DE DEFENSA Y SEGURIDAD"/>
    <s v="20-FONDOS CON DESTINO ESPECÍFICO"/>
  </r>
  <r>
    <s v="N"/>
    <n v="0"/>
    <n v="27000000"/>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8-BIENES INTANGIBLES"/>
    <s v="20-FONDOS CON DESTINO ESPECÍFICO"/>
  </r>
  <r>
    <s v="N"/>
    <n v="0"/>
    <n v="14845487"/>
    <s v="0211-MINISTERIO DE OBRAS PÚBLICAS Y COMUNICACIONES"/>
    <x v="2"/>
    <x v="0"/>
    <x v="1"/>
    <s v="2-SERVICIOS ECONÓMICOS"/>
    <s v="2.6-Transporte"/>
    <s v="2.6.01-Transporte por carretera"/>
    <s v="99-MULTIPROVINCIAL"/>
    <s v="00-N/A"/>
    <s v="0001-MINISTERIO DE OBRAS PUBLICAS Y COMUNICACIONES"/>
    <x v="0"/>
    <s v="2.6-BIENES MUEBLES, INMUEBLES E INTANGIBLES"/>
    <s v="2.6.9-EDIFICIOS, ESTRUCTURAS, TIERRAS, TERRENOS Y OBJETOS DE VALOR"/>
    <s v="20-FONDOS CON DESTINO ESPECÍFICO"/>
  </r>
  <r>
    <s v="N"/>
    <n v="806926.93"/>
    <n v="0"/>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1-MOBILIARIO Y EQUIPO"/>
    <s v="10-FONDO GENERAL"/>
  </r>
  <r>
    <s v="N"/>
    <n v="0"/>
    <n v="0"/>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2-MOBILIARIO Y EQUIPO DE AUDIO, AUDIOVISUAL, RECREATIVO Y EDUCACIONAL"/>
    <s v="10-FONDO GENERAL"/>
  </r>
  <r>
    <s v="N"/>
    <n v="0"/>
    <n v="0"/>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5-MAQUINARIA, OTROS EQUIPOS Y HERRAMIENTAS"/>
    <s v="10-FONDO GENERAL"/>
  </r>
  <r>
    <s v="N"/>
    <n v="0"/>
    <n v="0"/>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6-EQUIPOS DE DEFENSA Y SEGURIDAD"/>
    <s v="10-FONDO GENERAL"/>
  </r>
  <r>
    <s v="N"/>
    <n v="83050"/>
    <n v="0"/>
    <s v="0211-MINISTERIO DE OBRAS PÚBLICAS Y COMUNICACIONES"/>
    <x v="2"/>
    <x v="0"/>
    <x v="1"/>
    <s v="2-SERVICIOS ECONÓMICOS"/>
    <s v="2.6-Transporte"/>
    <s v="2.6.01-Transporte por carretera"/>
    <s v="99-MULTIPROVINCIAL"/>
    <s v="00-N/A"/>
    <s v="0002-DIRECCION GENERAL DE EMBELLECIMIENTO DE CARRETERAS Y AVENIDAS DE CIRCUNV."/>
    <x v="0"/>
    <s v="2.6-BIENES MUEBLES, INMUEBLES E INTANGIBLES"/>
    <s v="2.6.8-BIENES INTANGIBLES"/>
    <s v="10-FONDO GENERAL"/>
  </r>
  <r>
    <s v="S"/>
    <n v="80439417.870000005"/>
    <n v="1555000000"/>
    <s v="0211-MINISTERIO DE OBRAS PÚBLICAS Y COMUNICACIONES"/>
    <x v="2"/>
    <x v="0"/>
    <x v="1"/>
    <s v="2-SERVICIOS ECONÓMICOS"/>
    <s v="2.6-Transporte"/>
    <s v="2.6.03-Transporte por ferrocarril"/>
    <s v="32-SANTO DOMINGO"/>
    <s v="03-CONSTRUCCIÓN LÍNEA 2C DEL METRO DE SANTO DOMINGO TRAMOS:  ALCARRIZOS- LUPERÓN"/>
    <s v="0003-OFICINA PARA EL REORDENAMIENTO DEL TRANSPORTE"/>
    <x v="0"/>
    <s v="2.6-BIENES MUEBLES, INMUEBLES E INTANGIBLES"/>
    <s v="2.6.4-VEHÍCULOS Y EQUIPO DE TRANSPORTE, TRACCIÓN Y ELEVACIÓN"/>
    <s v="60-CREDITO EXTERNO"/>
  </r>
  <r>
    <s v="N"/>
    <n v="4668357.66"/>
    <n v="22000000"/>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1-MOBILIARIO Y EQUIPO"/>
    <s v="10-FONDO GENERAL"/>
  </r>
  <r>
    <s v="N"/>
    <n v="0"/>
    <n v="400000"/>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2-MOBILIARIO Y EQUIPO DE AUDIO, AUDIOVISUAL, RECREATIVO Y EDUCACIONAL"/>
    <s v="10-FONDO GENERAL"/>
  </r>
  <r>
    <s v="N"/>
    <n v="721500.02"/>
    <n v="0"/>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3-EQUIPO E INSTRUMENTAL, CIENTÍFICO Y LABORATORIO"/>
    <s v="10-FONDO GENERAL"/>
  </r>
  <r>
    <s v="N"/>
    <n v="0"/>
    <n v="1500000"/>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4-VEHÍCULOS Y EQUIPO DE TRANSPORTE, TRACCIÓN Y ELEVACIÓN"/>
    <s v="10-FONDO GENERAL"/>
  </r>
  <r>
    <s v="N"/>
    <n v="1724642.32"/>
    <n v="8000000"/>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5-MAQUINARIA, OTROS EQUIPOS Y HERRAMIENTAS"/>
    <s v="10-FONDO GENERAL"/>
  </r>
  <r>
    <s v="N"/>
    <n v="0"/>
    <n v="5000000"/>
    <s v="0211-MINISTERIO DE OBRAS PÚBLICAS Y COMUNICACIONES"/>
    <x v="2"/>
    <x v="0"/>
    <x v="1"/>
    <s v="2-SERVICIOS ECONÓMICOS"/>
    <s v="2.6-Transporte"/>
    <s v="2.6.03-Transporte por ferrocarril"/>
    <s v="99-MULTIPROVINCIAL"/>
    <s v="00-N/A"/>
    <s v="0003-OFICINA PARA EL REORDENAMIENTO DEL TRANSPORTE"/>
    <x v="0"/>
    <s v="2.6-BIENES MUEBLES, INMUEBLES E INTANGIBLES"/>
    <s v="2.6.6-EQUIPOS DE DEFENSA Y SEGURIDAD"/>
    <s v="10-FONDO GENERAL"/>
  </r>
  <r>
    <s v="N"/>
    <n v="495196"/>
    <n v="10831000"/>
    <s v="0211-MINISTERIO DE OBRAS PÚBLICAS Y COMUNICACIONES"/>
    <x v="2"/>
    <x v="0"/>
    <x v="1"/>
    <s v="2-SERVICIOS ECONÓMICOS"/>
    <s v="2.6-Transporte"/>
    <s v="2.6.04-Transporte aéreo"/>
    <s v="99-MULTIPROVINCIAL"/>
    <s v="00-N/A"/>
    <s v="0011-JUNTA DE AVIACIÓN CIVIL"/>
    <x v="0"/>
    <s v="2.6-BIENES MUEBLES, INMUEBLES E INTANGIBLES"/>
    <s v="2.6.1-MOBILIARIO Y EQUIPO"/>
    <s v="20-FONDOS CON DESTINO ESPECÍFICO"/>
  </r>
  <r>
    <s v="N"/>
    <n v="0"/>
    <n v="1784000"/>
    <s v="0211-MINISTERIO DE OBRAS PÚBLICAS Y COMUNICACIONES"/>
    <x v="2"/>
    <x v="0"/>
    <x v="1"/>
    <s v="2-SERVICIOS ECONÓMICOS"/>
    <s v="2.6-Transporte"/>
    <s v="2.6.04-Transporte aéreo"/>
    <s v="99-MULTIPROVINCIAL"/>
    <s v="00-N/A"/>
    <s v="0011-JUNTA DE AVIACIÓN CIVIL"/>
    <x v="0"/>
    <s v="2.6-BIENES MUEBLES, INMUEBLES E INTANGIBLES"/>
    <s v="2.6.2-MOBILIARIO Y EQUIPO DE AUDIO, AUDIOVISUAL, RECREATIVO Y EDUCACIONAL"/>
    <s v="20-FONDOS CON DESTINO ESPECÍFICO"/>
  </r>
  <r>
    <s v="N"/>
    <n v="0"/>
    <n v="87000"/>
    <s v="0211-MINISTERIO DE OBRAS PÚBLICAS Y COMUNICACIONES"/>
    <x v="2"/>
    <x v="0"/>
    <x v="1"/>
    <s v="2-SERVICIOS ECONÓMICOS"/>
    <s v="2.6-Transporte"/>
    <s v="2.6.04-Transporte aéreo"/>
    <s v="99-MULTIPROVINCIAL"/>
    <s v="00-N/A"/>
    <s v="0011-JUNTA DE AVIACIÓN CIVIL"/>
    <x v="0"/>
    <s v="2.6-BIENES MUEBLES, INMUEBLES E INTANGIBLES"/>
    <s v="2.6.3-EQUIPO E INSTRUMENTAL, CIENTÍFICO Y LABORATORIO"/>
    <s v="20-FONDOS CON DESTINO ESPECÍFICO"/>
  </r>
  <r>
    <s v="N"/>
    <n v="0"/>
    <n v="26794481"/>
    <s v="0211-MINISTERIO DE OBRAS PÚBLICAS Y COMUNICACIONES"/>
    <x v="2"/>
    <x v="0"/>
    <x v="1"/>
    <s v="2-SERVICIOS ECONÓMICOS"/>
    <s v="2.6-Transporte"/>
    <s v="2.6.04-Transporte aéreo"/>
    <s v="99-MULTIPROVINCIAL"/>
    <s v="00-N/A"/>
    <s v="0011-JUNTA DE AVIACIÓN CIVIL"/>
    <x v="0"/>
    <s v="2.6-BIENES MUEBLES, INMUEBLES E INTANGIBLES"/>
    <s v="2.6.4-VEHÍCULOS Y EQUIPO DE TRANSPORTE, TRACCIÓN Y ELEVACIÓN"/>
    <s v="20-FONDOS CON DESTINO ESPECÍFICO"/>
  </r>
  <r>
    <s v="N"/>
    <n v="0"/>
    <n v="2022500"/>
    <s v="0211-MINISTERIO DE OBRAS PÚBLICAS Y COMUNICACIONES"/>
    <x v="2"/>
    <x v="0"/>
    <x v="1"/>
    <s v="2-SERVICIOS ECONÓMICOS"/>
    <s v="2.6-Transporte"/>
    <s v="2.6.04-Transporte aéreo"/>
    <s v="99-MULTIPROVINCIAL"/>
    <s v="00-N/A"/>
    <s v="0011-JUNTA DE AVIACIÓN CIVIL"/>
    <x v="0"/>
    <s v="2.6-BIENES MUEBLES, INMUEBLES E INTANGIBLES"/>
    <s v="2.6.5-MAQUINARIA, OTROS EQUIPOS Y HERRAMIENTAS"/>
    <s v="20-FONDOS CON DESTINO ESPECÍFICO"/>
  </r>
  <r>
    <s v="N"/>
    <n v="0"/>
    <n v="1105000"/>
    <s v="0211-MINISTERIO DE OBRAS PÚBLICAS Y COMUNICACIONES"/>
    <x v="2"/>
    <x v="0"/>
    <x v="1"/>
    <s v="2-SERVICIOS ECONÓMICOS"/>
    <s v="2.6-Transporte"/>
    <s v="2.6.04-Transporte aéreo"/>
    <s v="99-MULTIPROVINCIAL"/>
    <s v="00-N/A"/>
    <s v="0011-JUNTA DE AVIACIÓN CIVIL"/>
    <x v="0"/>
    <s v="2.6-BIENES MUEBLES, INMUEBLES E INTANGIBLES"/>
    <s v="2.6.6-EQUIPOS DE DEFENSA Y SEGURIDAD"/>
    <s v="20-FONDOS CON DESTINO ESPECÍFICO"/>
  </r>
  <r>
    <s v="N"/>
    <n v="0"/>
    <n v="4000000"/>
    <s v="0211-MINISTERIO DE OBRAS PÚBLICAS Y COMUNICACIONES"/>
    <x v="2"/>
    <x v="0"/>
    <x v="1"/>
    <s v="2-SERVICIOS ECONÓMICOS"/>
    <s v="2.6-Transporte"/>
    <s v="2.6.04-Transporte aéreo"/>
    <s v="99-MULTIPROVINCIAL"/>
    <s v="00-N/A"/>
    <s v="0011-JUNTA DE AVIACIÓN CIVIL"/>
    <x v="0"/>
    <s v="2.6-BIENES MUEBLES, INMUEBLES E INTANGIBLES"/>
    <s v="2.6.8-BIENES INTANGIBLES"/>
    <s v="20-FONDOS CON DESTINO ESPECÍFICO"/>
  </r>
  <r>
    <s v="N"/>
    <n v="0"/>
    <n v="13168020"/>
    <s v="0211-MINISTERIO DE OBRAS PÚBLICAS Y COMUNICACIONES"/>
    <x v="2"/>
    <x v="0"/>
    <x v="1"/>
    <s v="2-SERVICIOS ECONÓMICOS"/>
    <s v="2.6-Transporte"/>
    <s v="2.6.99-Planificación, gestión y supervisión del transporte"/>
    <s v="99-MULTIPROVINCIAL"/>
    <s v="00-N/A"/>
    <s v="0001-MINISTERIO DE OBRAS PUBLICAS Y COMUNICACIONES"/>
    <x v="0"/>
    <s v="2.6-BIENES MUEBLES, INMUEBLES E INTANGIBLES"/>
    <s v="2.6.1-MOBILIARIO Y EQUIPO"/>
    <s v="20-FONDOS CON DESTINO ESPECÍFICO"/>
  </r>
  <r>
    <s v="S"/>
    <n v="27275091.829999998"/>
    <n v="27275430"/>
    <s v="0211-MINISTERIO DE OBRAS PÚBLICAS Y COMUNICACIONES"/>
    <x v="2"/>
    <x v="0"/>
    <x v="1"/>
    <s v="2-SERVICIOS ECONÓMICOS"/>
    <s v="2.9-Otros servicios económicos"/>
    <s v="2.9.01-Comercio de distribución almacenamiento y depósito"/>
    <s v="11-LA ALTAGRACIA"/>
    <s v="28-CONSTRUCCIÓN DEL  MERCADO MUNICIPAL  DE HIGUEY, PROVINCIA LA ALTAGRACIA"/>
    <s v="0001-MINISTERIO DE OBRAS PUBLICAS Y COMUNICACIONES"/>
    <x v="0"/>
    <s v="2.7-OBRAS"/>
    <s v="2.7.1-OBRAS EN EDIFICACIONES"/>
    <s v="10-FONDO GENERAL"/>
  </r>
  <r>
    <s v="S"/>
    <n v="0"/>
    <n v="1000000"/>
    <s v="0211-MINISTERIO DE OBRAS PÚBLICAS Y COMUNICACIONES"/>
    <x v="2"/>
    <x v="0"/>
    <x v="1"/>
    <s v="2-SERVICIOS ECONÓMICOS"/>
    <s v="2.9-Otros servicios económicos"/>
    <s v="2.9.01-Comercio de distribución almacenamiento y depósito"/>
    <s v="17-PERAVIA"/>
    <s v="32-REHABILITACIÓN Y CONSTRUCCIÓN PLAZA DE LOS PILONES BANÍ"/>
    <s v="0001-MINISTERIO DE OBRAS PUBLICAS Y COMUNICACIONES"/>
    <x v="0"/>
    <s v="2.7-OBRAS"/>
    <s v="2.7.1-OBRAS EN EDIFICACIONES"/>
    <s v="10-FONDO GENERAL"/>
  </r>
  <r>
    <s v="S"/>
    <n v="10149673.970000001"/>
    <n v="40000000"/>
    <s v="0211-MINISTERIO DE OBRAS PÚBLICAS Y COMUNICACIONES"/>
    <x v="2"/>
    <x v="0"/>
    <x v="1"/>
    <s v="4-SERVICIOS SOCIALES"/>
    <s v="4.1-Vivienda y servicios comunitarios"/>
    <s v="4.1.01-Urbanización y servicios comunitarios"/>
    <s v="22-SAN JUAN"/>
    <s v="43-CONSTRUCCIÓN DE APARTAMENTOS EN LOS RESIDENCIALES VISTA DEL RÍO Y ALTOS DEL TENGUE, MUNICIPIO SAN JUAN, PROVINCIA SAN JUAN"/>
    <s v="0001-MINISTERIO DE OBRAS PUBLICAS Y COMUNICACIONES"/>
    <x v="0"/>
    <s v="2.7-OBRAS"/>
    <s v="2.7.1-OBRAS EN EDIFICACIONES"/>
    <s v="10-FONDO GENERAL"/>
  </r>
  <r>
    <s v="S"/>
    <n v="0"/>
    <n v="9960000"/>
    <s v="0211-MINISTERIO DE OBRAS PÚBLICAS Y COMUNICACIONES"/>
    <x v="2"/>
    <x v="0"/>
    <x v="1"/>
    <s v="4-SERVICIOS SOCIALES"/>
    <s v="4.1-Vivienda y servicios comunitarios"/>
    <s v="4.1.01-Urbanización y servicios comunitarios"/>
    <s v="22-SAN JUAN"/>
    <s v="94-REPARACIÓN DE VIVIENDAS VULNERABLES EN EL MUNICIPIO DE SAN JUAN DE LA MAGUANA, PROVINCIA SAN JUAN"/>
    <s v="0001-MINISTERIO DE OBRAS PUBLICAS Y COMUNICACIONES"/>
    <x v="0"/>
    <s v="2.7-OBRAS"/>
    <s v="2.7.1-OBRAS EN EDIFICACIONES"/>
    <s v="10-FONDO GENERAL"/>
  </r>
  <r>
    <s v="S"/>
    <n v="0"/>
    <n v="1000000"/>
    <s v="0211-MINISTERIO DE OBRAS PÚBLICAS Y COMUNICACIONES"/>
    <x v="2"/>
    <x v="0"/>
    <x v="1"/>
    <s v="4-SERVICIOS SOCIALES"/>
    <s v="4.2-Salud"/>
    <s v="4.2.02-Servicios hospitalarios"/>
    <s v="20-SAMANA"/>
    <s v="09-CONSTRUCCIÓN HOSPITAL LAS TERRENAS, PROVINCIA SAMANÁ"/>
    <s v="0001-MINISTERIO DE OBRAS PUBLICAS Y COMUNICACIONES"/>
    <x v="0"/>
    <s v="2.7-OBRAS"/>
    <s v="2.7.1-OBRAS EN EDIFICACIONES"/>
    <s v="10-FONDO GENERAL"/>
  </r>
  <r>
    <s v="S"/>
    <n v="0"/>
    <n v="165478160"/>
    <s v="0211-MINISTERIO DE OBRAS PÚBLICAS Y COMUNICACIONES"/>
    <x v="2"/>
    <x v="0"/>
    <x v="1"/>
    <s v="4-SERVICIOS SOCIALES"/>
    <s v="4.2-Salud"/>
    <s v="4.2.03-Servicios de la salud pública y prevención de la salud"/>
    <s v="01-DISTRITO NACIONAL"/>
    <s v="42-CONSTRUCCIÓN LABORATORIO NACIONAL DE TAMIZ NEONATAL Y ALTO RIESGO EN SANTO DOMINGO, DISTRITO NACIONAL (ETAPA II)"/>
    <s v="0001-MINISTERIO DE OBRAS PUBLICAS Y COMUNICACIONES"/>
    <x v="0"/>
    <s v="2.7-OBRAS"/>
    <s v="2.7.1-OBRAS EN EDIFICACIONES"/>
    <s v="10-FONDO GENERAL"/>
  </r>
  <r>
    <s v="S"/>
    <n v="0"/>
    <n v="1000000"/>
    <s v="0211-MINISTERIO DE OBRAS PÚBLICAS Y COMUNICACIONES"/>
    <x v="2"/>
    <x v="0"/>
    <x v="1"/>
    <s v="4-SERVICIOS SOCIALES"/>
    <s v="4.2-Salud"/>
    <s v="4.2.03-Servicios de la salud pública y prevención de la salud"/>
    <s v="18-PUERTO PLATA"/>
    <s v="30-REHABILITACIÓN CONSTRUCCIÓN DE 911 EN LA PROVINCIA PUERTO PLATA"/>
    <s v="0001-MINISTERIO DE OBRAS PUBLICAS Y COMUNICACIONES"/>
    <x v="0"/>
    <s v="2.7-OBRAS"/>
    <s v="2.7.1-OBRAS EN EDIFICACIONES"/>
    <s v="10-FONDO GENERAL"/>
  </r>
  <r>
    <s v="S"/>
    <n v="7235767.3300000001"/>
    <n v="1000000"/>
    <s v="0211-MINISTERIO DE OBRAS PÚBLICAS Y COMUNICACIONES"/>
    <x v="2"/>
    <x v="0"/>
    <x v="1"/>
    <s v="4-SERVICIOS SOCIALES"/>
    <s v="4.2-Salud"/>
    <s v="4.2.03-Servicios de la salud pública y prevención de la salud"/>
    <s v="32-SANTO DOMINGO"/>
    <s v="05-CONSTRUCCIÓN EDIFICIO DE DOS NIVELES DEL INSTITUTO DE CARDIOLOGÍA"/>
    <s v="0001-MINISTERIO DE OBRAS PUBLICAS Y COMUNICACIONES"/>
    <x v="0"/>
    <s v="2.7-OBRAS"/>
    <s v="2.7.1-OBRAS EN EDIFICACIONES"/>
    <s v="10-FONDO GENERAL"/>
  </r>
  <r>
    <s v="S"/>
    <n v="23172268.09"/>
    <n v="104559442"/>
    <s v="0211-MINISTERIO DE OBRAS PÚBLICAS Y COMUNICACIONES"/>
    <x v="2"/>
    <x v="0"/>
    <x v="1"/>
    <s v="4-SERVICIOS SOCIALES"/>
    <s v="4.2-Salud"/>
    <s v="4.2.03-Servicios de la salud pública y prevención de la salud"/>
    <s v="99-MULTIPROVINCIAL"/>
    <s v="51-CONSTRUCCIÓN SEGUNDA ETAPA CENTROS DE ATENCIÓN INTEGRAL PARA NIÑOS DISCAPACITADOS(CAID) (COORDINADO CON EL DESPACHO DE LA PRIMERA DAM"/>
    <s v="0001-MINISTERIO DE OBRAS PUBLICAS Y COMUNICACIONES"/>
    <x v="0"/>
    <s v="2.7-OBRAS"/>
    <s v="2.7.1-OBRAS EN EDIFICACIONES"/>
    <s v="10-FONDO GENERAL"/>
  </r>
  <r>
    <s v="S"/>
    <n v="3041078.94"/>
    <n v="16380545"/>
    <s v="0211-MINISTERIO DE OBRAS PÚBLICAS Y COMUNICACIONES"/>
    <x v="2"/>
    <x v="0"/>
    <x v="1"/>
    <s v="4-SERVICIOS SOCIALES"/>
    <s v="4.3-Actividades deportivas, recreativas, culturales y religiosas"/>
    <s v="4.3.02-Servicios recreativos y deportivos"/>
    <s v="25-SANTIAGO"/>
    <s v="81-CONSTRUCCIÓN Y RECONSTRUCCION DE CUATRO PLAYS DE BÉISBOL DE LA PROVINCIA SANTIAGO"/>
    <s v="0001-MINISTERIO DE OBRAS PUBLICAS Y COMUNICACIONES"/>
    <x v="0"/>
    <s v="2.7-OBRAS"/>
    <s v="2.7.1-OBRAS EN EDIFICACIONES"/>
    <s v="10-FONDO GENERAL"/>
  </r>
  <r>
    <s v="S"/>
    <n v="0"/>
    <n v="2700746"/>
    <s v="0211-MINISTERIO DE OBRAS PÚBLICAS Y COMUNICACIONES"/>
    <x v="2"/>
    <x v="0"/>
    <x v="1"/>
    <s v="4-SERVICIOS SOCIALES"/>
    <s v="4.3-Actividades deportivas, recreativas, culturales y religiosas"/>
    <s v="4.3.02-Servicios recreativos y deportivos"/>
    <s v="31-SAN JOSE DE OCOA"/>
    <s v="73-CONSTRUCCIÓN DEL PLAY DE BÉISBOL DEL MUNICIPIO DE SABANA LARGA, PROVINCIA SAN JOSÉ DE OCOA"/>
    <s v="0001-MINISTERIO DE OBRAS PUBLICAS Y COMUNICACIONES"/>
    <x v="0"/>
    <s v="2.7-OBRAS"/>
    <s v="2.7.1-OBRAS EN EDIFICACIONES"/>
    <s v="10-FONDO GENERAL"/>
  </r>
  <r>
    <s v="S"/>
    <n v="0"/>
    <n v="1000000"/>
    <s v="0211-MINISTERIO DE OBRAS PÚBLICAS Y COMUNICACIONES"/>
    <x v="2"/>
    <x v="0"/>
    <x v="1"/>
    <s v="4-SERVICIOS SOCIALES"/>
    <s v="4.3-Actividades deportivas, recreativas, culturales y religiosas"/>
    <s v="4.3.03-Servicios culturales"/>
    <s v="01-DISTRITO NACIONAL"/>
    <s v="20-REHABILITACIÓN MUSEO TRAMPOLIN ZONA COLONIA, DISTRITO NACIONAL"/>
    <s v="0001-MINISTERIO DE OBRAS PUBLICAS Y COMUNICACIONES"/>
    <x v="0"/>
    <s v="2.7-OBRAS"/>
    <s v="2.7.1-OBRAS EN EDIFICACIONES"/>
    <s v="10-FONDO GENERAL"/>
  </r>
  <r>
    <s v="S"/>
    <n v="0"/>
    <n v="2338581"/>
    <s v="0211-MINISTERIO DE OBRAS PÚBLICAS Y COMUNICACIONES"/>
    <x v="2"/>
    <x v="0"/>
    <x v="1"/>
    <s v="4-SERVICIOS SOCIALES"/>
    <s v="4.3-Actividades deportivas, recreativas, culturales y religiosas"/>
    <s v="4.3.04-Servicios de radio, televisión y servicios editoriales"/>
    <s v="18-PUERTO PLATA"/>
    <s v="26-CONSTRUCCIÓN CASA DE LOS PERIODISTAS, PUERTO PLATA."/>
    <s v="0001-MINISTERIO DE OBRAS PUBLICAS Y COMUNICACIONES"/>
    <x v="0"/>
    <s v="2.7-OBRAS"/>
    <s v="2.7.1-OBRAS EN EDIFICACIONES"/>
    <s v="10-FONDO GENERAL"/>
  </r>
  <r>
    <s v="S"/>
    <n v="636950.11"/>
    <n v="5585530"/>
    <s v="0211-MINISTERIO DE OBRAS PÚBLICAS Y COMUNICACIONES"/>
    <x v="2"/>
    <x v="0"/>
    <x v="1"/>
    <s v="4-SERVICIOS SOCIALES"/>
    <s v="4.3-Actividades deportivas, recreativas, culturales y religiosas"/>
    <s v="4.3.05-Servicios religiosos y otros servicios comunitarios religiosos"/>
    <s v="01-DISTRITO NACIONAL"/>
    <s v="53-RECONSTRUCCIÓN IGLESIA SAN MAURICIO MARTIR, JARDINES DEL NORTE, DISTRITO NACIONAL."/>
    <s v="0001-MINISTERIO DE OBRAS PUBLICAS Y COMUNICACIONES"/>
    <x v="0"/>
    <s v="2.7-OBRAS"/>
    <s v="2.7.1-OBRAS EN EDIFICACIONES"/>
    <s v="10-FONDO GENERAL"/>
  </r>
  <r>
    <s v="S"/>
    <n v="0"/>
    <n v="1128036"/>
    <s v="0211-MINISTERIO DE OBRAS PÚBLICAS Y COMUNICACIONES"/>
    <x v="2"/>
    <x v="0"/>
    <x v="1"/>
    <s v="4-SERVICIOS SOCIALES"/>
    <s v="4.3-Actividades deportivas, recreativas, culturales y religiosas"/>
    <s v="4.3.05-Servicios religiosos y otros servicios comunitarios religiosos"/>
    <s v="02-AZUA"/>
    <s v="17-CONSTRUCCIÓN REHABILITACION Y REMODELACIÓN DE LA IGLESIA EL BUEN PASTOR, PROVINCIA AZUA."/>
    <s v="0001-MINISTERIO DE OBRAS PUBLICAS Y COMUNICACIONES"/>
    <x v="0"/>
    <s v="2.7-OBRAS"/>
    <s v="2.7.1-OBRAS EN EDIFICACIONES"/>
    <s v="10-FONDO GENERAL"/>
  </r>
  <r>
    <s v="S"/>
    <n v="0"/>
    <n v="1000000"/>
    <s v="0211-MINISTERIO DE OBRAS PÚBLICAS Y COMUNICACIONES"/>
    <x v="2"/>
    <x v="0"/>
    <x v="1"/>
    <s v="4-SERVICIOS SOCIALES"/>
    <s v="4.5-Protección social"/>
    <s v="4.5.05-Familia e hijos"/>
    <s v="13-LA VEGA"/>
    <s v="15-CONSTRUCCIÓN DEL MERCADO EN EL MUNICIPIO LA VEGA"/>
    <s v="0001-MINISTERIO DE OBRAS PUBLICAS Y COMUNICACIONES"/>
    <x v="0"/>
    <s v="2.7-OBRAS"/>
    <s v="2.7.1-OBRAS EN EDIFICACIONES"/>
    <s v="10-FONDO GENERAL"/>
  </r>
  <r>
    <s v="N"/>
    <n v="0"/>
    <n v="0"/>
    <s v="0211-MINISTERIO DE OBRAS PÚBLICAS Y COMUNICACIONES"/>
    <x v="6"/>
    <x v="0"/>
    <x v="1"/>
    <s v="2-SERVICIOS ECONÓMICOS"/>
    <s v="2.6-Transporte"/>
    <s v="2.6.03-Transporte por ferrocarril"/>
    <s v="99-MULTIPROVINCIAL"/>
    <s v="00-N/A"/>
    <s v="0003-OFICINA PARA EL REORDENAMIENTO DEL TRANSPORTE"/>
    <x v="0"/>
    <s v="2.6-BIENES MUEBLES, INMUEBLES E INTANGIBLES"/>
    <s v="2.6.9-EDIFICIOS, ESTRUCTURAS, TIERRAS, TERRENOS Y OBJETOS DE VALOR"/>
    <s v="10-FONDO GENERAL"/>
  </r>
  <r>
    <s v="S"/>
    <n v="0"/>
    <n v="0"/>
    <s v="0211-MINISTERIO DE OBRAS PÚBLICAS Y COMUNICACIONES"/>
    <x v="3"/>
    <x v="0"/>
    <x v="1"/>
    <s v="1-SERVICIOS  GENERALES"/>
    <s v="1.1-Administración general"/>
    <s v="1.1.02-Gestión administrativa, financiera, fiscal, económica y planificación"/>
    <s v="30-HATO MAYOR"/>
    <s v="55-CONSTRUCCIÓN AYUDANTIA DEL  MOPC EN EL MUNICIPIO HATO MAYOR DEL REY, PROVINCIA DE HATO MAYOR"/>
    <s v="0001-MINISTERIO DE OBRAS PUBLICAS Y COMUNICACIONES"/>
    <x v="0"/>
    <s v="2.6-BIENES MUEBLES, INMUEBLES E INTANGIBLES"/>
    <s v="2.6.9-EDIFICIOS, ESTRUCTURAS, TIERRAS, TERRENOS Y OBJETOS DE VALOR"/>
    <s v="10-FONDO GENERAL"/>
  </r>
  <r>
    <s v="S"/>
    <n v="0"/>
    <n v="321956526"/>
    <s v="0211-MINISTERIO DE OBRAS PÚBLICAS Y COMUNICACIONES"/>
    <x v="3"/>
    <x v="0"/>
    <x v="1"/>
    <s v="1-SERVICIOS  GENERALES"/>
    <s v="1.4-Justicia, orden público y seguridad"/>
    <s v="1.4.03-Administración y servicios de justicia"/>
    <s v="32-SANTO DOMINGO"/>
    <s v="07-CONSTRUCCIÓN PALACIO DE JUSTICIA DE SANTO DOMINGO ESTE"/>
    <s v="0001-MINISTERIO DE OBRAS PUBLICAS Y COMUNICACIONES"/>
    <x v="0"/>
    <s v="2.6-BIENES MUEBLES, INMUEBLES E INTANGIBLES"/>
    <s v="2.6.9-EDIFICIOS, ESTRUCTURAS, TIERRAS, TERRENOS Y OBJETOS DE VALOR"/>
    <s v="10-FONDO GENERAL"/>
  </r>
  <r>
    <s v="S"/>
    <n v="133836372.23999999"/>
    <n v="0"/>
    <s v="0211-MINISTERIO DE OBRAS PÚBLICAS Y COMUNICACIONES"/>
    <x v="3"/>
    <x v="0"/>
    <x v="1"/>
    <s v="2-SERVICIOS ECONÓMICOS"/>
    <s v="2.6-Transporte"/>
    <s v="2.6.01-Transporte por carretera"/>
    <s v="01-DISTRITO NACIONAL"/>
    <s v="22-CONSTRUCCIÓN DE LA EXTENSIÓN DE LA AV. JACOBO MAJLUTA CON AV. REPÚBLICA DE COLOMBIA Y SU ENTORNO, DISTRITO NACIONAL."/>
    <s v="0001-MINISTERIO DE OBRAS PUBLICAS Y COMUNICACIONES"/>
    <x v="0"/>
    <s v="2.6-BIENES MUEBLES, INMUEBLES E INTANGIBLES"/>
    <s v="2.6.9-EDIFICIOS, ESTRUCTURAS, TIERRAS, TERRENOS Y OBJETOS DE VALOR"/>
    <s v="10-FONDO GENERAL"/>
  </r>
  <r>
    <s v="S"/>
    <n v="252842298.47"/>
    <n v="348225671"/>
    <s v="0211-MINISTERIO DE OBRAS PÚBLICAS Y COMUNICACIONES"/>
    <x v="3"/>
    <x v="0"/>
    <x v="1"/>
    <s v="2-SERVICIOS ECONÓMICOS"/>
    <s v="2.6-Transporte"/>
    <s v="2.6.01-Transporte por carretera"/>
    <s v="01-DISTRITO NACIONAL"/>
    <s v="22-CONSTRUCCIÓN DE LA EXTENSIÓN DE LA AV. JACOBO MAJLUTA CON AV. REPÚBLICA DE COLOMBIA Y SU ENTORNO, DISTRITO NACIONAL."/>
    <s v="0001-MINISTERIO DE OBRAS PUBLICAS Y COMUNICACIONES"/>
    <x v="0"/>
    <s v="2.6-BIENES MUEBLES, INMUEBLES E INTANGIBLES"/>
    <s v="2.6.9-EDIFICIOS, ESTRUCTURAS, TIERRAS, TERRENOS Y OBJETOS DE VALOR"/>
    <s v="60-CREDITO EXTERNO"/>
  </r>
  <r>
    <s v="S"/>
    <n v="125630265"/>
    <n v="0"/>
    <s v="0211-MINISTERIO DE OBRAS PÚBLICAS Y COMUNICACIONES"/>
    <x v="3"/>
    <x v="0"/>
    <x v="1"/>
    <s v="2-SERVICIOS ECONÓMICOS"/>
    <s v="2.6-Transporte"/>
    <s v="2.6.01-Transporte por carretera"/>
    <s v="01-DISTRITO NACIONAL"/>
    <s v="23-AMPLIACIÓN AVENIDA REPÚBLICA DE COLOMBIA, DESDE AUTOPOPISTA DUARTE HASTA AVENIDA LOS PRÓCERES, DISTRITO NACIONAL"/>
    <s v="0001-MINISTERIO DE OBRAS PUBLICAS Y COMUNICACIONES"/>
    <x v="0"/>
    <s v="2.6-BIENES MUEBLES, INMUEBLES E INTANGIBLES"/>
    <s v="2.6.9-EDIFICIOS, ESTRUCTURAS, TIERRAS, TERRENOS Y OBJETOS DE VALOR"/>
    <s v="10-FONDO GENERAL"/>
  </r>
  <r>
    <s v="S"/>
    <n v="2912280"/>
    <n v="0"/>
    <s v="0211-MINISTERIO DE OBRAS PÚBLICAS Y COMUNICACIONES"/>
    <x v="3"/>
    <x v="0"/>
    <x v="1"/>
    <s v="2-SERVICIOS ECONÓMICOS"/>
    <s v="2.6-Transporte"/>
    <s v="2.6.01-Transporte por carretera"/>
    <s v="01-DISTRITO NACIONAL"/>
    <s v="24-CONSTRUCCIÓN DE PASO A DESNIVEL EN LA INTERSECCIÓN AV. REPÚBLICA DE COLOMBIA CON AV. LOS PRÓCERES, DISTRITO NACIONAL"/>
    <s v="0001-MINISTERIO DE OBRAS PUBLICAS Y COMUNICACIONES"/>
    <x v="0"/>
    <s v="2.6-BIENES MUEBLES, INMUEBLES E INTANGIBLES"/>
    <s v="2.6.9-EDIFICIOS, ESTRUCTURAS, TIERRAS, TERRENOS Y OBJETOS DE VALOR"/>
    <s v="10-FONDO GENERAL"/>
  </r>
  <r>
    <s v="S"/>
    <n v="0"/>
    <n v="15000000"/>
    <s v="0211-MINISTERIO DE OBRAS PÚBLICAS Y COMUNICACIONES"/>
    <x v="3"/>
    <x v="0"/>
    <x v="1"/>
    <s v="2-SERVICIOS ECONÓMICOS"/>
    <s v="2.6-Transporte"/>
    <s v="2.6.01-Transporte por carretera"/>
    <s v="04-BARAHONA"/>
    <s v="43-RECONSTRUCCIÓN DE LA CARRETERA ENRIQUILLO - BARAHONA EN LA PROVINCIA BARAHONA"/>
    <s v="0001-MINISTERIO DE OBRAS PUBLICAS Y COMUNICACIONES"/>
    <x v="0"/>
    <s v="2.6-BIENES MUEBLES, INMUEBLES E INTANGIBLES"/>
    <s v="2.6.9-EDIFICIOS, ESTRUCTURAS, TIERRAS, TERRENOS Y OBJETOS DE VALOR"/>
    <s v="20-FONDOS CON DESTINO ESPECÍFICO"/>
  </r>
  <r>
    <s v="S"/>
    <n v="17117182"/>
    <n v="0"/>
    <s v="0211-MINISTERIO DE OBRAS PÚBLICAS Y COMUNICACIONES"/>
    <x v="3"/>
    <x v="0"/>
    <x v="1"/>
    <s v="2-SERVICIOS ECONÓMICOS"/>
    <s v="2.6-Transporte"/>
    <s v="2.6.01-Transporte por carretera"/>
    <s v="09-ESPAILLAT"/>
    <s v="88-CONSTRUCCIÓN  DEL TRAMO DE CARRETERA ENLACE VIAL ESTANCIA NUEVA HASTA EL CRUCE DE CHERO MUNICIPIO MOCA, PROVINCIA ESPAILLAT"/>
    <s v="0001-MINISTERIO DE OBRAS PUBLICAS Y COMUNICACIONES"/>
    <x v="0"/>
    <s v="2.6-BIENES MUEBLES, INMUEBLES E INTANGIBLES"/>
    <s v="2.6.9-EDIFICIOS, ESTRUCTURAS, TIERRAS, TERRENOS Y OBJETOS DE VALOR"/>
    <s v="10-FONDO GENERAL"/>
  </r>
  <r>
    <s v="S"/>
    <n v="0"/>
    <n v="0"/>
    <s v="0211-MINISTERIO DE OBRAS PÚBLICAS Y COMUNICACIONES"/>
    <x v="3"/>
    <x v="0"/>
    <x v="1"/>
    <s v="2-SERVICIOS ECONÓMICOS"/>
    <s v="2.6-Transporte"/>
    <s v="2.6.01-Transporte por carretera"/>
    <s v="11-LA ALTAGRACIA"/>
    <s v="92-RECONSTRUCCIÓN DEL CAMINO VECINAL LA GUAZUMA, PROVINCIA LA ALTAGRACIA"/>
    <s v="0001-MINISTERIO DE OBRAS PUBLICAS Y COMUNICACIONES"/>
    <x v="0"/>
    <s v="2.6-BIENES MUEBLES, INMUEBLES E INTANGIBLES"/>
    <s v="2.6.9-EDIFICIOS, ESTRUCTURAS, TIERRAS, TERRENOS Y OBJETOS DE VALOR"/>
    <s v="10-FONDO GENERAL"/>
  </r>
  <r>
    <s v="S"/>
    <n v="9134052"/>
    <n v="22470810"/>
    <s v="0211-MINISTERIO DE OBRAS PÚBLICAS Y COMUNICACIONES"/>
    <x v="3"/>
    <x v="0"/>
    <x v="1"/>
    <s v="2-SERVICIOS ECONÓMICOS"/>
    <s v="2.6-Transporte"/>
    <s v="2.6.01-Transporte por carretera"/>
    <s v="14-MARIA TRINIDAD SANCHEZ"/>
    <s v="07-CONSTRUCCIÓN BARRERA DE PROTECCIÓN MARINA, TRAMO VIAL, OBRAS CONEXAS Y COMPLEMENTARIAS EN NAGUA, PROVINCIA MARÍA TRINIDAD SANCHEZ."/>
    <s v="0001-MINISTERIO DE OBRAS PUBLICAS Y COMUNICACIONES"/>
    <x v="0"/>
    <s v="2.6-BIENES MUEBLES, INMUEBLES E INTANGIBLES"/>
    <s v="2.6.9-EDIFICIOS, ESTRUCTURAS, TIERRAS, TERRENOS Y OBJETOS DE VALOR"/>
    <s v="10-FONDO GENERAL"/>
  </r>
  <r>
    <s v="S"/>
    <n v="0"/>
    <n v="0"/>
    <s v="0211-MINISTERIO DE OBRAS PÚBLICAS Y COMUNICACIONES"/>
    <x v="3"/>
    <x v="0"/>
    <x v="1"/>
    <s v="2-SERVICIOS ECONÓMICOS"/>
    <s v="2.6-Transporte"/>
    <s v="2.6.01-Transporte por carretera"/>
    <s v="16-PEDERNALES"/>
    <s v="27-RECONSTRUCCIÓN DE LA CARRETERA ENRIQUILLO - PEDERNALES EN LAS PROVINCIAS BARAHONA Y PEDERNALES"/>
    <s v="0001-MINISTERIO DE OBRAS PUBLICAS Y COMUNICACIONES"/>
    <x v="0"/>
    <s v="2.6-BIENES MUEBLES, INMUEBLES E INTANGIBLES"/>
    <s v="2.6.9-EDIFICIOS, ESTRUCTURAS, TIERRAS, TERRENOS Y OBJETOS DE VALOR"/>
    <s v="10-FONDO GENERAL"/>
  </r>
  <r>
    <s v="S"/>
    <n v="0"/>
    <n v="2192306"/>
    <s v="0211-MINISTERIO DE OBRAS PÚBLICAS Y COMUNICACIONES"/>
    <x v="3"/>
    <x v="0"/>
    <x v="1"/>
    <s v="2-SERVICIOS ECONÓMICOS"/>
    <s v="2.6-Transporte"/>
    <s v="2.6.01-Transporte por carretera"/>
    <s v="17-PERAVIA"/>
    <s v="23-CONSTRUCCIÓN DE LA AVENIDA DE CIRCUNVALACION DE BANI EN LA PROVINCIA PERAVIA"/>
    <s v="0001-MINISTERIO DE OBRAS PUBLICAS Y COMUNICACIONES"/>
    <x v="0"/>
    <s v="2.6-BIENES MUEBLES, INMUEBLES E INTANGIBLES"/>
    <s v="2.6.9-EDIFICIOS, ESTRUCTURAS, TIERRAS, TERRENOS Y OBJETOS DE VALOR"/>
    <s v="10-FONDO GENERAL"/>
  </r>
  <r>
    <s v="S"/>
    <n v="897840"/>
    <n v="87500000"/>
    <s v="0211-MINISTERIO DE OBRAS PÚBLICAS Y COMUNICACIONES"/>
    <x v="3"/>
    <x v="0"/>
    <x v="1"/>
    <s v="2-SERVICIOS ECONÓMICOS"/>
    <s v="2.6-Transporte"/>
    <s v="2.6.01-Transporte por carretera"/>
    <s v="20-SAMANA"/>
    <s v="13-RECONSTRUCCIÓN ENTRADA DE ACCESO A LA PROVINCIA SAMANÁ"/>
    <s v="0001-MINISTERIO DE OBRAS PUBLICAS Y COMUNICACIONES"/>
    <x v="0"/>
    <s v="2.6-BIENES MUEBLES, INMUEBLES E INTANGIBLES"/>
    <s v="2.6.9-EDIFICIOS, ESTRUCTURAS, TIERRAS, TERRENOS Y OBJETOS DE VALOR"/>
    <s v="10-FONDO GENERAL"/>
  </r>
  <r>
    <s v="S"/>
    <n v="0"/>
    <n v="0"/>
    <s v="0211-MINISTERIO DE OBRAS PÚBLICAS Y COMUNICACIONES"/>
    <x v="3"/>
    <x v="0"/>
    <x v="1"/>
    <s v="2-SERVICIOS ECONÓMICOS"/>
    <s v="2.6-Transporte"/>
    <s v="2.6.01-Transporte por carretera"/>
    <s v="25-SANTIAGO"/>
    <s v="22-RECONSTRUCCIÓN DE LA INFRAESTRUCTURA VIAL URBANA DEL MUNICIPIO VILLA GONZÁLEZ, PROVINCIA SANTIAGO"/>
    <s v="0001-MINISTERIO DE OBRAS PUBLICAS Y COMUNICACIONES"/>
    <x v="0"/>
    <s v="2.6-BIENES MUEBLES, INMUEBLES E INTANGIBLES"/>
    <s v="2.6.9-EDIFICIOS, ESTRUCTURAS, TIERRAS, TERRENOS Y OBJETOS DE VALOR"/>
    <s v="10-FONDO GENERAL"/>
  </r>
  <r>
    <s v="S"/>
    <n v="0"/>
    <n v="0"/>
    <s v="0211-MINISTERIO DE OBRAS PÚBLICAS Y COMUNICACIONES"/>
    <x v="3"/>
    <x v="0"/>
    <x v="1"/>
    <s v="2-SERVICIOS ECONÓMICOS"/>
    <s v="2.6-Transporte"/>
    <s v="2.6.01-Transporte por carretera"/>
    <s v="29-MONTE PLATA"/>
    <s v="09-RECONSTRUCCIÓN CARRETERA BAYAGUANA - EL PUERTO, PROVINCIA MONTE PLATA"/>
    <s v="0001-MINISTERIO DE OBRAS PUBLICAS Y COMUNICACIONES"/>
    <x v="0"/>
    <s v="2.6-BIENES MUEBLES, INMUEBLES E INTANGIBLES"/>
    <s v="2.6.9-EDIFICIOS, ESTRUCTURAS, TIERRAS, TERRENOS Y OBJETOS DE VALOR"/>
    <s v="10-FONDO GENERAL"/>
  </r>
  <r>
    <s v="S"/>
    <n v="0"/>
    <n v="5000000"/>
    <s v="0211-MINISTERIO DE OBRAS PÚBLICAS Y COMUNICACIONES"/>
    <x v="3"/>
    <x v="0"/>
    <x v="1"/>
    <s v="2-SERVICIOS ECONÓMICOS"/>
    <s v="2.6-Transporte"/>
    <s v="2.6.01-Transporte por carretera"/>
    <s v="31-SAN JOSE DE OCOA"/>
    <s v="13-RECONSTRUCCIÓN DEL TRAMO III DE LA CARRETERA RANCHO ARRIBA-SABANA LARGA (TERMINACIÓN CARRETERA CIBAO-SUR), MUNICIPIOS RANCHO ARRIBA Y SABANA LARGA, PROVINCIA SAN JOSÉ DE OCOA"/>
    <s v="0001-MINISTERIO DE OBRAS PUBLICAS Y COMUNICACIONES"/>
    <x v="0"/>
    <s v="2.6-BIENES MUEBLES, INMUEBLES E INTANGIBLES"/>
    <s v="2.6.9-EDIFICIOS, ESTRUCTURAS, TIERRAS, TERRENOS Y OBJETOS DE VALOR"/>
    <s v="10-FONDO GENERAL"/>
  </r>
  <r>
    <s v="S"/>
    <n v="8500000"/>
    <n v="0"/>
    <s v="0211-MINISTERIO DE OBRAS PÚBLICAS Y COMUNICACIONES"/>
    <x v="3"/>
    <x v="0"/>
    <x v="1"/>
    <s v="2-SERVICIOS ECONÓMICOS"/>
    <s v="2.6-Transporte"/>
    <s v="2.6.01-Transporte por carretera"/>
    <s v="32-SANTO DOMINGO"/>
    <s v="21-CONSTRUCCIÓN DE PASO A DESNIVEL EN INTERSECCIÓN PROLONGACION AV. 27 DE FEBRERO CON AV. ISABEL AGUIAR, MUNICIPIO SANTO DOMINGO OESTE, PROVINCIA SANTO DOMINGO"/>
    <s v="0001-MINISTERIO DE OBRAS PUBLICAS Y COMUNICACIONES"/>
    <x v="0"/>
    <s v="2.6-BIENES MUEBLES, INMUEBLES E INTANGIBLES"/>
    <s v="2.6.9-EDIFICIOS, ESTRUCTURAS, TIERRAS, TERRENOS Y OBJETOS DE VALOR"/>
    <s v="10-FONDO GENERAL"/>
  </r>
  <r>
    <s v="S"/>
    <n v="18539726.399999999"/>
    <n v="30182472"/>
    <s v="0211-MINISTERIO DE OBRAS PÚBLICAS Y COMUNICACIONES"/>
    <x v="3"/>
    <x v="0"/>
    <x v="1"/>
    <s v="2-SERVICIOS ECONÓMICOS"/>
    <s v="2.6-Transporte"/>
    <s v="2.6.01-Transporte por carretera"/>
    <s v="32-SANTO DOMINGO"/>
    <s v="21-CONSTRUCCIÓN DE PASO A DESNIVEL EN INTERSECCIÓN PROLONGACION AV. 27 DE FEBRERO CON AV. ISABEL AGUIAR, MUNICIPIO SANTO DOMINGO OESTE, PROVINCIA SANTO DOMINGO"/>
    <s v="0001-MINISTERIO DE OBRAS PUBLICAS Y COMUNICACIONES"/>
    <x v="0"/>
    <s v="2.6-BIENES MUEBLES, INMUEBLES E INTANGIBLES"/>
    <s v="2.6.9-EDIFICIOS, ESTRUCTURAS, TIERRAS, TERRENOS Y OBJETOS DE VALOR"/>
    <s v="60-CREDITO EXTERNO"/>
  </r>
  <r>
    <s v="S"/>
    <n v="38255333"/>
    <n v="0"/>
    <s v="0211-MINISTERIO DE OBRAS PÚBLICAS Y COMUNICACIONES"/>
    <x v="3"/>
    <x v="0"/>
    <x v="1"/>
    <s v="2-SERVICIOS ECONÓMICOS"/>
    <s v="2.6-Transporte"/>
    <s v="2.6.01-Transporte por carretera"/>
    <s v="32-SANTO DOMINGO"/>
    <s v="49-REPARACIÓN DEL PUENTE GENERAL GREGORIO LUPERÓN (LA BARQUITA), AFECTADO POR LA TORMENTA TROPICAL MELISSA, MUNICIPIO SANTO DOMINGO ESTE, PROVINCIA SANTO DOMINGO"/>
    <s v="0001-MINISTERIO DE OBRAS PUBLICAS Y COMUNICACIONES"/>
    <x v="0"/>
    <s v="2.6-BIENES MUEBLES, INMUEBLES E INTANGIBLES"/>
    <s v="2.6.9-EDIFICIOS, ESTRUCTURAS, TIERRAS, TERRENOS Y OBJETOS DE VALOR"/>
    <s v="10-FONDO GENERAL"/>
  </r>
  <r>
    <s v="S"/>
    <n v="61337580"/>
    <n v="0"/>
    <s v="0211-MINISTERIO DE OBRAS PÚBLICAS Y COMUNICACIONES"/>
    <x v="3"/>
    <x v="0"/>
    <x v="1"/>
    <s v="2-SERVICIOS ECONÓMICOS"/>
    <s v="2.6-Transporte"/>
    <s v="2.6.01-Transporte por carretera"/>
    <s v="32-SANTO DOMINGO"/>
    <s v="54-CONSTRUCCIÓN AVENIDA DEL NUEVO CAMINO"/>
    <s v="0001-MINISTERIO DE OBRAS PUBLICAS Y COMUNICACIONES"/>
    <x v="0"/>
    <s v="2.6-BIENES MUEBLES, INMUEBLES E INTANGIBLES"/>
    <s v="2.6.9-EDIFICIOS, ESTRUCTURAS, TIERRAS, TERRENOS Y OBJETOS DE VALOR"/>
    <s v="10-FONDO GENERAL"/>
  </r>
  <r>
    <s v="N"/>
    <n v="40841684.090000004"/>
    <n v="0"/>
    <s v="0211-MINISTERIO DE OBRAS PÚBLICAS Y COMUNICACIONES"/>
    <x v="3"/>
    <x v="0"/>
    <x v="1"/>
    <s v="2-SERVICIOS ECONÓMICOS"/>
    <s v="2.6-Transporte"/>
    <s v="2.6.01-Transporte por carretera"/>
    <s v="99-MULTIPROVINCIAL"/>
    <s v="00-N/A"/>
    <s v="0001-MINISTERIO DE OBRAS PUBLICAS Y COMUNICACIONES"/>
    <x v="0"/>
    <s v="2.6-BIENES MUEBLES, INMUEBLES E INTANGIBLES"/>
    <s v="2.6.9-EDIFICIOS, ESTRUCTURAS, TIERRAS, TERRENOS Y OBJETOS DE VALOR"/>
    <s v="20-FONDOS CON DESTINO ESPECÍFICO"/>
  </r>
  <r>
    <s v="S"/>
    <n v="0"/>
    <n v="100000000"/>
    <s v="0211-MINISTERIO DE OBRAS PÚBLICAS Y COMUNICACIONES"/>
    <x v="3"/>
    <x v="0"/>
    <x v="1"/>
    <s v="2-SERVICIOS ECONÓMICOS"/>
    <s v="2.6-Transporte"/>
    <s v="2.6.03-Transporte por ferrocarril"/>
    <s v="32-SANTO DOMINGO"/>
    <s v="02-AMPLIACIÓN DEL SERVICIO DE LA LINEA 1 DEL METRO DE SANTO DOMINGO"/>
    <s v="0003-OFICINA PARA EL REORDENAMIENTO DEL TRANSPORTE"/>
    <x v="0"/>
    <s v="2.6-BIENES MUEBLES, INMUEBLES E INTANGIBLES"/>
    <s v="2.6.9-EDIFICIOS, ESTRUCTURAS, TIERRAS, TERRENOS Y OBJETOS DE VALOR"/>
    <s v="10-FONDO GENERAL"/>
  </r>
  <r>
    <s v="S"/>
    <n v="2510000"/>
    <n v="200000000"/>
    <s v="0211-MINISTERIO DE OBRAS PÚBLICAS Y COMUNICACIONES"/>
    <x v="3"/>
    <x v="0"/>
    <x v="1"/>
    <s v="2-SERVICIOS ECONÓMICOS"/>
    <s v="2.6-Transporte"/>
    <s v="2.6.03-Transporte por ferrocarril"/>
    <s v="32-SANTO DOMINGO"/>
    <s v="03-CONSTRUCCIÓN LÍNEA 2C DEL METRO DE SANTO DOMINGO TRAMOS:  ALCARRIZOS- LUPERÓN"/>
    <s v="0003-OFICINA PARA EL REORDENAMIENTO DEL TRANSPORTE"/>
    <x v="0"/>
    <s v="2.6-BIENES MUEBLES, INMUEBLES E INTANGIBLES"/>
    <s v="2.6.9-EDIFICIOS, ESTRUCTURAS, TIERRAS, TERRENOS Y OBJETOS DE VALOR"/>
    <s v="50-CRÉDITO INTERNO"/>
  </r>
  <r>
    <s v="S"/>
    <n v="0"/>
    <n v="299000000"/>
    <s v="0211-MINISTERIO DE OBRAS PÚBLICAS Y COMUNICACIONES"/>
    <x v="3"/>
    <x v="0"/>
    <x v="1"/>
    <s v="2-SERVICIOS ECONÓMICOS"/>
    <s v="2.6-Transporte"/>
    <s v="2.6.03-Transporte por ferrocarril"/>
    <s v="32-SANTO DOMINGO"/>
    <s v="04-CONSTRUCCIÓN DE LA LÍNEA 1B DEL METRO DE SANTO DOMINGO, TRAMO VILLA MELLA - PUNTA, SANTO DOMINGO NORTE"/>
    <s v="0003-OFICINA PARA EL REORDENAMIENTO DEL TRANSPORTE"/>
    <x v="0"/>
    <s v="2.6-BIENES MUEBLES, INMUEBLES E INTANGIBLES"/>
    <s v="2.6.9-EDIFICIOS, ESTRUCTURAS, TIERRAS, TERRENOS Y OBJETOS DE VALOR"/>
    <s v="10-FONDO GENERAL"/>
  </r>
  <r>
    <s v="S"/>
    <n v="0"/>
    <n v="0"/>
    <s v="0211-MINISTERIO DE OBRAS PÚBLICAS Y COMUNICACIONES"/>
    <x v="3"/>
    <x v="0"/>
    <x v="1"/>
    <s v="3-PROTECCIÓN DEL MEDIO AMBIENTE"/>
    <s v="3.3-Cambio Climático"/>
    <s v="3.3.05-Reducción del riesgo de desastres climáticos"/>
    <s v="18-PUERTO PLATA"/>
    <s v="62-CONSTRUCCIÓN PUENTE LA CHINA AFECTADO POR LA VAGUADA DE ABRIL 2022, MUNICIPIO ALTAMIRA, PROVINCIA PUERTO PLATA."/>
    <s v="0001-MINISTERIO DE OBRAS PUBLICAS Y COMUNICACIONES"/>
    <x v="0"/>
    <s v="2.6-BIENES MUEBLES, INMUEBLES E INTANGIBLES"/>
    <s v="2.6.9-EDIFICIOS, ESTRUCTURAS, TIERRAS, TERRENOS Y OBJETOS DE VALOR"/>
    <s v="10-FONDO GENERAL"/>
  </r>
  <r>
    <s v="S"/>
    <n v="1168137.5"/>
    <n v="0"/>
    <s v="0211-MINISTERIO DE OBRAS PÚBLICAS Y COMUNICACIONES"/>
    <x v="3"/>
    <x v="0"/>
    <x v="1"/>
    <s v="3-PROTECCIÓN DEL MEDIO AMBIENTE"/>
    <s v="3.3-Cambio Climático"/>
    <s v="3.3.05-Reducción del riesgo de desastres climáticos"/>
    <s v="32-SANTO DOMINGO"/>
    <s v="49-RECONSTRUCCIÓN PUENTE FRANCISCO DEL ROSARIO SANCHEZ (PUENTE DE LA 17) AFECTADO POR LA VAGUADA DE ABRIL 2022, PROVINCIA SANTO DOMINGO"/>
    <s v="0001-MINISTERIO DE OBRAS PUBLICAS Y COMUNICACIONES"/>
    <x v="0"/>
    <s v="2.6-BIENES MUEBLES, INMUEBLES E INTANGIBLES"/>
    <s v="2.6.9-EDIFICIOS, ESTRUCTURAS, TIERRAS, TERRENOS Y OBJETOS DE VALOR"/>
    <s v="10-FONDO GENERAL"/>
  </r>
  <r>
    <s v="S"/>
    <n v="0"/>
    <n v="800000"/>
    <s v="0211-MINISTERIO DE OBRAS PÚBLICAS Y COMUNICACIONES"/>
    <x v="3"/>
    <x v="0"/>
    <x v="1"/>
    <s v="3-PROTECCIÓN DEL MEDIO AMBIENTE"/>
    <s v="3.3-Cambio Climático"/>
    <s v="3.3.06-Respuesta y recuperación de desastres climáticos"/>
    <s v="32-SANTO DOMINGO"/>
    <s v="89-CONSTRUCCIÓN DE 2 PUENTES SOBRE EL RÍO LEBRÓN, AFECTADOS POR LA TORMENTA FRANKLIN, MUNICIPIO PEDRO BRAND, PROVINCIA SANTO DOMINGO"/>
    <s v="0001-MINISTERIO DE OBRAS PUBLICAS Y COMUNICACIONES"/>
    <x v="0"/>
    <s v="2.6-BIENES MUEBLES, INMUEBLES E INTANGIBLES"/>
    <s v="2.6.9-EDIFICIOS, ESTRUCTURAS, TIERRAS, TERRENOS Y OBJETOS DE VALOR"/>
    <s v="10-FONDO GENERAL"/>
  </r>
  <r>
    <s v="N"/>
    <n v="125000000"/>
    <n v="500000000"/>
    <s v="0211-MINISTERIO DE OBRAS PÚBLICAS Y COMUNICACIONES"/>
    <x v="7"/>
    <x v="0"/>
    <x v="1"/>
    <s v="2-SERVICIOS ECONÓMICOS"/>
    <s v="2.6-Transporte"/>
    <s v="2.6.01-Transporte por carretera"/>
    <s v="99-MULTIPROVINCIAL"/>
    <s v="00-N/A"/>
    <s v="0001-MINISTERIO DE OBRAS PUBLICAS Y COMUNICACIONES"/>
    <x v="0"/>
    <s v="2.5-TRANSFERENCIAS DE CAPITAL"/>
    <s v="2.5.2-TRANSFERENCIAS DE CAPITAL AL GOBIERNO GENERAL  NACIONAL"/>
    <s v="20-FONDOS CON DESTINO ESPECÍFICO"/>
  </r>
  <r>
    <s v="N"/>
    <n v="0"/>
    <n v="750000000"/>
    <s v="0211-MINISTERIO DE OBRAS PÚBLICAS Y COMUNICACIONES"/>
    <x v="7"/>
    <x v="0"/>
    <x v="1"/>
    <s v="2-SERVICIOS ECONÓMICOS"/>
    <s v="2.7-Comunicaciones"/>
    <s v="2.7.01-Comunicaciones"/>
    <s v="99-MULTIPROVINCIAL"/>
    <s v="00-N/A"/>
    <s v="0001-MINISTERIO DE OBRAS PUBLICAS Y COMUNICACIONES"/>
    <x v="0"/>
    <s v="2.5-TRANSFERENCIAS DE CAPITAL"/>
    <s v="2.5.2-TRANSFERENCIAS DE CAPITAL AL GOBIERNO GENERAL  NACIONAL"/>
    <s v="20-FONDOS CON DESTINO ESPECÍFICO"/>
  </r>
  <r>
    <s v="N"/>
    <n v="149979595.63999999"/>
    <n v="1072870000"/>
    <s v="0211-MINISTERIO DE OBRAS PÚBLICAS Y COMUNICACIONES"/>
    <x v="7"/>
    <x v="0"/>
    <x v="1"/>
    <s v="2-SERVICIOS ECONÓMICOS"/>
    <s v="2.7-Comunicaciones"/>
    <s v="2.7.01-Comunicaciones"/>
    <s v="99-MULTIPROVINCIAL"/>
    <s v="00-N/A"/>
    <s v="0001-MINISTERIO DE OBRAS PUBLICAS Y COMUNICACIONES"/>
    <x v="0"/>
    <s v="2.5-TRANSFERENCIAS DE CAPITAL"/>
    <s v="2.5.2-TRANSFERENCIAS DE CAPITAL AL GOBIERNO GENERAL  NACIONAL"/>
    <s v="60-CREDITO EXTERNO"/>
  </r>
  <r>
    <s v="N"/>
    <n v="780000"/>
    <n v="2916755"/>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1-REMUNERACIONES"/>
    <s v="10-FONDO GENERAL"/>
  </r>
  <r>
    <s v="N"/>
    <n v="160000"/>
    <n v="1524099"/>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1-REMUNERACIONES"/>
    <s v="20-FONDOS CON DESTINO ESPECÍFICO"/>
  </r>
  <r>
    <s v="N"/>
    <n v="195000"/>
    <n v="597135"/>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2-SOBRESUELDOS"/>
    <s v="10-FONDO GENERAL"/>
  </r>
  <r>
    <s v="N"/>
    <n v="40000"/>
    <n v="234478"/>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2-SOBRESUELDOS"/>
    <s v="20-FONDOS CON DESTINO ESPECÍFICO"/>
  </r>
  <r>
    <s v="N"/>
    <n v="118881.12"/>
    <n v="419370"/>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5-CONTRIBUCIONES A LA SEGURIDAD SOCIAL"/>
    <s v="10-FONDO GENERAL"/>
  </r>
  <r>
    <s v="N"/>
    <n v="24464"/>
    <n v="215112"/>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1-REMUNERACIONES Y CONTRIBUCIONES"/>
    <s v="2.1.5-CONTRIBUCIONES A LA SEGURIDAD SOCIAL"/>
    <s v="20-FONDOS CON DESTINO ESPECÍFICO"/>
  </r>
  <r>
    <s v="N"/>
    <n v="74970.009999999995"/>
    <n v="300000"/>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2-CONTRATACIÓN DE SERVICIOS"/>
    <s v="2.2.3-VIÁTICOS"/>
    <s v="20-FONDOS CON DESTINO ESPECÍFICO"/>
  </r>
  <r>
    <s v="N"/>
    <n v="0"/>
    <n v="1000000"/>
    <s v="0212-MINISTERIO DE INDUSTRIA, COMERCIO Y MIPYMES (MICM)"/>
    <x v="0"/>
    <x v="0"/>
    <x v="0"/>
    <s v="1-SERVICIOS  GENERALES"/>
    <s v="1.1-Administración general"/>
    <s v="1.1.05-Gestión de la administración general para transversalizar el enfoque de género"/>
    <s v="99-MULTIPROVINCIAL"/>
    <s v="00-N/A"/>
    <s v="0001-MINISTERIO DE INDUSTRIA, COMERCIO y MIPYMES (MICM)"/>
    <x v="0"/>
    <s v="2.2-CONTRATACIÓN DE SERVICIOS"/>
    <s v="2.2.8-OTROS SERVICIOS NO INCLUIDOS EN CONCEPTOS ANTERIORES"/>
    <s v="20-FONDOS CON DESTINO ESPECÍFICO"/>
  </r>
  <r>
    <s v="N"/>
    <n v="231318670.91"/>
    <n v="84474181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1-REMUNERACIONES"/>
    <s v="10-FONDO GENERAL"/>
  </r>
  <r>
    <s v="N"/>
    <n v="222371210.37"/>
    <n v="764897576"/>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1-REMUNERACIONES"/>
    <s v="20-FONDOS CON DESTINO ESPECÍFICO"/>
  </r>
  <r>
    <s v="N"/>
    <n v="53033856"/>
    <n v="149333372"/>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2-SOBRESUELDOS"/>
    <s v="10-FONDO GENERAL"/>
  </r>
  <r>
    <s v="N"/>
    <n v="68499869.900000006"/>
    <n v="318196714"/>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2-SOBRESUELDOS"/>
    <s v="20-FONDOS CON DESTINO ESPECÍFICO"/>
  </r>
  <r>
    <s v="N"/>
    <n v="179954.76"/>
    <n v="2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3-DIETAS Y GASTOS DE REPRESENTACIÓN"/>
    <s v="10-FONDO GENERAL"/>
  </r>
  <r>
    <s v="N"/>
    <n v="65332.61"/>
    <n v="4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3-DIETAS Y GASTOS DE REPRESENTACIÓN"/>
    <s v="20-FONDOS CON DESTINO ESPECÍFICO"/>
  </r>
  <r>
    <s v="N"/>
    <n v="80000"/>
    <n v="56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4-GRATIFICACIONES Y BONIFICACIONES"/>
    <s v="10-FONDO GENERAL"/>
  </r>
  <r>
    <s v="N"/>
    <n v="0"/>
    <n v="2564445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4-GRATIFICACIONES Y BONIFICACIONES"/>
    <s v="20-FONDOS CON DESTINO ESPECÍFICO"/>
  </r>
  <r>
    <s v="N"/>
    <n v="34387789.299999997"/>
    <n v="118479176"/>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5-CONTRIBUCIONES A LA SEGURIDAD SOCIAL"/>
    <s v="10-FONDO GENERAL"/>
  </r>
  <r>
    <s v="N"/>
    <n v="33578277.039999999"/>
    <n v="105716787"/>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1-REMUNERACIONES Y CONTRIBUCIONES"/>
    <s v="2.1.5-CONTRIBUCIONES A LA SEGURIDAD SOCIAL"/>
    <s v="20-FONDOS CON DESTINO ESPECÍFICO"/>
  </r>
  <r>
    <s v="N"/>
    <n v="6202522.2000000002"/>
    <n v="21911418"/>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1-SERVICIOS BÁSICOS"/>
    <s v="10-FONDO GENERAL"/>
  </r>
  <r>
    <s v="N"/>
    <n v="13094320.390000001"/>
    <n v="41310905"/>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1-SERVICIOS BÁSICOS"/>
    <s v="20-FONDOS CON DESTINO ESPECÍFICO"/>
  </r>
  <r>
    <s v="N"/>
    <n v="690300"/>
    <n v="243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2-PUBLICIDAD, IMPRESIÓN Y ENCUADERNACIÓN"/>
    <s v="10-FONDO GENERAL"/>
  </r>
  <r>
    <s v="N"/>
    <n v="28030541.449999999"/>
    <n v="189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2-PUBLICIDAD, IMPRESIÓN Y ENCUADERNACIÓN"/>
    <s v="20-FONDOS CON DESTINO ESPECÍFICO"/>
  </r>
  <r>
    <s v="N"/>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2-PUBLICIDAD, IMPRESIÓN Y ENCUADERNACIÓN"/>
    <s v="70-DONACION EXTERNA"/>
  </r>
  <r>
    <s v="N"/>
    <n v="202173.42"/>
    <n v="4278112"/>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3-VIÁTICOS"/>
    <s v="10-FONDO GENERAL"/>
  </r>
  <r>
    <s v="N"/>
    <n v="6476437.3499999996"/>
    <n v="3061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3-VIÁTICOS"/>
    <s v="20-FONDOS CON DESTINO ESPECÍFICO"/>
  </r>
  <r>
    <s v="N"/>
    <n v="2343907.29"/>
    <n v="54828575"/>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4-TRANSPORTE Y ALMACENAJE"/>
    <s v="20-FONDOS CON DESTINO ESPECÍFICO"/>
  </r>
  <r>
    <s v="N"/>
    <n v="0"/>
    <n v="1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5-ALQUILERES Y RENTAS"/>
    <s v="10-FONDO GENERAL"/>
  </r>
  <r>
    <s v="N"/>
    <n v="97597807.799999997"/>
    <n v="355114305"/>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5-ALQUILERES Y RENTAS"/>
    <s v="20-FONDOS CON DESTINO ESPECÍFICO"/>
  </r>
  <r>
    <s v="N"/>
    <n v="17702991.07"/>
    <n v="86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6-SEGUROS"/>
    <s v="20-FONDOS CON DESTINO ESPECÍFICO"/>
  </r>
  <r>
    <s v="N"/>
    <n v="599536.81999999995"/>
    <n v="2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7-SERVICIOS DE CONSERVACIÓN, REPARACIONES MENORES E INSTALACIONES TEMPORALES"/>
    <s v="10-FONDO GENERAL"/>
  </r>
  <r>
    <s v="N"/>
    <n v="7465169.04"/>
    <n v="5262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7-SERVICIOS DE CONSERVACIÓN, REPARACIONES MENORES E INSTALACIONES TEMPORALES"/>
    <s v="20-FONDOS CON DESTINO ESPECÍFICO"/>
  </r>
  <r>
    <s v="N"/>
    <n v="6510415.0300000003"/>
    <n v="2209102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10-FONDO GENERAL"/>
  </r>
  <r>
    <s v="N"/>
    <n v="20685023.93"/>
    <n v="296649812"/>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20-FONDOS CON DESTINO ESPECÍFICO"/>
  </r>
  <r>
    <s v="N"/>
    <n v="0"/>
    <n v="54269526"/>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70-DONACION EXTERNA"/>
  </r>
  <r>
    <s v="N"/>
    <n v="0"/>
    <n v="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9-OTRAS CONTRATACIONES DE SERVICIOS"/>
    <s v="10-FONDO GENERAL"/>
  </r>
  <r>
    <s v="N"/>
    <n v="18591761.420000002"/>
    <n v="2093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2-CONTRATACIÓN DE SERVICIOS"/>
    <s v="2.2.9-OTRAS CONTRATACIONES DE SERVICIOS"/>
    <s v="20-FONDOS CON DESTINO ESPECÍFICO"/>
  </r>
  <r>
    <s v="N"/>
    <n v="279340"/>
    <n v="5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1-ALIMENTOS Y PRODUCTOS AGROFORESTALES"/>
    <s v="20-FONDOS CON DESTINO ESPECÍFICO"/>
  </r>
  <r>
    <s v="N"/>
    <n v="285324"/>
    <n v="133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2-TEXTILES Y VESTUARIOS"/>
    <s v="20-FONDOS CON DESTINO ESPECÍFICO"/>
  </r>
  <r>
    <s v="N"/>
    <n v="0"/>
    <n v="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3-PAPEL, CARTÓN E IMPRESOS"/>
    <s v="10-FONDO GENERAL"/>
  </r>
  <r>
    <s v="N"/>
    <n v="14463941.6"/>
    <n v="28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3-PAPEL, CARTÓN E IMPRESOS"/>
    <s v="20-FONDOS CON DESTINO ESPECÍFICO"/>
  </r>
  <r>
    <s v="N"/>
    <n v="0"/>
    <n v="15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4-PRODUCTOS FARMACÉUTICOS"/>
    <s v="20-FONDOS CON DESTINO ESPECÍFICO"/>
  </r>
  <r>
    <s v="N"/>
    <n v="0"/>
    <n v="300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5-CUERO, CAUCHO Y PLÁSTICO"/>
    <s v="20-FONDOS CON DESTINO ESPECÍFICO"/>
  </r>
  <r>
    <s v="N"/>
    <n v="0"/>
    <n v="6930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6-PRODUCTOS DE MINERALES, METÁLICOS Y NO METÁLICOS"/>
    <s v="20-FONDOS CON DESTINO ESPECÍFICO"/>
  </r>
  <r>
    <s v="N"/>
    <n v="4921446.55"/>
    <n v="93780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7-COMBUSTIBLES, LUBRICANTES, PRODUCTOS QUÍMICOS Y CONEXOS"/>
    <s v="10-FONDO GENERAL"/>
  </r>
  <r>
    <s v="N"/>
    <n v="5187348.26"/>
    <n v="698582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7-COMBUSTIBLES, LUBRICANTES, PRODUCTOS QUÍMICOS Y CONEXOS"/>
    <s v="20-FONDOS CON DESTINO ESPECÍFICO"/>
  </r>
  <r>
    <s v="N"/>
    <n v="0"/>
    <n v="31509777"/>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9-PRODUCTOS Y ÚTILES VARIOS"/>
    <s v="10-FONDO GENERAL"/>
  </r>
  <r>
    <s v="N"/>
    <n v="3196064.4"/>
    <n v="19356400"/>
    <s v="0212-MINISTERIO DE INDUSTRIA, COMERCIO Y MIPYMES (MICM)"/>
    <x v="0"/>
    <x v="0"/>
    <x v="0"/>
    <s v="2-SERVICIOS ECONÓMICOS"/>
    <s v="2.1-Asuntos económicos, comerciales y laborales"/>
    <s v="2.1.01-Asuntos económicos y regulación del comercio"/>
    <s v="99-MULTIPROVINCIAL"/>
    <s v="00-N/A"/>
    <s v="0001-MINISTERIO DE INDUSTRIA, COMERCIO y MIPYMES (MICM)"/>
    <x v="0"/>
    <s v="2.3-MATERIALES Y SUMINISTROS"/>
    <s v="2.3.9-PRODUCTOS Y ÚTILES VARIOS"/>
    <s v="20-FONDOS CON DESTINO ESPECÍFICO"/>
  </r>
  <r>
    <s v="N"/>
    <n v="25415489.5"/>
    <n v="863714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1-REMUNERACIONES"/>
    <s v="10-FONDO GENERAL"/>
  </r>
  <r>
    <s v="N"/>
    <n v="7348005.5599999996"/>
    <n v="1730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2-SOBRESUELDOS"/>
    <s v="10-FONDO GENERAL"/>
  </r>
  <r>
    <s v="N"/>
    <n v="66714.820000000007"/>
    <n v="216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3-DIETAS Y GASTOS DE REPRESENTACIÓN"/>
    <s v="10-FONDO GENERAL"/>
  </r>
  <r>
    <s v="N"/>
    <n v="0"/>
    <n v="958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4-GRATIFICACIONES Y BONIFICACIONES"/>
    <s v="10-FONDO GENERAL"/>
  </r>
  <r>
    <s v="N"/>
    <n v="3838490.68"/>
    <n v="1164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1-REMUNERACIONES Y CONTRIBUCIONES"/>
    <s v="2.1.5-CONTRIBUCIONES A LA SEGURIDAD SOCIAL"/>
    <s v="10-FONDO GENERAL"/>
  </r>
  <r>
    <s v="N"/>
    <n v="1558802.1"/>
    <n v="420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1-SERVICIOS BÁSICOS"/>
    <s v="10-FONDO GENERAL"/>
  </r>
  <r>
    <s v="N"/>
    <n v="0"/>
    <n v="34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2-PUBLICIDAD, IMPRESIÓN Y ENCUADERNACIÓN"/>
    <s v="10-FONDO GENERAL"/>
  </r>
  <r>
    <s v="N"/>
    <n v="0"/>
    <n v="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2-PUBLICIDAD, IMPRESIÓN Y ENCUADERNACIÓN"/>
    <s v="20-FONDOS CON DESTINO ESPECÍFICO"/>
  </r>
  <r>
    <s v="N"/>
    <n v="178822.96"/>
    <n v="105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3-VIÁTICOS"/>
    <s v="10-FONDO GENERAL"/>
  </r>
  <r>
    <s v="N"/>
    <n v="0"/>
    <n v="397271"/>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4-TRANSPORTE Y ALMACENAJE"/>
    <s v="10-FONDO GENERAL"/>
  </r>
  <r>
    <s v="N"/>
    <n v="0"/>
    <n v="14925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5-ALQUILERES Y RENTAS"/>
    <s v="10-FONDO GENERAL"/>
  </r>
  <r>
    <s v="N"/>
    <n v="0"/>
    <n v="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5-ALQUILERES Y RENTAS"/>
    <s v="20-FONDOS CON DESTINO ESPECÍFICO"/>
  </r>
  <r>
    <s v="N"/>
    <n v="194999.94"/>
    <n v="175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6-SEGUROS"/>
    <s v="10-FONDO GENERAL"/>
  </r>
  <r>
    <s v="N"/>
    <n v="762516"/>
    <n v="1333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7-SERVICIOS DE CONSERVACIÓN, REPARACIONES MENORES E INSTALACIONES TEMPORALES"/>
    <s v="10-FONDO GENERAL"/>
  </r>
  <r>
    <s v="N"/>
    <n v="65923.48"/>
    <n v="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7-SERVICIOS DE CONSERVACIÓN, REPARACIONES MENORES E INSTALACIONES TEMPORALES"/>
    <s v="20-FONDOS CON DESTINO ESPECÍFICO"/>
  </r>
  <r>
    <s v="N"/>
    <n v="125329.44"/>
    <n v="842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8-OTROS SERVICIOS NO INCLUIDOS EN CONCEPTOS ANTERIORES"/>
    <s v="10-FONDO GENERAL"/>
  </r>
  <r>
    <s v="N"/>
    <n v="328621"/>
    <n v="2845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8-OTROS SERVICIOS NO INCLUIDOS EN CONCEPTOS ANTERIORES"/>
    <s v="20-FONDOS CON DESTINO ESPECÍFICO"/>
  </r>
  <r>
    <s v="N"/>
    <n v="248390"/>
    <n v="665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2-CONTRATACIÓN DE SERVICIOS"/>
    <s v="2.2.9-OTRAS CONTRATACIONES DE SERVICIOS"/>
    <s v="10-FONDO GENERAL"/>
  </r>
  <r>
    <s v="N"/>
    <n v="186795.6"/>
    <n v="225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1-ALIMENTOS Y PRODUCTOS AGROFORESTALES"/>
    <s v="10-FONDO GENERAL"/>
  </r>
  <r>
    <s v="N"/>
    <n v="133062.70000000001"/>
    <n v="255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3-PAPEL, CARTÓN E IMPRESOS"/>
    <s v="10-FONDO GENERAL"/>
  </r>
  <r>
    <s v="N"/>
    <n v="0"/>
    <n v="4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4-PRODUCTOS FARMACÉUTICOS"/>
    <s v="10-FONDO GENERAL"/>
  </r>
  <r>
    <s v="N"/>
    <n v="0"/>
    <n v="120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5-CUERO, CAUCHO Y PLÁSTICO"/>
    <s v="10-FONDO GENERAL"/>
  </r>
  <r>
    <s v="N"/>
    <n v="1724314.5"/>
    <n v="3602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7-COMBUSTIBLES, LUBRICANTES, PRODUCTOS QUÍMICOS Y CONEXOS"/>
    <s v="10-FONDO GENERAL"/>
  </r>
  <r>
    <s v="N"/>
    <n v="509719.88"/>
    <n v="1755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9-PRODUCTOS Y ÚTILES VARIOS"/>
    <s v="10-FONDO GENERAL"/>
  </r>
  <r>
    <s v="N"/>
    <n v="38350"/>
    <n v="2195000"/>
    <s v="0212-MINISTERIO DE INDUSTRIA, COMERCIO Y MIPYMES (MICM)"/>
    <x v="0"/>
    <x v="0"/>
    <x v="0"/>
    <s v="2-SERVICIOS ECONÓMICOS"/>
    <s v="2.1-Asuntos económicos, comerciales y laborales"/>
    <s v="2.1.01-Asuntos económicos y regulación del comercio"/>
    <s v="99-MULTIPROVINCIAL"/>
    <s v="00-N/A"/>
    <s v="0008-OFICINA NACIONAL DE DERECHO DE AUTOR"/>
    <x v="0"/>
    <s v="2.3-MATERIALES Y SUMINISTROS"/>
    <s v="2.3.9-PRODUCTOS Y ÚTILES VARIOS"/>
    <s v="20-FONDOS CON DESTINO ESPECÍFICO"/>
  </r>
  <r>
    <s v="N"/>
    <n v="15796400"/>
    <n v="5377935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1-REMUNERACIONES"/>
    <s v="10-FONDO GENERAL"/>
  </r>
  <r>
    <s v="N"/>
    <n v="1080000"/>
    <n v="1050085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2-SOBRESUELDOS"/>
    <s v="10-FONDO GENERAL"/>
  </r>
  <r>
    <s v="N"/>
    <n v="0"/>
    <n v="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3-DIETAS Y GASTOS DE REPRESENTACIÓN"/>
    <s v="10-FONDO GENERAL"/>
  </r>
  <r>
    <s v="N"/>
    <n v="2404990.5099999998"/>
    <n v="7521523"/>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1-REMUNERACIONES Y CONTRIBUCIONES"/>
    <s v="2.1.5-CONTRIBUCIONES A LA SEGURIDAD SOCIAL"/>
    <s v="10-FONDO GENERAL"/>
  </r>
  <r>
    <s v="N"/>
    <n v="732286.97"/>
    <n v="2223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1-SERVICIOS BÁSICOS"/>
    <s v="10-FONDO GENERAL"/>
  </r>
  <r>
    <s v="N"/>
    <n v="181130"/>
    <n v="6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2-PUBLICIDAD, IMPRESIÓN Y ENCUADERNACIÓN"/>
    <s v="10-FONDO GENERAL"/>
  </r>
  <r>
    <s v="N"/>
    <n v="898360"/>
    <n v="20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3-VIÁTICOS"/>
    <s v="10-FONDO GENERAL"/>
  </r>
  <r>
    <s v="N"/>
    <n v="0"/>
    <n v="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4-TRANSPORTE Y ALMACENAJE"/>
    <s v="10-FONDO GENERAL"/>
  </r>
  <r>
    <s v="N"/>
    <n v="160395.04"/>
    <n v="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5-ALQUILERES Y RENTAS"/>
    <s v="10-FONDO GENERAL"/>
  </r>
  <r>
    <s v="N"/>
    <n v="0"/>
    <n v="5325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6-SEGUROS"/>
    <s v="10-FONDO GENERAL"/>
  </r>
  <r>
    <s v="N"/>
    <n v="75340.44"/>
    <n v="5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7-SERVICIOS DE CONSERVACIÓN, REPARACIONES MENORES E INSTALACIONES TEMPORALES"/>
    <s v="10-FONDO GENERAL"/>
  </r>
  <r>
    <s v="N"/>
    <n v="842480"/>
    <n v="1721977"/>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8-OTROS SERVICIOS NO INCLUIDOS EN CONCEPTOS ANTERIORES"/>
    <s v="10-FONDO GENERAL"/>
  </r>
  <r>
    <s v="N"/>
    <n v="510851.5"/>
    <n v="10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2-CONTRATACIÓN DE SERVICIOS"/>
    <s v="2.2.9-OTRAS CONTRATACIONES DE SERVICIOS"/>
    <s v="10-FONDO GENERAL"/>
  </r>
  <r>
    <s v="N"/>
    <n v="91931.09"/>
    <n v="7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1-ALIMENTOS Y PRODUCTOS AGROFORESTALES"/>
    <s v="10-FONDO GENERAL"/>
  </r>
  <r>
    <s v="N"/>
    <n v="243032.8"/>
    <n v="45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2-TEXTILES Y VESTUARIOS"/>
    <s v="10-FONDO GENERAL"/>
  </r>
  <r>
    <s v="N"/>
    <n v="19470"/>
    <n v="3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3-PAPEL, CARTÓN E IMPRESOS"/>
    <s v="10-FONDO GENERAL"/>
  </r>
  <r>
    <s v="N"/>
    <n v="0"/>
    <n v="1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4-PRODUCTOS FARMACÉUTICOS"/>
    <s v="10-FONDO GENERAL"/>
  </r>
  <r>
    <s v="N"/>
    <n v="0"/>
    <n v="22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5-CUERO, CAUCHO Y PLÁSTICO"/>
    <s v="10-FONDO GENERAL"/>
  </r>
  <r>
    <s v="N"/>
    <n v="0"/>
    <n v="4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6-PRODUCTOS DE MINERALES, METÁLICOS Y NO METÁLICOS"/>
    <s v="10-FONDO GENERAL"/>
  </r>
  <r>
    <s v="N"/>
    <n v="1600000"/>
    <n v="490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7-COMBUSTIBLES, LUBRICANTES, PRODUCTOS QUÍMICOS Y CONEXOS"/>
    <s v="10-FONDO GENERAL"/>
  </r>
  <r>
    <s v="N"/>
    <n v="367296.7"/>
    <n v="470000"/>
    <s v="0212-MINISTERIO DE INDUSTRIA, COMERCIO Y MIPYMES (MICM)"/>
    <x v="0"/>
    <x v="0"/>
    <x v="0"/>
    <s v="2-SERVICIOS ECONÓMICOS"/>
    <s v="2.1-Asuntos económicos, comerciales y laborales"/>
    <s v="2.1.01-Asuntos económicos y regulación del comercio"/>
    <s v="99-MULTIPROVINCIAL"/>
    <s v="00-N/A"/>
    <s v="0010-CONSEJO DE COORDINACIÓN DE LA ZONA ESPECIAL DE DESARROLLO FRONTERIZO (CCDF)"/>
    <x v="0"/>
    <s v="2.3-MATERIALES Y SUMINISTROS"/>
    <s v="2.3.9-PRODUCTOS Y ÚTILES VARIOS"/>
    <s v="10-FONDO GENERAL"/>
  </r>
  <r>
    <s v="N"/>
    <n v="28187599.52"/>
    <n v="93014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1-REMUNERACIONES"/>
    <s v="10-FONDO GENERAL"/>
  </r>
  <r>
    <s v="N"/>
    <n v="90000"/>
    <n v="12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1-REMUNERACIONES"/>
    <s v="20-FONDOS CON DESTINO ESPECÍFICO"/>
  </r>
  <r>
    <s v="N"/>
    <n v="5054578.6900000004"/>
    <n v="163862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2-SOBRESUELDOS"/>
    <s v="10-FONDO GENERAL"/>
  </r>
  <r>
    <s v="N"/>
    <n v="4169387.3"/>
    <n v="12595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1-REMUNERACIONES Y CONTRIBUCIONES"/>
    <s v="2.1.5-CONTRIBUCIONES A LA SEGURIDAD SOCIAL"/>
    <s v="10-FONDO GENERAL"/>
  </r>
  <r>
    <s v="N"/>
    <n v="2017172.8"/>
    <n v="644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1-SERVICIOS BÁSICOS"/>
    <s v="10-FONDO GENERAL"/>
  </r>
  <r>
    <s v="N"/>
    <n v="250000"/>
    <n v="14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2-PUBLICIDAD, IMPRESIÓN Y ENCUADERNACIÓN"/>
    <s v="10-FONDO GENERAL"/>
  </r>
  <r>
    <s v="N"/>
    <n v="499107.5"/>
    <n v="29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3-VIÁTICOS"/>
    <s v="10-FONDO GENERAL"/>
  </r>
  <r>
    <s v="N"/>
    <n v="1773500.16"/>
    <n v="5956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5-ALQUILERES Y RENTAS"/>
    <s v="10-FONDO GENERAL"/>
  </r>
  <r>
    <s v="N"/>
    <n v="477941.03"/>
    <n v="112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6-SEGUROS"/>
    <s v="10-FONDO GENERAL"/>
  </r>
  <r>
    <s v="N"/>
    <n v="5676979.9500000002"/>
    <n v="57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7-SERVICIOS DE CONSERVACIÓN, REPARACIONES MENORES E INSTALACIONES TEMPORALES"/>
    <s v="10-FONDO GENERAL"/>
  </r>
  <r>
    <s v="N"/>
    <n v="3977839.09"/>
    <n v="148503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8-OTROS SERVICIOS NO INCLUIDOS EN CONCEPTOS ANTERIORES"/>
    <s v="10-FONDO GENERAL"/>
  </r>
  <r>
    <s v="N"/>
    <n v="0"/>
    <n v="2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8-OTROS SERVICIOS NO INCLUIDOS EN CONCEPTOS ANTERIORES"/>
    <s v="20-FONDOS CON DESTINO ESPECÍFICO"/>
  </r>
  <r>
    <s v="N"/>
    <n v="724999.57"/>
    <n v="17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2-CONTRATACIÓN DE SERVICIOS"/>
    <s v="2.2.9-OTRAS CONTRATACIONES DE SERVICIOS"/>
    <s v="10-FONDO GENERAL"/>
  </r>
  <r>
    <s v="N"/>
    <n v="67500.52"/>
    <n v="37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1-ALIMENTOS Y PRODUCTOS AGROFORESTALES"/>
    <s v="10-FONDO GENERAL"/>
  </r>
  <r>
    <s v="N"/>
    <n v="12316442.220000001"/>
    <n v="15937245"/>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2-TEXTILES Y VESTUARIOS"/>
    <s v="10-FONDO GENERAL"/>
  </r>
  <r>
    <s v="N"/>
    <n v="1310044.0900000001"/>
    <n v="3985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2-TEXTILES Y VESTUARIOS"/>
    <s v="20-FONDOS CON DESTINO ESPECÍFICO"/>
  </r>
  <r>
    <s v="N"/>
    <n v="49425.06"/>
    <n v="5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3-PAPEL, CARTÓN E IMPRESOS"/>
    <s v="10-FONDO GENERAL"/>
  </r>
  <r>
    <s v="N"/>
    <n v="0"/>
    <n v="2833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5-CUERO, CAUCHO Y PLÁSTICO"/>
    <s v="10-FONDO GENERAL"/>
  </r>
  <r>
    <s v="N"/>
    <n v="0"/>
    <n v="5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5-CUERO, CAUCHO Y PLÁSTICO"/>
    <s v="20-FONDOS CON DESTINO ESPECÍFICO"/>
  </r>
  <r>
    <s v="N"/>
    <n v="397660"/>
    <n v="60351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6-PRODUCTOS DE MINERALES, METÁLICOS Y NO METÁLICOS"/>
    <s v="10-FONDO GENERAL"/>
  </r>
  <r>
    <s v="N"/>
    <n v="0"/>
    <n v="2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6-PRODUCTOS DE MINERALES, METÁLICOS Y NO METÁLICOS"/>
    <s v="20-FONDOS CON DESTINO ESPECÍFICO"/>
  </r>
  <r>
    <s v="N"/>
    <n v="1875000"/>
    <n v="6405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7-COMBUSTIBLES, LUBRICANTES, PRODUCTOS QUÍMICOS Y CONEXOS"/>
    <s v="10-FONDO GENERAL"/>
  </r>
  <r>
    <s v="N"/>
    <n v="330881.53999999998"/>
    <n v="1765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9-PRODUCTOS Y ÚTILES VARIOS"/>
    <s v="10-FONDO GENERAL"/>
  </r>
  <r>
    <s v="N"/>
    <n v="0"/>
    <n v="500000"/>
    <s v="0212-MINISTERIO DE INDUSTRIA, COMERCIO Y MIPYMES (MICM)"/>
    <x v="0"/>
    <x v="0"/>
    <x v="0"/>
    <s v="2-SERVICIOS ECONÓMICOS"/>
    <s v="2.1-Asuntos económicos, comerciales y laborales"/>
    <s v="2.1.03-Asuntos laborales para fortalecer la autonomía económica de las mujeres"/>
    <s v="99-MULTIPROVINCIAL"/>
    <s v="00-N/A"/>
    <s v="0007-INDUSTRIA NACIONAL DE LA AGUJA"/>
    <x v="0"/>
    <s v="2.3-MATERIALES Y SUMINISTROS"/>
    <s v="2.3.9-PRODUCTOS Y ÚTILES VARIOS"/>
    <s v="20-FONDOS CON DESTINO ESPECÍFICO"/>
  </r>
  <r>
    <s v="N"/>
    <n v="58121166"/>
    <n v="175874433"/>
    <s v="0212-MINISTERIO DE INDUSTRIA, COMERCIO Y MIPYMES (MICM)"/>
    <x v="0"/>
    <x v="0"/>
    <x v="0"/>
    <s v="2-SERVICIOS ECONÓMICOS"/>
    <s v="2.4-Energía y combustible"/>
    <s v="2.4.03-Combustible"/>
    <s v="99-MULTIPROVINCIAL"/>
    <s v="00-N/A"/>
    <s v="0001-MINISTERIO DE INDUSTRIA, COMERCIO y MIPYMES (MICM)"/>
    <x v="0"/>
    <s v="2.1-REMUNERACIONES Y CONTRIBUCIONES"/>
    <s v="2.1.1-REMUNERACIONES"/>
    <s v="10-FONDO GENERAL"/>
  </r>
  <r>
    <s v="N"/>
    <n v="15759935"/>
    <n v="47752918"/>
    <s v="0212-MINISTERIO DE INDUSTRIA, COMERCIO Y MIPYMES (MICM)"/>
    <x v="0"/>
    <x v="0"/>
    <x v="0"/>
    <s v="2-SERVICIOS ECONÓMICOS"/>
    <s v="2.4-Energía y combustible"/>
    <s v="2.4.03-Combustible"/>
    <s v="99-MULTIPROVINCIAL"/>
    <s v="00-N/A"/>
    <s v="0001-MINISTERIO DE INDUSTRIA, COMERCIO y MIPYMES (MICM)"/>
    <x v="0"/>
    <s v="2.1-REMUNERACIONES Y CONTRIBUCIONES"/>
    <s v="2.1.1-REMUNERACIONES"/>
    <s v="20-FONDOS CON DESTINO ESPECÍFICO"/>
  </r>
  <r>
    <s v="N"/>
    <n v="12630124.640000001"/>
    <n v="39569177"/>
    <s v="0212-MINISTERIO DE INDUSTRIA, COMERCIO Y MIPYMES (MICM)"/>
    <x v="0"/>
    <x v="0"/>
    <x v="0"/>
    <s v="2-SERVICIOS ECONÓMICOS"/>
    <s v="2.4-Energía y combustible"/>
    <s v="2.4.03-Combustible"/>
    <s v="99-MULTIPROVINCIAL"/>
    <s v="00-N/A"/>
    <s v="0001-MINISTERIO DE INDUSTRIA, COMERCIO y MIPYMES (MICM)"/>
    <x v="0"/>
    <s v="2.1-REMUNERACIONES Y CONTRIBUCIONES"/>
    <s v="2.1.2-SOBRESUELDOS"/>
    <s v="10-FONDO GENERAL"/>
  </r>
  <r>
    <s v="N"/>
    <n v="2944829.59"/>
    <n v="7353996"/>
    <s v="0212-MINISTERIO DE INDUSTRIA, COMERCIO Y MIPYMES (MICM)"/>
    <x v="0"/>
    <x v="0"/>
    <x v="0"/>
    <s v="2-SERVICIOS ECONÓMICOS"/>
    <s v="2.4-Energía y combustible"/>
    <s v="2.4.03-Combustible"/>
    <s v="99-MULTIPROVINCIAL"/>
    <s v="00-N/A"/>
    <s v="0001-MINISTERIO DE INDUSTRIA, COMERCIO y MIPYMES (MICM)"/>
    <x v="0"/>
    <s v="2.1-REMUNERACIONES Y CONTRIBUCIONES"/>
    <s v="2.1.2-SOBRESUELDOS"/>
    <s v="20-FONDOS CON DESTINO ESPECÍFICO"/>
  </r>
  <r>
    <s v="N"/>
    <n v="1949786"/>
    <n v="6155514"/>
    <s v="0212-MINISTERIO DE INDUSTRIA, COMERCIO Y MIPYMES (MICM)"/>
    <x v="0"/>
    <x v="0"/>
    <x v="0"/>
    <s v="2-SERVICIOS ECONÓMICOS"/>
    <s v="2.4-Energía y combustible"/>
    <s v="2.4.03-Combustible"/>
    <s v="99-MULTIPROVINCIAL"/>
    <s v="00-N/A"/>
    <s v="0001-MINISTERIO DE INDUSTRIA, COMERCIO y MIPYMES (MICM)"/>
    <x v="0"/>
    <s v="2.1-REMUNERACIONES Y CONTRIBUCIONES"/>
    <s v="2.1.5-CONTRIBUCIONES A LA SEGURIDAD SOCIAL"/>
    <s v="10-FONDO GENERAL"/>
  </r>
  <r>
    <s v="N"/>
    <n v="2401671.59"/>
    <n v="6737469"/>
    <s v="0212-MINISTERIO DE INDUSTRIA, COMERCIO Y MIPYMES (MICM)"/>
    <x v="0"/>
    <x v="0"/>
    <x v="0"/>
    <s v="2-SERVICIOS ECONÓMICOS"/>
    <s v="2.4-Energía y combustible"/>
    <s v="2.4.03-Combustible"/>
    <s v="99-MULTIPROVINCIAL"/>
    <s v="00-N/A"/>
    <s v="0001-MINISTERIO DE INDUSTRIA, COMERCIO y MIPYMES (MICM)"/>
    <x v="0"/>
    <s v="2.1-REMUNERACIONES Y CONTRIBUCIONES"/>
    <s v="2.1.5-CONTRIBUCIONES A LA SEGURIDAD SOCIAL"/>
    <s v="20-FONDOS CON DESTINO ESPECÍFICO"/>
  </r>
  <r>
    <s v="N"/>
    <n v="2160089.35"/>
    <n v="6080000"/>
    <s v="0212-MINISTERIO DE INDUSTRIA, COMERCIO Y MIPYMES (MICM)"/>
    <x v="0"/>
    <x v="0"/>
    <x v="0"/>
    <s v="2-SERVICIOS ECONÓMICOS"/>
    <s v="2.4-Energía y combustible"/>
    <s v="2.4.03-Combustible"/>
    <s v="99-MULTIPROVINCIAL"/>
    <s v="00-N/A"/>
    <s v="0001-MINISTERIO DE INDUSTRIA, COMERCIO y MIPYMES (MICM)"/>
    <x v="0"/>
    <s v="2.2-CONTRATACIÓN DE SERVICIOS"/>
    <s v="2.2.1-SERVICIOS BÁSICOS"/>
    <s v="10-FONDO GENERAL"/>
  </r>
  <r>
    <s v="N"/>
    <n v="149523.70000000001"/>
    <n v="900000"/>
    <s v="0212-MINISTERIO DE INDUSTRIA, COMERCIO Y MIPYMES (MICM)"/>
    <x v="0"/>
    <x v="0"/>
    <x v="0"/>
    <s v="2-SERVICIOS ECONÓMICOS"/>
    <s v="2.4-Energía y combustible"/>
    <s v="2.4.03-Combustible"/>
    <s v="99-MULTIPROVINCIAL"/>
    <s v="00-N/A"/>
    <s v="0001-MINISTERIO DE INDUSTRIA, COMERCIO y MIPYMES (MICM)"/>
    <x v="0"/>
    <s v="2.2-CONTRATACIÓN DE SERVICIOS"/>
    <s v="2.2.2-PUBLICIDAD, IMPRESIÓN Y ENCUADERNACIÓN"/>
    <s v="10-FONDO GENERAL"/>
  </r>
  <r>
    <s v="N"/>
    <n v="78215"/>
    <n v="1200000"/>
    <s v="0212-MINISTERIO DE INDUSTRIA, COMERCIO Y MIPYMES (MICM)"/>
    <x v="0"/>
    <x v="0"/>
    <x v="0"/>
    <s v="2-SERVICIOS ECONÓMICOS"/>
    <s v="2.4-Energía y combustible"/>
    <s v="2.4.03-Combustible"/>
    <s v="99-MULTIPROVINCIAL"/>
    <s v="00-N/A"/>
    <s v="0001-MINISTERIO DE INDUSTRIA, COMERCIO y MIPYMES (MICM)"/>
    <x v="0"/>
    <s v="2.2-CONTRATACIÓN DE SERVICIOS"/>
    <s v="2.2.2-PUBLICIDAD, IMPRESIÓN Y ENCUADERNACIÓN"/>
    <s v="20-FONDOS CON DESTINO ESPECÍFICO"/>
  </r>
  <r>
    <s v="N"/>
    <n v="7620760"/>
    <n v="23796000"/>
    <s v="0212-MINISTERIO DE INDUSTRIA, COMERCIO Y MIPYMES (MICM)"/>
    <x v="0"/>
    <x v="0"/>
    <x v="0"/>
    <s v="2-SERVICIOS ECONÓMICOS"/>
    <s v="2.4-Energía y combustible"/>
    <s v="2.4.03-Combustible"/>
    <s v="99-MULTIPROVINCIAL"/>
    <s v="00-N/A"/>
    <s v="0001-MINISTERIO DE INDUSTRIA, COMERCIO y MIPYMES (MICM)"/>
    <x v="0"/>
    <s v="2.2-CONTRATACIÓN DE SERVICIOS"/>
    <s v="2.2.3-VIÁTICOS"/>
    <s v="10-FONDO GENERAL"/>
  </r>
  <r>
    <s v="N"/>
    <n v="0"/>
    <n v="4000000"/>
    <s v="0212-MINISTERIO DE INDUSTRIA, COMERCIO Y MIPYMES (MICM)"/>
    <x v="0"/>
    <x v="0"/>
    <x v="0"/>
    <s v="2-SERVICIOS ECONÓMICOS"/>
    <s v="2.4-Energía y combustible"/>
    <s v="2.4.03-Combustible"/>
    <s v="99-MULTIPROVINCIAL"/>
    <s v="00-N/A"/>
    <s v="0001-MINISTERIO DE INDUSTRIA, COMERCIO y MIPYMES (MICM)"/>
    <x v="0"/>
    <s v="2.2-CONTRATACIÓN DE SERVICIOS"/>
    <s v="2.2.3-VIÁTICOS"/>
    <s v="20-FONDOS CON DESTINO ESPECÍFICO"/>
  </r>
  <r>
    <s v="N"/>
    <n v="247995.88"/>
    <n v="2500000"/>
    <s v="0212-MINISTERIO DE INDUSTRIA, COMERCIO Y MIPYMES (MICM)"/>
    <x v="0"/>
    <x v="0"/>
    <x v="0"/>
    <s v="2-SERVICIOS ECONÓMICOS"/>
    <s v="2.4-Energía y combustible"/>
    <s v="2.4.03-Combustible"/>
    <s v="99-MULTIPROVINCIAL"/>
    <s v="00-N/A"/>
    <s v="0001-MINISTERIO DE INDUSTRIA, COMERCIO y MIPYMES (MICM)"/>
    <x v="0"/>
    <s v="2.2-CONTRATACIÓN DE SERVICIOS"/>
    <s v="2.2.5-ALQUILERES Y RENTAS"/>
    <s v="10-FONDO GENERAL"/>
  </r>
  <r>
    <s v="N"/>
    <n v="0"/>
    <n v="1584254"/>
    <s v="0212-MINISTERIO DE INDUSTRIA, COMERCIO Y MIPYMES (MICM)"/>
    <x v="0"/>
    <x v="0"/>
    <x v="0"/>
    <s v="2-SERVICIOS ECONÓMICOS"/>
    <s v="2.4-Energía y combustible"/>
    <s v="2.4.03-Combustible"/>
    <s v="99-MULTIPROVINCIAL"/>
    <s v="00-N/A"/>
    <s v="0001-MINISTERIO DE INDUSTRIA, COMERCIO y MIPYMES (MICM)"/>
    <x v="0"/>
    <s v="2.2-CONTRATACIÓN DE SERVICIOS"/>
    <s v="2.2.6-SEGUROS"/>
    <s v="10-FONDO GENERAL"/>
  </r>
  <r>
    <s v="N"/>
    <n v="76525.36"/>
    <n v="1850000"/>
    <s v="0212-MINISTERIO DE INDUSTRIA, COMERCIO Y MIPYMES (MICM)"/>
    <x v="0"/>
    <x v="0"/>
    <x v="0"/>
    <s v="2-SERVICIOS ECONÓMICOS"/>
    <s v="2.4-Energía y combustible"/>
    <s v="2.4.03-Combustible"/>
    <s v="99-MULTIPROVINCIAL"/>
    <s v="00-N/A"/>
    <s v="0001-MINISTERIO DE INDUSTRIA, COMERCIO y MIPYMES (MICM)"/>
    <x v="0"/>
    <s v="2.2-CONTRATACIÓN DE SERVICIOS"/>
    <s v="2.2.7-SERVICIOS DE CONSERVACIÓN, REPARACIONES MENORES E INSTALACIONES TEMPORALES"/>
    <s v="10-FONDO GENERAL"/>
  </r>
  <r>
    <s v="N"/>
    <n v="234935.99"/>
    <n v="900000"/>
    <s v="0212-MINISTERIO DE INDUSTRIA, COMERCIO Y MIPYMES (MICM)"/>
    <x v="0"/>
    <x v="0"/>
    <x v="0"/>
    <s v="2-SERVICIOS ECONÓMICOS"/>
    <s v="2.4-Energía y combustible"/>
    <s v="2.4.03-Combustible"/>
    <s v="99-MULTIPROVINCIAL"/>
    <s v="00-N/A"/>
    <s v="0001-MINISTERIO DE INDUSTRIA, COMERCIO y MIPYMES (MICM)"/>
    <x v="0"/>
    <s v="2.2-CONTRATACIÓN DE SERVICIOS"/>
    <s v="2.2.8-OTROS SERVICIOS NO INCLUIDOS EN CONCEPTOS ANTERIORES"/>
    <s v="10-FONDO GENERAL"/>
  </r>
  <r>
    <s v="N"/>
    <n v="29644996.98"/>
    <n v="111482623"/>
    <s v="0212-MINISTERIO DE INDUSTRIA, COMERCIO Y MIPYMES (MICM)"/>
    <x v="0"/>
    <x v="0"/>
    <x v="0"/>
    <s v="2-SERVICIOS ECONÓMICOS"/>
    <s v="2.4-Energía y combustible"/>
    <s v="2.4.03-Combustible"/>
    <s v="99-MULTIPROVINCIAL"/>
    <s v="00-N/A"/>
    <s v="0001-MINISTERIO DE INDUSTRIA, COMERCIO y MIPYMES (MICM)"/>
    <x v="0"/>
    <s v="2.2-CONTRATACIÓN DE SERVICIOS"/>
    <s v="2.2.8-OTROS SERVICIOS NO INCLUIDOS EN CONCEPTOS ANTERIORES"/>
    <s v="20-FONDOS CON DESTINO ESPECÍFICO"/>
  </r>
  <r>
    <s v="N"/>
    <n v="0"/>
    <n v="500000"/>
    <s v="0212-MINISTERIO DE INDUSTRIA, COMERCIO Y MIPYMES (MICM)"/>
    <x v="0"/>
    <x v="0"/>
    <x v="0"/>
    <s v="2-SERVICIOS ECONÓMICOS"/>
    <s v="2.4-Energía y combustible"/>
    <s v="2.4.03-Combustible"/>
    <s v="99-MULTIPROVINCIAL"/>
    <s v="00-N/A"/>
    <s v="0001-MINISTERIO DE INDUSTRIA, COMERCIO y MIPYMES (MICM)"/>
    <x v="0"/>
    <s v="2.2-CONTRATACIÓN DE SERVICIOS"/>
    <s v="2.2.9-OTRAS CONTRATACIONES DE SERVICIOS"/>
    <s v="10-FONDO GENERAL"/>
  </r>
  <r>
    <s v="N"/>
    <n v="16932537.34"/>
    <n v="39822480"/>
    <s v="0212-MINISTERIO DE INDUSTRIA, COMERCIO Y MIPYMES (MICM)"/>
    <x v="0"/>
    <x v="0"/>
    <x v="0"/>
    <s v="2-SERVICIOS ECONÓMICOS"/>
    <s v="2.4-Energía y combustible"/>
    <s v="2.4.03-Combustible"/>
    <s v="99-MULTIPROVINCIAL"/>
    <s v="00-N/A"/>
    <s v="0001-MINISTERIO DE INDUSTRIA, COMERCIO y MIPYMES (MICM)"/>
    <x v="0"/>
    <s v="2.3-MATERIALES Y SUMINISTROS"/>
    <s v="2.3.1-ALIMENTOS Y PRODUCTOS AGROFORESTALES"/>
    <s v="10-FONDO GENERAL"/>
  </r>
  <r>
    <s v="N"/>
    <n v="1820439.1"/>
    <n v="2250000"/>
    <s v="0212-MINISTERIO DE INDUSTRIA, COMERCIO Y MIPYMES (MICM)"/>
    <x v="0"/>
    <x v="0"/>
    <x v="0"/>
    <s v="2-SERVICIOS ECONÓMICOS"/>
    <s v="2.4-Energía y combustible"/>
    <s v="2.4.03-Combustible"/>
    <s v="99-MULTIPROVINCIAL"/>
    <s v="00-N/A"/>
    <s v="0001-MINISTERIO DE INDUSTRIA, COMERCIO y MIPYMES (MICM)"/>
    <x v="0"/>
    <s v="2.3-MATERIALES Y SUMINISTROS"/>
    <s v="2.3.2-TEXTILES Y VESTUARIOS"/>
    <s v="10-FONDO GENERAL"/>
  </r>
  <r>
    <s v="N"/>
    <n v="121134.79"/>
    <n v="1050000"/>
    <s v="0212-MINISTERIO DE INDUSTRIA, COMERCIO Y MIPYMES (MICM)"/>
    <x v="0"/>
    <x v="0"/>
    <x v="0"/>
    <s v="2-SERVICIOS ECONÓMICOS"/>
    <s v="2.4-Energía y combustible"/>
    <s v="2.4.03-Combustible"/>
    <s v="99-MULTIPROVINCIAL"/>
    <s v="00-N/A"/>
    <s v="0001-MINISTERIO DE INDUSTRIA, COMERCIO y MIPYMES (MICM)"/>
    <x v="0"/>
    <s v="2.3-MATERIALES Y SUMINISTROS"/>
    <s v="2.3.3-PAPEL, CARTÓN E IMPRESOS"/>
    <s v="10-FONDO GENERAL"/>
  </r>
  <r>
    <s v="N"/>
    <n v="252721.4"/>
    <n v="400000"/>
    <s v="0212-MINISTERIO DE INDUSTRIA, COMERCIO Y MIPYMES (MICM)"/>
    <x v="0"/>
    <x v="0"/>
    <x v="0"/>
    <s v="2-SERVICIOS ECONÓMICOS"/>
    <s v="2.4-Energía y combustible"/>
    <s v="2.4.03-Combustible"/>
    <s v="99-MULTIPROVINCIAL"/>
    <s v="00-N/A"/>
    <s v="0001-MINISTERIO DE INDUSTRIA, COMERCIO y MIPYMES (MICM)"/>
    <x v="0"/>
    <s v="2.3-MATERIALES Y SUMINISTROS"/>
    <s v="2.3.4-PRODUCTOS FARMACÉUTICOS"/>
    <s v="10-FONDO GENERAL"/>
  </r>
  <r>
    <s v="N"/>
    <n v="0"/>
    <n v="650000"/>
    <s v="0212-MINISTERIO DE INDUSTRIA, COMERCIO Y MIPYMES (MICM)"/>
    <x v="0"/>
    <x v="0"/>
    <x v="0"/>
    <s v="2-SERVICIOS ECONÓMICOS"/>
    <s v="2.4-Energía y combustible"/>
    <s v="2.4.03-Combustible"/>
    <s v="99-MULTIPROVINCIAL"/>
    <s v="00-N/A"/>
    <s v="0001-MINISTERIO DE INDUSTRIA, COMERCIO y MIPYMES (MICM)"/>
    <x v="0"/>
    <s v="2.3-MATERIALES Y SUMINISTROS"/>
    <s v="2.3.5-CUERO, CAUCHO Y PLÁSTICO"/>
    <s v="10-FONDO GENERAL"/>
  </r>
  <r>
    <s v="N"/>
    <n v="53690"/>
    <n v="1035000"/>
    <s v="0212-MINISTERIO DE INDUSTRIA, COMERCIO Y MIPYMES (MICM)"/>
    <x v="0"/>
    <x v="0"/>
    <x v="0"/>
    <s v="2-SERVICIOS ECONÓMICOS"/>
    <s v="2.4-Energía y combustible"/>
    <s v="2.4.03-Combustible"/>
    <s v="99-MULTIPROVINCIAL"/>
    <s v="00-N/A"/>
    <s v="0001-MINISTERIO DE INDUSTRIA, COMERCIO y MIPYMES (MICM)"/>
    <x v="0"/>
    <s v="2.3-MATERIALES Y SUMINISTROS"/>
    <s v="2.3.6-PRODUCTOS DE MINERALES, METÁLICOS Y NO METÁLICOS"/>
    <s v="10-FONDO GENERAL"/>
  </r>
  <r>
    <s v="N"/>
    <n v="807443.58"/>
    <n v="13717000"/>
    <s v="0212-MINISTERIO DE INDUSTRIA, COMERCIO Y MIPYMES (MICM)"/>
    <x v="0"/>
    <x v="0"/>
    <x v="0"/>
    <s v="2-SERVICIOS ECONÓMICOS"/>
    <s v="2.4-Energía y combustible"/>
    <s v="2.4.03-Combustible"/>
    <s v="99-MULTIPROVINCIAL"/>
    <s v="00-N/A"/>
    <s v="0001-MINISTERIO DE INDUSTRIA, COMERCIO y MIPYMES (MICM)"/>
    <x v="0"/>
    <s v="2.3-MATERIALES Y SUMINISTROS"/>
    <s v="2.3.7-COMBUSTIBLES, LUBRICANTES, PRODUCTOS QUÍMICOS Y CONEXOS"/>
    <s v="10-FONDO GENERAL"/>
  </r>
  <r>
    <s v="N"/>
    <n v="353086.88"/>
    <n v="4147703"/>
    <s v="0212-MINISTERIO DE INDUSTRIA, COMERCIO Y MIPYMES (MICM)"/>
    <x v="0"/>
    <x v="0"/>
    <x v="0"/>
    <s v="2-SERVICIOS ECONÓMICOS"/>
    <s v="2.4-Energía y combustible"/>
    <s v="2.4.03-Combustible"/>
    <s v="99-MULTIPROVINCIAL"/>
    <s v="00-N/A"/>
    <s v="0001-MINISTERIO DE INDUSTRIA, COMERCIO y MIPYMES (MICM)"/>
    <x v="0"/>
    <s v="2.3-MATERIALES Y SUMINISTROS"/>
    <s v="2.3.9-PRODUCTOS Y ÚTILES VARIOS"/>
    <s v="10-FONDO GENERAL"/>
  </r>
  <r>
    <s v="N"/>
    <n v="133158.01999999999"/>
    <n v="600000"/>
    <s v="0212-MINISTERIO DE INDUSTRIA, COMERCIO Y MIPYMES (MICM)"/>
    <x v="0"/>
    <x v="0"/>
    <x v="0"/>
    <s v="3-PROTECCIÓN DEL MEDIO AMBIENTE"/>
    <s v="3.2-Protección de la biodiversidad y ordenación de desechos"/>
    <s v="3.2.08-Gestión de la contaminación"/>
    <s v="99-MULTIPROVINCIAL"/>
    <s v="00-N/A"/>
    <s v="0001-MINISTERIO DE INDUSTRIA, COMERCIO y MIPYMES (MICM)"/>
    <x v="0"/>
    <s v="2.2-CONTRATACIÓN DE SERVICIOS"/>
    <s v="2.2.3-VIÁTICOS"/>
    <s v="20-FONDOS CON DESTINO ESPECÍFICO"/>
  </r>
  <r>
    <s v="N"/>
    <n v="225000"/>
    <n v="500000"/>
    <s v="0212-MINISTERIO DE INDUSTRIA, COMERCIO Y MIPYMES (MICM)"/>
    <x v="0"/>
    <x v="0"/>
    <x v="0"/>
    <s v="3-PROTECCIÓN DEL MEDIO AMBIENTE"/>
    <s v="3.2-Protección de la biodiversidad y ordenación de desechos"/>
    <s v="3.2.08-Gestión de la contaminación"/>
    <s v="99-MULTIPROVINCIAL"/>
    <s v="00-N/A"/>
    <s v="0001-MINISTERIO DE INDUSTRIA, COMERCIO y MIPYMES (MICM)"/>
    <x v="0"/>
    <s v="2.2-CONTRATACIÓN DE SERVICIOS"/>
    <s v="2.2.8-OTROS SERVICIOS NO INCLUIDOS EN CONCEPTOS ANTERIORES"/>
    <s v="20-FONDOS CON DESTINO ESPECÍFICO"/>
  </r>
  <r>
    <s v="N"/>
    <n v="6125"/>
    <n v="500000"/>
    <s v="0212-MINISTERIO DE INDUSTRIA, COMERCIO Y MIPYMES (MICM)"/>
    <x v="0"/>
    <x v="0"/>
    <x v="0"/>
    <s v="3-PROTECCIÓN DEL MEDIO AMBIENTE"/>
    <s v="3.2-Protección de la biodiversidad y ordenación de desechos"/>
    <s v="3.2.12-Prevención de la producción de residuos por modificación de procesos"/>
    <s v="99-MULTIPROVINCIAL"/>
    <s v="00-N/A"/>
    <s v="0001-MINISTERIO DE INDUSTRIA, COMERCIO y MIPYMES (MICM)"/>
    <x v="0"/>
    <s v="2.2-CONTRATACIÓN DE SERVICIOS"/>
    <s v="2.2.3-VIÁTICOS"/>
    <s v="20-FONDOS CON DESTINO ESPECÍFICO"/>
  </r>
  <r>
    <s v="N"/>
    <n v="0"/>
    <n v="800000"/>
    <s v="0212-MINISTERIO DE INDUSTRIA, COMERCIO Y MIPYMES (MICM)"/>
    <x v="0"/>
    <x v="0"/>
    <x v="0"/>
    <s v="3-PROTECCIÓN DEL MEDIO AMBIENTE"/>
    <s v="3.2-Protección de la biodiversidad y ordenación de desechos"/>
    <s v="3.2.12-Prevención de la producción de residuos por modificación de procesos"/>
    <s v="99-MULTIPROVINCIAL"/>
    <s v="00-N/A"/>
    <s v="0001-MINISTERIO DE INDUSTRIA, COMERCIO y MIPYMES (MICM)"/>
    <x v="0"/>
    <s v="2.2-CONTRATACIÓN DE SERVICIOS"/>
    <s v="2.2.8-OTROS SERVICIOS NO INCLUIDOS EN CONCEPTOS ANTERIORES"/>
    <s v="20-FONDOS CON DESTINO ESPECÍFICO"/>
  </r>
  <r>
    <s v="N"/>
    <n v="961902608.63"/>
    <n v="3500000000"/>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x v="0"/>
    <s v="2.4-TRANSFERENCIAS CORRIENTES"/>
    <s v="2.4.6-SUBVENCIONES"/>
    <s v="10-FONDO GENERAL"/>
  </r>
  <r>
    <s v="N"/>
    <n v="1826136367.05"/>
    <n v="2000000000"/>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x v="0"/>
    <s v="2.4-TRANSFERENCIAS CORRIENTES"/>
    <s v="2.4.6-SUBVENCIONES"/>
    <s v="20-FONDOS CON DESTINO ESPECÍFICO"/>
  </r>
  <r>
    <s v="N"/>
    <n v="6824707755.4899998"/>
    <n v="8000000000"/>
    <s v="0212-MINISTERIO DE INDUSTRIA, COMERCIO Y MIPYMES (MICM)"/>
    <x v="10"/>
    <x v="0"/>
    <x v="0"/>
    <s v="2-SERVICIOS ECONÓMICOS"/>
    <s v="2.1-Asuntos económicos, comerciales y laborales"/>
    <s v="2.1.01-Asuntos económicos y regulación del comercio"/>
    <s v="99-MULTIPROVINCIAL"/>
    <s v="00-N/A"/>
    <s v="0001-MINISTERIO DE INDUSTRIA, COMERCIO y MIPYMES (MICM)"/>
    <x v="0"/>
    <s v="2.4-TRANSFERENCIAS CORRIENTES"/>
    <s v="2.4.6-SUBVENCIONES"/>
    <s v="60-CREDITO EXTERNO"/>
  </r>
  <r>
    <s v="N"/>
    <n v="45331125.469999999"/>
    <n v="143040000"/>
    <s v="0212-MINISTERIO DE INDUSTRIA, COMERCIO Y MIPYMES (MICM)"/>
    <x v="1"/>
    <x v="0"/>
    <x v="0"/>
    <s v="1-SERVICIOS  GENERALES"/>
    <s v="1.1-Administración general"/>
    <s v="1.1.03-Transferencias a instituciones públicas incluidos los gobiernos locales"/>
    <s v="99-MULTIPROVINCIAL"/>
    <s v="00-N/A"/>
    <s v="0001-MINISTERIO DE INDUSTRIA, COMERCIO y MIPYMES (MICM)"/>
    <x v="0"/>
    <s v="2.4-TRANSFERENCIAS CORRIENTES"/>
    <s v="2.4.3-TRANSFERENCIAS CORRIENTES A GOBIERNOS GENERALES LOCALES"/>
    <s v="20-FONDOS CON DESTINO ESPECÍFICO"/>
  </r>
  <r>
    <s v="N"/>
    <n v="5023519.41"/>
    <n v="15483566"/>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1-TRANSFERENCIAS CORRIENTES AL SECTOR PRIVADO"/>
    <s v="10-FONDO GENERAL"/>
  </r>
  <r>
    <s v="N"/>
    <n v="16010588.32"/>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1-TRANSFERENCIAS CORRIENTES AL SECTOR PRIVADO"/>
    <s v="20-FONDOS CON DESTINO ESPECÍFICO"/>
  </r>
  <r>
    <s v="N"/>
    <n v="0"/>
    <n v="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1-TRANSFERENCIAS CORRIENTES AL SECTOR PRIVADO"/>
    <s v="70-DONACION EXTERNA"/>
  </r>
  <r>
    <s v="N"/>
    <n v="528726579.88"/>
    <n v="1551454267"/>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2-TRANSFERENCIAS CORRIENTES AL  GOBIERNO GENERAL NACIONAL"/>
    <s v="10-FONDO GENERAL"/>
  </r>
  <r>
    <s v="N"/>
    <n v="31361098.66"/>
    <n v="37741593"/>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2-TRANSFERENCIAS CORRIENTES AL  GOBIERNO GENERAL NACIONAL"/>
    <s v="70-DONACION EXTERNA"/>
  </r>
  <r>
    <s v="N"/>
    <n v="114862169.38"/>
    <n v="298874606"/>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5-TRANSFERENCIAS CORRIENTES A INSTITUCIONES PÚBLICAS FINANCIERAS"/>
    <s v="10-FONDO GENERAL"/>
  </r>
  <r>
    <s v="N"/>
    <n v="0"/>
    <n v="200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5-TRANSFERENCIAS CORRIENTES A INSTITUCIONES PÚBLICAS FINANCIERAS"/>
    <s v="20-FONDOS CON DESTINO ESPECÍFICO"/>
  </r>
  <r>
    <s v="N"/>
    <n v="21778540.260000002"/>
    <n v="26209439"/>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5-TRANSFERENCIAS CORRIENTES A INSTITUCIONES PÚBLICAS FINANCIERAS"/>
    <s v="70-DONACION EXTERNA"/>
  </r>
  <r>
    <s v="N"/>
    <n v="11342284.300000001"/>
    <n v="37576000"/>
    <s v="0212-MINISTERIO DE INDUSTRIA, COMERCIO Y MIPYMES (MICM)"/>
    <x v="1"/>
    <x v="0"/>
    <x v="0"/>
    <s v="2-SERVICIOS ECONÓMICOS"/>
    <s v="2.1-Asuntos económicos, comerciales y laborales"/>
    <s v="2.1.01-Asuntos económicos y regulación del comercio"/>
    <s v="99-MULTIPROVINCIAL"/>
    <s v="00-N/A"/>
    <s v="0001-MINISTERIO DE INDUSTRIA, COMERCIO y MIPYMES (MICM)"/>
    <x v="0"/>
    <s v="2.4-TRANSFERENCIAS CORRIENTES"/>
    <s v="2.4.7-TRANSFERENCIAS CORRIENTES AL SECTOR EXTERNO"/>
    <s v="10-FONDO GENERAL"/>
  </r>
  <r>
    <s v="N"/>
    <n v="0"/>
    <n v="42000000"/>
    <s v="0212-MINISTERIO DE INDUSTRIA, COMERCIO Y MIPYMES (MICM)"/>
    <x v="1"/>
    <x v="0"/>
    <x v="0"/>
    <s v="2-SERVICIOS ECONÓMICOS"/>
    <s v="2.4-Energía y combustible"/>
    <s v="2.4.03-Combustible"/>
    <s v="99-MULTIPROVINCIAL"/>
    <s v="00-N/A"/>
    <s v="0001-MINISTERIO DE INDUSTRIA, COMERCIO y MIPYMES (MICM)"/>
    <x v="0"/>
    <s v="2.4-TRANSFERENCIAS CORRIENTES"/>
    <s v="2.4.5-TRANSFERENCIAS CORRIENTES A INSTITUCIONES PÚBLICAS FINANCIERAS"/>
    <s v="20-FONDOS CON DESTINO ESPECÍFICO"/>
  </r>
  <r>
    <s v="N"/>
    <n v="0"/>
    <n v="16815178"/>
    <s v="0212-MINISTERIO DE INDUSTRIA, COMERCIO Y MIPYMES (MICM)"/>
    <x v="9"/>
    <x v="0"/>
    <x v="0"/>
    <s v="2-SERVICIOS ECONÓMICOS"/>
    <s v="2.1-Asuntos económicos, comerciales y laborales"/>
    <s v="2.1.01-Asuntos económicos y regulación del comercio"/>
    <s v="99-MULTIPROVINCIAL"/>
    <s v="00-N/A"/>
    <s v="0001-MINISTERIO DE INDUSTRIA, COMERCIO y MIPYMES (MICM)"/>
    <x v="0"/>
    <s v="2.2-CONTRATACIÓN DE SERVICIOS"/>
    <s v="2.2.8-OTROS SERVICIOS NO INCLUIDOS EN CONCEPTOS ANTERIORES"/>
    <s v="20-FONDOS CON DESTINO ESPECÍFICO"/>
  </r>
  <r>
    <s v="S"/>
    <n v="0"/>
    <n v="105200"/>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2-PUBLICIDAD, IMPRESIÓN Y ENCUADERNACIÓN"/>
    <s v="10-FONDO GENERAL"/>
  </r>
  <r>
    <s v="S"/>
    <n v="0"/>
    <n v="1175860"/>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2-PUBLICIDAD, IMPRESIÓN Y ENCUADERNACIÓN"/>
    <s v="70-DONACION EXTERNA"/>
  </r>
  <r>
    <s v="S"/>
    <n v="0"/>
    <n v="500000"/>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3-VIÁTICOS"/>
    <s v="10-FONDO GENERAL"/>
  </r>
  <r>
    <s v="S"/>
    <n v="0"/>
    <n v="136000"/>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5-ALQUILERES Y RENTAS"/>
    <s v="10-FONDO GENERAL"/>
  </r>
  <r>
    <s v="S"/>
    <n v="0"/>
    <n v="850000"/>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8-OTROS SERVICIOS NO INCLUIDOS EN CONCEPTOS ANTERIORES"/>
    <s v="10-FONDO GENERAL"/>
  </r>
  <r>
    <s v="S"/>
    <n v="3178161.74"/>
    <n v="2439999"/>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2-CONTRATACIÓN DE SERVICIOS"/>
    <s v="2.2.8-OTROS SERVICIOS NO INCLUIDOS EN CONCEPTOS ANTERIORES"/>
    <s v="70-DONACION EXTERNA"/>
  </r>
  <r>
    <s v="S"/>
    <n v="0"/>
    <n v="45010"/>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3-MATERIALES Y SUMINISTROS"/>
    <s v="2.3.7-COMBUSTIBLES, LUBRICANTES, PRODUCTOS QUÍMICOS Y CONEXOS"/>
    <s v="70-DONACION EXTERNA"/>
  </r>
  <r>
    <s v="S"/>
    <n v="0"/>
    <n v="438798"/>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3-MATERIALES Y SUMINISTROS"/>
    <s v="2.3.9-PRODUCTOS Y ÚTILES VARIOS"/>
    <s v="10-FONDO GENERAL"/>
  </r>
  <r>
    <s v="S"/>
    <n v="0"/>
    <n v="847599"/>
    <s v="0212-MINISTERIO DE INDUSTRIA, COMERCIO Y MIPYMES (MICM)"/>
    <x v="5"/>
    <x v="0"/>
    <x v="1"/>
    <s v="2-SERVICIOS ECONÓMICOS"/>
    <s v="2.1-Asuntos económicos, comerciales y laborales"/>
    <s v="2.1.01-Asuntos económicos y regulación del comercio"/>
    <s v="17-PERAVIA"/>
    <s v="00-N/A"/>
    <s v="0001-MINISTERIO DE INDUSTRIA, COMERCIO y MIPYMES (MICM)"/>
    <x v="0"/>
    <s v="2.3-MATERIALES Y SUMINISTROS"/>
    <s v="2.3.9-PRODUCTOS Y ÚTILES VARIOS"/>
    <s v="70-DONACION EXTERNA"/>
  </r>
  <r>
    <s v="S"/>
    <n v="0"/>
    <n v="266651"/>
    <s v="0212-MINISTERIO DE INDUSTRIA, COMERCIO Y MIPYMES (MICM)"/>
    <x v="2"/>
    <x v="0"/>
    <x v="1"/>
    <s v="2-SERVICIOS ECONÓMICOS"/>
    <s v="2.1-Asuntos económicos, comerciales y laborales"/>
    <s v="2.1.01-Asuntos económicos y regulación del comercio"/>
    <s v="17-PERAVIA"/>
    <s v="00-N/A"/>
    <s v="0001-MINISTERIO DE INDUSTRIA, COMERCIO y MIPYMES (MICM)"/>
    <x v="0"/>
    <s v="2.6-BIENES MUEBLES, INMUEBLES E INTANGIBLES"/>
    <s v="2.6.1-MOBILIARIO Y EQUIPO"/>
    <s v="70-DONACION EXTERNA"/>
  </r>
  <r>
    <s v="S"/>
    <n v="0"/>
    <n v="207497"/>
    <s v="0212-MINISTERIO DE INDUSTRIA, COMERCIO Y MIPYMES (MICM)"/>
    <x v="2"/>
    <x v="0"/>
    <x v="1"/>
    <s v="2-SERVICIOS ECONÓMICOS"/>
    <s v="2.1-Asuntos económicos, comerciales y laborales"/>
    <s v="2.1.01-Asuntos económicos y regulación del comercio"/>
    <s v="17-PERAVIA"/>
    <s v="00-N/A"/>
    <s v="0001-MINISTERIO DE INDUSTRIA, COMERCIO y MIPYMES (MICM)"/>
    <x v="0"/>
    <s v="2.6-BIENES MUEBLES, INMUEBLES E INTANGIBLES"/>
    <s v="2.6.3-EQUIPO E INSTRUMENTAL, CIENTÍFICO Y LABORATORIO"/>
    <s v="70-DONACION EXTERNA"/>
  </r>
  <r>
    <s v="S"/>
    <n v="0"/>
    <n v="1459692"/>
    <s v="0212-MINISTERIO DE INDUSTRIA, COMERCIO Y MIPYMES (MICM)"/>
    <x v="2"/>
    <x v="0"/>
    <x v="1"/>
    <s v="2-SERVICIOS ECONÓMICOS"/>
    <s v="2.1-Asuntos económicos, comerciales y laborales"/>
    <s v="2.1.01-Asuntos económicos y regulación del comercio"/>
    <s v="17-PERAVIA"/>
    <s v="00-N/A"/>
    <s v="0001-MINISTERIO DE INDUSTRIA, COMERCIO y MIPYMES (MICM)"/>
    <x v="0"/>
    <s v="2.6-BIENES MUEBLES, INMUEBLES E INTANGIBLES"/>
    <s v="2.6.5-MAQUINARIA, OTROS EQUIPOS Y HERRAMIENTAS"/>
    <s v="70-DONACION EXTERNA"/>
  </r>
  <r>
    <s v="N"/>
    <n v="8965789.4600000009"/>
    <n v="46710403"/>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1-MOBILIARIO Y EQUIPO"/>
    <s v="20-FONDOS CON DESTINO ESPECÍFICO"/>
  </r>
  <r>
    <s v="N"/>
    <n v="0"/>
    <n v="38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2-MOBILIARIO Y EQUIPO DE AUDIO, AUDIOVISUAL, RECREATIVO Y EDUCACIONAL"/>
    <s v="10-FONDO GENERAL"/>
  </r>
  <r>
    <s v="N"/>
    <n v="671020.32999999996"/>
    <n v="198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2-MOBILIARIO Y EQUIPO DE AUDIO, AUDIOVISUAL, RECREATIVO Y EDUCACIONAL"/>
    <s v="20-FONDOS CON DESTINO ESPECÍFICO"/>
  </r>
  <r>
    <s v="N"/>
    <n v="0"/>
    <n v="17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3-EQUIPO E INSTRUMENTAL, CIENTÍFICO Y LABORATORIO"/>
    <s v="20-FONDOS CON DESTINO ESPECÍFICO"/>
  </r>
  <r>
    <s v="N"/>
    <n v="0"/>
    <n v="317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4-VEHÍCULOS Y EQUIPO DE TRANSPORTE, TRACCIÓN Y ELEVACIÓN"/>
    <s v="20-FONDOS CON DESTINO ESPECÍFICO"/>
  </r>
  <r>
    <s v="N"/>
    <n v="338569.94"/>
    <n v="662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5-MAQUINARIA, OTROS EQUIPOS Y HERRAMIENTAS"/>
    <s v="20-FONDOS CON DESTINO ESPECÍFICO"/>
  </r>
  <r>
    <s v="N"/>
    <n v="0"/>
    <n v="20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6-EQUIPOS DE DEFENSA Y SEGURIDAD"/>
    <s v="10-FONDO GENERAL"/>
  </r>
  <r>
    <s v="N"/>
    <n v="0"/>
    <n v="310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6-BIENES MUEBLES, INMUEBLES E INTANGIBLES"/>
    <s v="2.6.8-BIENES INTANGIBLES"/>
    <s v="10-FONDO GENERAL"/>
  </r>
  <r>
    <s v="N"/>
    <n v="0"/>
    <n v="2000000"/>
    <s v="0212-MINISTERIO DE INDUSTRIA, COMERCIO Y MIPYMES (MICM)"/>
    <x v="2"/>
    <x v="0"/>
    <x v="1"/>
    <s v="2-SERVICIOS ECONÓMICOS"/>
    <s v="2.1-Asuntos económicos, comerciales y laborales"/>
    <s v="2.1.01-Asuntos económicos y regulación del comercio"/>
    <s v="99-MULTIPROVINCIAL"/>
    <s v="00-N/A"/>
    <s v="0001-MINISTERIO DE INDUSTRIA, COMERCIO y MIPYMES (MICM)"/>
    <x v="0"/>
    <s v="2.7-OBRAS"/>
    <s v="2.7.1-OBRAS EN EDIFICACIONES"/>
    <s v="20-FONDOS CON DESTINO ESPECÍFICO"/>
  </r>
  <r>
    <s v="N"/>
    <n v="0"/>
    <n v="297000"/>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1-MOBILIARIO Y EQUIPO"/>
    <s v="10-FONDO GENERAL"/>
  </r>
  <r>
    <s v="N"/>
    <n v="0"/>
    <n v="0"/>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2-MOBILIARIO Y EQUIPO DE AUDIO, AUDIOVISUAL, RECREATIVO Y EDUCACIONAL"/>
    <s v="10-FONDO GENERAL"/>
  </r>
  <r>
    <s v="N"/>
    <n v="0"/>
    <n v="100000"/>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5-MAQUINARIA, OTROS EQUIPOS Y HERRAMIENTAS"/>
    <s v="10-FONDO GENERAL"/>
  </r>
  <r>
    <s v="N"/>
    <n v="0"/>
    <n v="517000"/>
    <s v="0212-MINISTERIO DE INDUSTRIA, COMERCIO Y MIPYMES (MICM)"/>
    <x v="2"/>
    <x v="0"/>
    <x v="1"/>
    <s v="2-SERVICIOS ECONÓMICOS"/>
    <s v="2.1-Asuntos económicos, comerciales y laborales"/>
    <s v="2.1.01-Asuntos económicos y regulación del comercio"/>
    <s v="99-MULTIPROVINCIAL"/>
    <s v="00-N/A"/>
    <s v="0008-OFICINA NACIONAL DE DERECHO DE AUTOR"/>
    <x v="0"/>
    <s v="2.6-BIENES MUEBLES, INMUEBLES E INTANGIBLES"/>
    <s v="2.6.8-BIENES INTANGIBLES"/>
    <s v="10-FONDO GENERAL"/>
  </r>
  <r>
    <s v="N"/>
    <n v="0"/>
    <n v="130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1-MOBILIARIO Y EQUIPO"/>
    <s v="10-FONDO GENERAL"/>
  </r>
  <r>
    <s v="N"/>
    <n v="0"/>
    <n v="2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2-MOBILIARIO Y EQUIPO DE AUDIO, AUDIOVISUAL, RECREATIVO Y EDUCACIONAL"/>
    <s v="10-FONDO GENERAL"/>
  </r>
  <r>
    <s v="N"/>
    <n v="0"/>
    <n v="2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5-MAQUINARIA, OTROS EQUIPOS Y HERRAMIENTAS"/>
    <s v="10-FONDO GENERAL"/>
  </r>
  <r>
    <s v="N"/>
    <n v="0"/>
    <n v="100000"/>
    <s v="0212-MINISTERIO DE INDUSTRIA, COMERCIO Y MIPYMES (MICM)"/>
    <x v="2"/>
    <x v="0"/>
    <x v="1"/>
    <s v="2-SERVICIOS ECONÓMICOS"/>
    <s v="2.1-Asuntos económicos, comerciales y laborales"/>
    <s v="2.1.01-Asuntos económicos y regulación del comercio"/>
    <s v="99-MULTIPROVINCIAL"/>
    <s v="00-N/A"/>
    <s v="0010-CONSEJO DE COORDINACIÓN DE LA ZONA ESPECIAL DE DESARROLLO FRONTERIZO (CCDF)"/>
    <x v="0"/>
    <s v="2.6-BIENES MUEBLES, INMUEBLES E INTANGIBLES"/>
    <s v="2.6.6-EQUIPOS DE DEFENSA Y SEGURIDAD"/>
    <s v="10-FONDO GENERAL"/>
  </r>
  <r>
    <s v="N"/>
    <n v="99500"/>
    <n v="820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1-MOBILIARIO Y EQUIPO"/>
    <s v="10-FONDO GENERAL"/>
  </r>
  <r>
    <s v="N"/>
    <n v="0"/>
    <n v="100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2-MOBILIARIO Y EQUIPO DE AUDIO, AUDIOVISUAL, RECREATIVO Y EDUCACIONAL"/>
    <s v="10-FONDO GENERAL"/>
  </r>
  <r>
    <s v="N"/>
    <n v="0"/>
    <n v="25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4-VEHÍCULOS Y EQUIPO DE TRANSPORTE, TRACCIÓN Y ELEVACIÓN"/>
    <s v="10-FONDO GENERAL"/>
  </r>
  <r>
    <s v="N"/>
    <n v="1114392"/>
    <n v="1100000"/>
    <s v="0212-MINISTERIO DE INDUSTRIA, COMERCIO Y MIPYMES (MICM)"/>
    <x v="2"/>
    <x v="0"/>
    <x v="1"/>
    <s v="2-SERVICIOS ECONÓMICOS"/>
    <s v="2.1-Asuntos económicos, comerciales y laborales"/>
    <s v="2.1.03-Asuntos laborales para fortalecer la autonomía económica de las mujeres"/>
    <s v="99-MULTIPROVINCIAL"/>
    <s v="00-N/A"/>
    <s v="0007-INDUSTRIA NACIONAL DE LA AGUJA"/>
    <x v="0"/>
    <s v="2.6-BIENES MUEBLES, INMUEBLES E INTANGIBLES"/>
    <s v="2.6.5-MAQUINARIA, OTROS EQUIPOS Y HERRAMIENTAS"/>
    <s v="10-FONDO GENERAL"/>
  </r>
  <r>
    <s v="N"/>
    <n v="0"/>
    <n v="1950000"/>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1-MOBILIARIO Y EQUIPO"/>
    <s v="10-FONDO GENERAL"/>
  </r>
  <r>
    <s v="N"/>
    <n v="0"/>
    <n v="100000"/>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2-MOBILIARIO Y EQUIPO DE AUDIO, AUDIOVISUAL, RECREATIVO Y EDUCACIONAL"/>
    <s v="10-FONDO GENERAL"/>
  </r>
  <r>
    <s v="N"/>
    <n v="0"/>
    <n v="1250000"/>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5-MAQUINARIA, OTROS EQUIPOS Y HERRAMIENTAS"/>
    <s v="10-FONDO GENERAL"/>
  </r>
  <r>
    <s v="N"/>
    <n v="0"/>
    <n v="760000"/>
    <s v="0212-MINISTERIO DE INDUSTRIA, COMERCIO Y MIPYMES (MICM)"/>
    <x v="2"/>
    <x v="0"/>
    <x v="1"/>
    <s v="2-SERVICIOS ECONÓMICOS"/>
    <s v="2.4-Energía y combustible"/>
    <s v="2.4.03-Combustible"/>
    <s v="99-MULTIPROVINCIAL"/>
    <s v="00-N/A"/>
    <s v="0001-MINISTERIO DE INDUSTRIA, COMERCIO y MIPYMES (MICM)"/>
    <x v="0"/>
    <s v="2.6-BIENES MUEBLES, INMUEBLES E INTANGIBLES"/>
    <s v="2.6.6-EQUIPOS DE DEFENSA Y SEGURIDAD"/>
    <s v="10-FONDO GENERAL"/>
  </r>
  <r>
    <s v="N"/>
    <n v="0"/>
    <n v="1000000"/>
    <s v="0212-MINISTERIO DE INDUSTRIA, COMERCIO Y MIPYMES (MICM)"/>
    <x v="6"/>
    <x v="0"/>
    <x v="1"/>
    <s v="2-SERVICIOS ECONÓMICOS"/>
    <s v="2.1-Asuntos económicos, comerciales y laborales"/>
    <s v="2.1.01-Asuntos económicos y regulación del comercio"/>
    <s v="99-MULTIPROVINCIAL"/>
    <s v="00-N/A"/>
    <s v="0001-MINISTERIO DE INDUSTRIA, COMERCIO y MIPYMES (MICM)"/>
    <x v="0"/>
    <s v="2.6-BIENES MUEBLES, INMUEBLES E INTANGIBLES"/>
    <s v="2.6.9-EDIFICIOS, ESTRUCTURAS, TIERRAS, TERRENOS Y OBJETOS DE VALOR"/>
    <s v="20-FONDOS CON DESTINO ESPECÍFICO"/>
  </r>
  <r>
    <s v="N"/>
    <n v="0"/>
    <n v="85000000"/>
    <s v="0212-MINISTERIO DE INDUSTRIA, COMERCIO Y MIPYMES (MICM)"/>
    <x v="3"/>
    <x v="0"/>
    <x v="1"/>
    <s v="2-SERVICIOS ECONÓMICOS"/>
    <s v="2.1-Asuntos económicos, comerciales y laborales"/>
    <s v="2.1.01-Asuntos económicos y regulación del comercio"/>
    <s v="99-MULTIPROVINCIAL"/>
    <s v="00-N/A"/>
    <s v="0001-MINISTERIO DE INDUSTRIA, COMERCIO y MIPYMES (MICM)"/>
    <x v="0"/>
    <s v="2.6-BIENES MUEBLES, INMUEBLES E INTANGIBLES"/>
    <s v="2.6.9-EDIFICIOS, ESTRUCTURAS, TIERRAS, TERRENOS Y OBJETOS DE VALOR"/>
    <s v="20-FONDOS CON DESTINO ESPECÍFICO"/>
  </r>
  <r>
    <s v="N"/>
    <n v="14250000"/>
    <n v="31500000"/>
    <s v="0212-MINISTERIO DE INDUSTRIA, COMERCIO Y MIPYMES (MICM)"/>
    <x v="7"/>
    <x v="0"/>
    <x v="1"/>
    <s v="2-SERVICIOS ECONÓMICOS"/>
    <s v="2.1-Asuntos económicos, comerciales y laborales"/>
    <s v="2.1.01-Asuntos económicos y regulación del comercio"/>
    <s v="99-MULTIPROVINCIAL"/>
    <s v="00-N/A"/>
    <s v="0001-MINISTERIO DE INDUSTRIA, COMERCIO y MIPYMES (MICM)"/>
    <x v="0"/>
    <s v="2.5-TRANSFERENCIAS DE CAPITAL"/>
    <s v="2.5.2-TRANSFERENCIAS DE CAPITAL AL GOBIERNO GENERAL  NACIONAL"/>
    <s v="10-FONDO GENERAL"/>
  </r>
  <r>
    <s v="N"/>
    <n v="250000000"/>
    <n v="500000000"/>
    <s v="0212-MINISTERIO DE INDUSTRIA, COMERCIO Y MIPYMES (MICM)"/>
    <x v="7"/>
    <x v="0"/>
    <x v="1"/>
    <s v="2-SERVICIOS ECONÓMICOS"/>
    <s v="2.1-Asuntos económicos, comerciales y laborales"/>
    <s v="2.1.01-Asuntos económicos y regulación del comercio"/>
    <s v="99-MULTIPROVINCIAL"/>
    <s v="00-N/A"/>
    <s v="0001-MINISTERIO DE INDUSTRIA, COMERCIO y MIPYMES (MICM)"/>
    <x v="0"/>
    <s v="2.5-TRANSFERENCIAS DE CAPITAL"/>
    <s v="2.5.5-TRANSFERENCIAS DE CAPITAL A INSTITUCIONES PÚBLICAS FINANCIERAS"/>
    <s v="10-FONDO GENERAL"/>
  </r>
  <r>
    <s v="N"/>
    <n v="0"/>
    <n v="1100000"/>
    <s v="0213-MINISTERIO DE TURISMO"/>
    <x v="0"/>
    <x v="0"/>
    <x v="0"/>
    <s v="1-SERVICIOS  GENERALES"/>
    <s v="1.1-Administración general"/>
    <s v="1.1.05-Gestión de la administración general para transversalizar el enfoque de género"/>
    <s v="99-MULTIPROVINCIAL"/>
    <s v="00-N/A"/>
    <s v="0001-MINISTERIO DE TURISMO"/>
    <x v="0"/>
    <s v="2.2-CONTRATACIÓN DE SERVICIOS"/>
    <s v="2.2.8-OTROS SERVICIOS NO INCLUIDOS EN CONCEPTOS ANTERIORES"/>
    <s v="10-FONDO GENERAL"/>
  </r>
  <r>
    <s v="N"/>
    <n v="0"/>
    <n v="0"/>
    <s v="0213-MINISTERIO DE TURISMO"/>
    <x v="0"/>
    <x v="0"/>
    <x v="0"/>
    <s v="2-SERVICIOS ECONÓMICOS"/>
    <s v="2.9-Otros servicios económicos"/>
    <s v="2.9.03-Turismo"/>
    <s v="06-DUARTE"/>
    <s v="00-N/A"/>
    <s v="0001-MINISTERIO DE TURISMO"/>
    <x v="0"/>
    <s v="2.2-CONTRATACIÓN DE SERVICIOS"/>
    <s v="2.2.5-ALQUILERES Y RENTAS"/>
    <s v="10-FONDO GENERAL"/>
  </r>
  <r>
    <s v="N"/>
    <n v="0"/>
    <n v="30000000"/>
    <s v="0213-MINISTERIO DE TURISMO"/>
    <x v="0"/>
    <x v="0"/>
    <x v="0"/>
    <s v="2-SERVICIOS ECONÓMICOS"/>
    <s v="2.9-Otros servicios económicos"/>
    <s v="2.9.03-Turismo"/>
    <s v="06-DUARTE"/>
    <s v="00-N/A"/>
    <s v="0001-MINISTERIO DE TURISMO"/>
    <x v="0"/>
    <s v="2.2-CONTRATACIÓN DE SERVICIOS"/>
    <s v="2.2.8-OTROS SERVICIOS NO INCLUIDOS EN CONCEPTOS ANTERIORES"/>
    <s v="10-FONDO GENERAL"/>
  </r>
  <r>
    <s v="N"/>
    <n v="0"/>
    <n v="19000000"/>
    <s v="0213-MINISTERIO DE TURISMO"/>
    <x v="0"/>
    <x v="0"/>
    <x v="0"/>
    <s v="2-SERVICIOS ECONÓMICOS"/>
    <s v="2.9-Otros servicios económicos"/>
    <s v="2.9.03-Turismo"/>
    <s v="09-ESPAILLAT"/>
    <s v="00-N/A"/>
    <s v="0001-MINISTERIO DE TURISMO"/>
    <x v="0"/>
    <s v="2.2-CONTRATACIÓN DE SERVICIOS"/>
    <s v="2.2.8-OTROS SERVICIOS NO INCLUIDOS EN CONCEPTOS ANTERIORES"/>
    <s v="10-FONDO GENERAL"/>
  </r>
  <r>
    <s v="N"/>
    <n v="0"/>
    <n v="20000000"/>
    <s v="0213-MINISTERIO DE TURISMO"/>
    <x v="0"/>
    <x v="0"/>
    <x v="0"/>
    <s v="2-SERVICIOS ECONÓMICOS"/>
    <s v="2.9-Otros servicios económicos"/>
    <s v="2.9.03-Turismo"/>
    <s v="10-INDEPENDENCIA"/>
    <s v="00-N/A"/>
    <s v="0001-MINISTERIO DE TURISMO"/>
    <x v="0"/>
    <s v="2.2-CONTRATACIÓN DE SERVICIOS"/>
    <s v="2.2.8-OTROS SERVICIOS NO INCLUIDOS EN CONCEPTOS ANTERIORES"/>
    <s v="10-FONDO GENERAL"/>
  </r>
  <r>
    <s v="N"/>
    <n v="0"/>
    <n v="20000000"/>
    <s v="0213-MINISTERIO DE TURISMO"/>
    <x v="0"/>
    <x v="0"/>
    <x v="0"/>
    <s v="2-SERVICIOS ECONÓMICOS"/>
    <s v="2.9-Otros servicios económicos"/>
    <s v="2.9.03-Turismo"/>
    <s v="11-LA ALTAGRACIA"/>
    <s v="00-N/A"/>
    <s v="0001-MINISTERIO DE TURISMO"/>
    <x v="0"/>
    <s v="2.2-CONTRATACIÓN DE SERVICIOS"/>
    <s v="2.2.8-OTROS SERVICIOS NO INCLUIDOS EN CONCEPTOS ANTERIORES"/>
    <s v="10-FONDO GENERAL"/>
  </r>
  <r>
    <s v="N"/>
    <n v="0"/>
    <n v="12000000"/>
    <s v="0213-MINISTERIO DE TURISMO"/>
    <x v="0"/>
    <x v="0"/>
    <x v="0"/>
    <s v="2-SERVICIOS ECONÓMICOS"/>
    <s v="2.9-Otros servicios económicos"/>
    <s v="2.9.03-Turismo"/>
    <s v="13-LA VEGA"/>
    <s v="00-N/A"/>
    <s v="0001-MINISTERIO DE TURISMO"/>
    <x v="0"/>
    <s v="2.2-CONTRATACIÓN DE SERVICIOS"/>
    <s v="2.2.8-OTROS SERVICIOS NO INCLUIDOS EN CONCEPTOS ANTERIORES"/>
    <s v="10-FONDO GENERAL"/>
  </r>
  <r>
    <s v="N"/>
    <n v="0"/>
    <n v="25000000"/>
    <s v="0213-MINISTERIO DE TURISMO"/>
    <x v="0"/>
    <x v="0"/>
    <x v="0"/>
    <s v="2-SERVICIOS ECONÓMICOS"/>
    <s v="2.9-Otros servicios económicos"/>
    <s v="2.9.03-Turismo"/>
    <s v="14-MARIA TRINIDAD SANCHEZ"/>
    <s v="00-N/A"/>
    <s v="0001-MINISTERIO DE TURISMO"/>
    <x v="0"/>
    <s v="2.2-CONTRATACIÓN DE SERVICIOS"/>
    <s v="2.2.8-OTROS SERVICIOS NO INCLUIDOS EN CONCEPTOS ANTERIORES"/>
    <s v="10-FONDO GENERAL"/>
  </r>
  <r>
    <s v="N"/>
    <n v="0"/>
    <n v="20000000"/>
    <s v="0213-MINISTERIO DE TURISMO"/>
    <x v="0"/>
    <x v="0"/>
    <x v="0"/>
    <s v="2-SERVICIOS ECONÓMICOS"/>
    <s v="2.9-Otros servicios económicos"/>
    <s v="2.9.03-Turismo"/>
    <s v="15-MONTE CRISTI"/>
    <s v="00-N/A"/>
    <s v="0001-MINISTERIO DE TURISMO"/>
    <x v="0"/>
    <s v="2.2-CONTRATACIÓN DE SERVICIOS"/>
    <s v="2.2.8-OTROS SERVICIOS NO INCLUIDOS EN CONCEPTOS ANTERIORES"/>
    <s v="10-FONDO GENERAL"/>
  </r>
  <r>
    <s v="N"/>
    <n v="0"/>
    <n v="5000000"/>
    <s v="0213-MINISTERIO DE TURISMO"/>
    <x v="0"/>
    <x v="0"/>
    <x v="0"/>
    <s v="2-SERVICIOS ECONÓMICOS"/>
    <s v="2.9-Otros servicios económicos"/>
    <s v="2.9.03-Turismo"/>
    <s v="16-PEDERNALES"/>
    <s v="00-N/A"/>
    <s v="0001-MINISTERIO DE TURISMO"/>
    <x v="0"/>
    <s v="2.2-CONTRATACIÓN DE SERVICIOS"/>
    <s v="2.2.8-OTROS SERVICIOS NO INCLUIDOS EN CONCEPTOS ANTERIORES"/>
    <s v="10-FONDO GENERAL"/>
  </r>
  <r>
    <s v="N"/>
    <n v="0"/>
    <n v="5000000"/>
    <s v="0213-MINISTERIO DE TURISMO"/>
    <x v="0"/>
    <x v="0"/>
    <x v="0"/>
    <s v="2-SERVICIOS ECONÓMICOS"/>
    <s v="2.9-Otros servicios económicos"/>
    <s v="2.9.03-Turismo"/>
    <s v="21-SAN CRISTOBAL"/>
    <s v="00-N/A"/>
    <s v="0001-MINISTERIO DE TURISMO"/>
    <x v="0"/>
    <s v="2.2-CONTRATACIÓN DE SERVICIOS"/>
    <s v="2.2.8-OTROS SERVICIOS NO INCLUIDOS EN CONCEPTOS ANTERIORES"/>
    <s v="10-FONDO GENERAL"/>
  </r>
  <r>
    <s v="N"/>
    <n v="0"/>
    <n v="25000000"/>
    <s v="0213-MINISTERIO DE TURISMO"/>
    <x v="0"/>
    <x v="0"/>
    <x v="0"/>
    <s v="2-SERVICIOS ECONÓMICOS"/>
    <s v="2.9-Otros servicios económicos"/>
    <s v="2.9.03-Turismo"/>
    <s v="23-SAN PEDRO DE MACORIS"/>
    <s v="00-N/A"/>
    <s v="0001-MINISTERIO DE TURISMO"/>
    <x v="0"/>
    <s v="2.2-CONTRATACIÓN DE SERVICIOS"/>
    <s v="2.2.8-OTROS SERVICIOS NO INCLUIDOS EN CONCEPTOS ANTERIORES"/>
    <s v="10-FONDO GENERAL"/>
  </r>
  <r>
    <s v="N"/>
    <n v="0"/>
    <n v="30000000"/>
    <s v="0213-MINISTERIO DE TURISMO"/>
    <x v="0"/>
    <x v="0"/>
    <x v="0"/>
    <s v="2-SERVICIOS ECONÓMICOS"/>
    <s v="2.9-Otros servicios económicos"/>
    <s v="2.9.03-Turismo"/>
    <s v="26-SANTIAGO RODRIGUEZ"/>
    <s v="00-N/A"/>
    <s v="0001-MINISTERIO DE TURISMO"/>
    <x v="0"/>
    <s v="2.2-CONTRATACIÓN DE SERVICIOS"/>
    <s v="2.2.8-OTROS SERVICIOS NO INCLUIDOS EN CONCEPTOS ANTERIORES"/>
    <s v="10-FONDO GENERAL"/>
  </r>
  <r>
    <s v="N"/>
    <n v="0"/>
    <n v="20000000"/>
    <s v="0213-MINISTERIO DE TURISMO"/>
    <x v="0"/>
    <x v="0"/>
    <x v="0"/>
    <s v="2-SERVICIOS ECONÓMICOS"/>
    <s v="2.9-Otros servicios económicos"/>
    <s v="2.9.03-Turismo"/>
    <s v="27-VALVERDE"/>
    <s v="00-N/A"/>
    <s v="0001-MINISTERIO DE TURISMO"/>
    <x v="0"/>
    <s v="2.2-CONTRATACIÓN DE SERVICIOS"/>
    <s v="2.2.8-OTROS SERVICIOS NO INCLUIDOS EN CONCEPTOS ANTERIORES"/>
    <s v="10-FONDO GENERAL"/>
  </r>
  <r>
    <s v="N"/>
    <n v="0"/>
    <n v="19000000"/>
    <s v="0213-MINISTERIO DE TURISMO"/>
    <x v="0"/>
    <x v="0"/>
    <x v="0"/>
    <s v="2-SERVICIOS ECONÓMICOS"/>
    <s v="2.9-Otros servicios económicos"/>
    <s v="2.9.03-Turismo"/>
    <s v="29-MONTE PLATA"/>
    <s v="00-N/A"/>
    <s v="0001-MINISTERIO DE TURISMO"/>
    <x v="0"/>
    <s v="2.2-CONTRATACIÓN DE SERVICIOS"/>
    <s v="2.2.8-OTROS SERVICIOS NO INCLUIDOS EN CONCEPTOS ANTERIORES"/>
    <s v="10-FONDO GENERAL"/>
  </r>
  <r>
    <s v="N"/>
    <n v="0"/>
    <n v="20000000"/>
    <s v="0213-MINISTERIO DE TURISMO"/>
    <x v="0"/>
    <x v="0"/>
    <x v="0"/>
    <s v="2-SERVICIOS ECONÓMICOS"/>
    <s v="2.9-Otros servicios económicos"/>
    <s v="2.9.03-Turismo"/>
    <s v="30-HATO MAYOR"/>
    <s v="00-N/A"/>
    <s v="0001-MINISTERIO DE TURISMO"/>
    <x v="0"/>
    <s v="2.2-CONTRATACIÓN DE SERVICIOS"/>
    <s v="2.2.8-OTROS SERVICIOS NO INCLUIDOS EN CONCEPTOS ANTERIORES"/>
    <s v="10-FONDO GENERAL"/>
  </r>
  <r>
    <s v="N"/>
    <n v="266808214.74000001"/>
    <n v="943302110"/>
    <s v="0213-MINISTERIO DE TURISMO"/>
    <x v="0"/>
    <x v="0"/>
    <x v="0"/>
    <s v="2-SERVICIOS ECONÓMICOS"/>
    <s v="2.9-Otros servicios económicos"/>
    <s v="2.9.03-Turismo"/>
    <s v="99-MULTIPROVINCIAL"/>
    <s v="00-N/A"/>
    <s v="0001-MINISTERIO DE TURISMO"/>
    <x v="0"/>
    <s v="2.1-REMUNERACIONES Y CONTRIBUCIONES"/>
    <s v="2.1.1-REMUNERACIONES"/>
    <s v="10-FONDO GENERAL"/>
  </r>
  <r>
    <s v="N"/>
    <n v="63058326.68"/>
    <n v="294930002"/>
    <s v="0213-MINISTERIO DE TURISMO"/>
    <x v="0"/>
    <x v="0"/>
    <x v="0"/>
    <s v="2-SERVICIOS ECONÓMICOS"/>
    <s v="2.9-Otros servicios económicos"/>
    <s v="2.9.03-Turismo"/>
    <s v="99-MULTIPROVINCIAL"/>
    <s v="00-N/A"/>
    <s v="0001-MINISTERIO DE TURISMO"/>
    <x v="0"/>
    <s v="2.1-REMUNERACIONES Y CONTRIBUCIONES"/>
    <s v="2.1.2-SOBRESUELDOS"/>
    <s v="10-FONDO GENERAL"/>
  </r>
  <r>
    <s v="N"/>
    <n v="23777000"/>
    <n v="72000000"/>
    <s v="0213-MINISTERIO DE TURISMO"/>
    <x v="0"/>
    <x v="0"/>
    <x v="0"/>
    <s v="2-SERVICIOS ECONÓMICOS"/>
    <s v="2.9-Otros servicios económicos"/>
    <s v="2.9.03-Turismo"/>
    <s v="99-MULTIPROVINCIAL"/>
    <s v="00-N/A"/>
    <s v="0001-MINISTERIO DE TURISMO"/>
    <x v="0"/>
    <s v="2.1-REMUNERACIONES Y CONTRIBUCIONES"/>
    <s v="2.1.2-SOBRESUELDOS"/>
    <s v="20-FONDOS CON DESTINO ESPECÍFICO"/>
  </r>
  <r>
    <s v="N"/>
    <n v="38152059.390000001"/>
    <n v="119500000"/>
    <s v="0213-MINISTERIO DE TURISMO"/>
    <x v="0"/>
    <x v="0"/>
    <x v="0"/>
    <s v="2-SERVICIOS ECONÓMICOS"/>
    <s v="2.9-Otros servicios económicos"/>
    <s v="2.9.03-Turismo"/>
    <s v="99-MULTIPROVINCIAL"/>
    <s v="00-N/A"/>
    <s v="0001-MINISTERIO DE TURISMO"/>
    <x v="0"/>
    <s v="2.1-REMUNERACIONES Y CONTRIBUCIONES"/>
    <s v="2.1.5-CONTRIBUCIONES A LA SEGURIDAD SOCIAL"/>
    <s v="10-FONDO GENERAL"/>
  </r>
  <r>
    <s v="N"/>
    <n v="34396850.270000003"/>
    <n v="98812000"/>
    <s v="0213-MINISTERIO DE TURISMO"/>
    <x v="0"/>
    <x v="0"/>
    <x v="0"/>
    <s v="2-SERVICIOS ECONÓMICOS"/>
    <s v="2.9-Otros servicios económicos"/>
    <s v="2.9.03-Turismo"/>
    <s v="99-MULTIPROVINCIAL"/>
    <s v="00-N/A"/>
    <s v="0001-MINISTERIO DE TURISMO"/>
    <x v="0"/>
    <s v="2.2-CONTRATACIÓN DE SERVICIOS"/>
    <s v="2.2.1-SERVICIOS BÁSICOS"/>
    <s v="10-FONDO GENERAL"/>
  </r>
  <r>
    <s v="N"/>
    <n v="0"/>
    <n v="0"/>
    <s v="0213-MINISTERIO DE TURISMO"/>
    <x v="0"/>
    <x v="0"/>
    <x v="0"/>
    <s v="2-SERVICIOS ECONÓMICOS"/>
    <s v="2.9-Otros servicios económicos"/>
    <s v="2.9.03-Turismo"/>
    <s v="99-MULTIPROVINCIAL"/>
    <s v="00-N/A"/>
    <s v="0001-MINISTERIO DE TURISMO"/>
    <x v="0"/>
    <s v="2.2-CONTRATACIÓN DE SERVICIOS"/>
    <s v="2.2.1-SERVICIOS BÁSICOS"/>
    <s v="20-FONDOS CON DESTINO ESPECÍFICO"/>
  </r>
  <r>
    <s v="N"/>
    <n v="241332947.41"/>
    <n v="710600000"/>
    <s v="0213-MINISTERIO DE TURISMO"/>
    <x v="0"/>
    <x v="0"/>
    <x v="0"/>
    <s v="2-SERVICIOS ECONÓMICOS"/>
    <s v="2.9-Otros servicios económicos"/>
    <s v="2.9.03-Turismo"/>
    <s v="99-MULTIPROVINCIAL"/>
    <s v="00-N/A"/>
    <s v="0001-MINISTERIO DE TURISMO"/>
    <x v="0"/>
    <s v="2.2-CONTRATACIÓN DE SERVICIOS"/>
    <s v="2.2.2-PUBLICIDAD, IMPRESIÓN Y ENCUADERNACIÓN"/>
    <s v="10-FONDO GENERAL"/>
  </r>
  <r>
    <s v="N"/>
    <n v="409569768.60000002"/>
    <n v="2076312658"/>
    <s v="0213-MINISTERIO DE TURISMO"/>
    <x v="0"/>
    <x v="0"/>
    <x v="0"/>
    <s v="2-SERVICIOS ECONÓMICOS"/>
    <s v="2.9-Otros servicios económicos"/>
    <s v="2.9.03-Turismo"/>
    <s v="99-MULTIPROVINCIAL"/>
    <s v="00-N/A"/>
    <s v="0001-MINISTERIO DE TURISMO"/>
    <x v="0"/>
    <s v="2.2-CONTRATACIÓN DE SERVICIOS"/>
    <s v="2.2.2-PUBLICIDAD, IMPRESIÓN Y ENCUADERNACIÓN"/>
    <s v="20-FONDOS CON DESTINO ESPECÍFICO"/>
  </r>
  <r>
    <s v="N"/>
    <n v="5870739.8200000003"/>
    <n v="25200000"/>
    <s v="0213-MINISTERIO DE TURISMO"/>
    <x v="0"/>
    <x v="0"/>
    <x v="0"/>
    <s v="2-SERVICIOS ECONÓMICOS"/>
    <s v="2.9-Otros servicios económicos"/>
    <s v="2.9.03-Turismo"/>
    <s v="99-MULTIPROVINCIAL"/>
    <s v="00-N/A"/>
    <s v="0001-MINISTERIO DE TURISMO"/>
    <x v="0"/>
    <s v="2.2-CONTRATACIÓN DE SERVICIOS"/>
    <s v="2.2.4-TRANSPORTE Y ALMACENAJE"/>
    <s v="10-FONDO GENERAL"/>
  </r>
  <r>
    <s v="N"/>
    <n v="43755750.960000001"/>
    <n v="179925628"/>
    <s v="0213-MINISTERIO DE TURISMO"/>
    <x v="0"/>
    <x v="0"/>
    <x v="0"/>
    <s v="2-SERVICIOS ECONÓMICOS"/>
    <s v="2.9-Otros servicios económicos"/>
    <s v="2.9.03-Turismo"/>
    <s v="99-MULTIPROVINCIAL"/>
    <s v="00-N/A"/>
    <s v="0001-MINISTERIO DE TURISMO"/>
    <x v="0"/>
    <s v="2.2-CONTRATACIÓN DE SERVICIOS"/>
    <s v="2.2.5-ALQUILERES Y RENTAS"/>
    <s v="10-FONDO GENERAL"/>
  </r>
  <r>
    <s v="N"/>
    <n v="0"/>
    <n v="0"/>
    <s v="0213-MINISTERIO DE TURISMO"/>
    <x v="0"/>
    <x v="0"/>
    <x v="0"/>
    <s v="2-SERVICIOS ECONÓMICOS"/>
    <s v="2.9-Otros servicios económicos"/>
    <s v="2.9.03-Turismo"/>
    <s v="99-MULTIPROVINCIAL"/>
    <s v="00-N/A"/>
    <s v="0001-MINISTERIO DE TURISMO"/>
    <x v="0"/>
    <s v="2.2-CONTRATACIÓN DE SERVICIOS"/>
    <s v="2.2.5-ALQUILERES Y RENTAS"/>
    <s v="20-FONDOS CON DESTINO ESPECÍFICO"/>
  </r>
  <r>
    <s v="N"/>
    <n v="25399691.329999998"/>
    <n v="34730000"/>
    <s v="0213-MINISTERIO DE TURISMO"/>
    <x v="0"/>
    <x v="0"/>
    <x v="0"/>
    <s v="2-SERVICIOS ECONÓMICOS"/>
    <s v="2.9-Otros servicios económicos"/>
    <s v="2.9.03-Turismo"/>
    <s v="99-MULTIPROVINCIAL"/>
    <s v="00-N/A"/>
    <s v="0001-MINISTERIO DE TURISMO"/>
    <x v="0"/>
    <s v="2.2-CONTRATACIÓN DE SERVICIOS"/>
    <s v="2.2.6-SEGUROS"/>
    <s v="10-FONDO GENERAL"/>
  </r>
  <r>
    <s v="N"/>
    <n v="5402828.1799999997"/>
    <n v="15410000"/>
    <s v="0213-MINISTERIO DE TURISMO"/>
    <x v="0"/>
    <x v="0"/>
    <x v="0"/>
    <s v="2-SERVICIOS ECONÓMICOS"/>
    <s v="2.9-Otros servicios económicos"/>
    <s v="2.9.03-Turismo"/>
    <s v="99-MULTIPROVINCIAL"/>
    <s v="00-N/A"/>
    <s v="0001-MINISTERIO DE TURISMO"/>
    <x v="0"/>
    <s v="2.2-CONTRATACIÓN DE SERVICIOS"/>
    <s v="2.2.7-SERVICIOS DE CONSERVACIÓN, REPARACIONES MENORES E INSTALACIONES TEMPORALES"/>
    <s v="10-FONDO GENERAL"/>
  </r>
  <r>
    <s v="N"/>
    <n v="8625136"/>
    <n v="58204500"/>
    <s v="0213-MINISTERIO DE TURISMO"/>
    <x v="0"/>
    <x v="0"/>
    <x v="0"/>
    <s v="2-SERVICIOS ECONÓMICOS"/>
    <s v="2.9-Otros servicios económicos"/>
    <s v="2.9.03-Turismo"/>
    <s v="99-MULTIPROVINCIAL"/>
    <s v="00-N/A"/>
    <s v="0001-MINISTERIO DE TURISMO"/>
    <x v="0"/>
    <s v="2.2-CONTRATACIÓN DE SERVICIOS"/>
    <s v="2.2.8-OTROS SERVICIOS NO INCLUIDOS EN CONCEPTOS ANTERIORES"/>
    <s v="10-FONDO GENERAL"/>
  </r>
  <r>
    <s v="N"/>
    <n v="2304840.6"/>
    <n v="0"/>
    <s v="0213-MINISTERIO DE TURISMO"/>
    <x v="0"/>
    <x v="0"/>
    <x v="0"/>
    <s v="2-SERVICIOS ECONÓMICOS"/>
    <s v="2.9-Otros servicios económicos"/>
    <s v="2.9.03-Turismo"/>
    <s v="99-MULTIPROVINCIAL"/>
    <s v="00-N/A"/>
    <s v="0001-MINISTERIO DE TURISMO"/>
    <x v="0"/>
    <s v="2.2-CONTRATACIÓN DE SERVICIOS"/>
    <s v="2.2.8-OTROS SERVICIOS NO INCLUIDOS EN CONCEPTOS ANTERIORES"/>
    <s v="20-FONDOS CON DESTINO ESPECÍFICO"/>
  </r>
  <r>
    <s v="N"/>
    <n v="9089339.4000000004"/>
    <n v="43693765"/>
    <s v="0213-MINISTERIO DE TURISMO"/>
    <x v="0"/>
    <x v="0"/>
    <x v="0"/>
    <s v="2-SERVICIOS ECONÓMICOS"/>
    <s v="2.9-Otros servicios económicos"/>
    <s v="2.9.03-Turismo"/>
    <s v="99-MULTIPROVINCIAL"/>
    <s v="00-N/A"/>
    <s v="0001-MINISTERIO DE TURISMO"/>
    <x v="0"/>
    <s v="2.2-CONTRATACIÓN DE SERVICIOS"/>
    <s v="2.2.9-OTRAS CONTRATACIONES DE SERVICIOS"/>
    <s v="10-FONDO GENERAL"/>
  </r>
  <r>
    <s v="N"/>
    <n v="901747"/>
    <n v="1700000"/>
    <s v="0213-MINISTERIO DE TURISMO"/>
    <x v="0"/>
    <x v="0"/>
    <x v="0"/>
    <s v="2-SERVICIOS ECONÓMICOS"/>
    <s v="2.9-Otros servicios económicos"/>
    <s v="2.9.03-Turismo"/>
    <s v="99-MULTIPROVINCIAL"/>
    <s v="00-N/A"/>
    <s v="0001-MINISTERIO DE TURISMO"/>
    <x v="0"/>
    <s v="2.3-MATERIALES Y SUMINISTROS"/>
    <s v="2.3.1-ALIMENTOS Y PRODUCTOS AGROFORESTALES"/>
    <s v="10-FONDO GENERAL"/>
  </r>
  <r>
    <s v="N"/>
    <n v="863712.8"/>
    <n v="2050000"/>
    <s v="0213-MINISTERIO DE TURISMO"/>
    <x v="0"/>
    <x v="0"/>
    <x v="0"/>
    <s v="2-SERVICIOS ECONÓMICOS"/>
    <s v="2.9-Otros servicios económicos"/>
    <s v="2.9.03-Turismo"/>
    <s v="99-MULTIPROVINCIAL"/>
    <s v="00-N/A"/>
    <s v="0001-MINISTERIO DE TURISMO"/>
    <x v="0"/>
    <s v="2.3-MATERIALES Y SUMINISTROS"/>
    <s v="2.3.2-TEXTILES Y VESTUARIOS"/>
    <s v="10-FONDO GENERAL"/>
  </r>
  <r>
    <s v="N"/>
    <n v="406077.97"/>
    <n v="1700000"/>
    <s v="0213-MINISTERIO DE TURISMO"/>
    <x v="0"/>
    <x v="0"/>
    <x v="0"/>
    <s v="2-SERVICIOS ECONÓMICOS"/>
    <s v="2.9-Otros servicios económicos"/>
    <s v="2.9.03-Turismo"/>
    <s v="99-MULTIPROVINCIAL"/>
    <s v="00-N/A"/>
    <s v="0001-MINISTERIO DE TURISMO"/>
    <x v="0"/>
    <s v="2.3-MATERIALES Y SUMINISTROS"/>
    <s v="2.3.3-PAPEL, CARTÓN E IMPRESOS"/>
    <s v="10-FONDO GENERAL"/>
  </r>
  <r>
    <s v="N"/>
    <n v="0"/>
    <n v="100000"/>
    <s v="0213-MINISTERIO DE TURISMO"/>
    <x v="0"/>
    <x v="0"/>
    <x v="0"/>
    <s v="2-SERVICIOS ECONÓMICOS"/>
    <s v="2.9-Otros servicios económicos"/>
    <s v="2.9.03-Turismo"/>
    <s v="99-MULTIPROVINCIAL"/>
    <s v="00-N/A"/>
    <s v="0001-MINISTERIO DE TURISMO"/>
    <x v="0"/>
    <s v="2.3-MATERIALES Y SUMINISTROS"/>
    <s v="2.3.4-PRODUCTOS FARMACÉUTICOS"/>
    <s v="10-FONDO GENERAL"/>
  </r>
  <r>
    <s v="N"/>
    <n v="0"/>
    <n v="6100000"/>
    <s v="0213-MINISTERIO DE TURISMO"/>
    <x v="0"/>
    <x v="0"/>
    <x v="0"/>
    <s v="2-SERVICIOS ECONÓMICOS"/>
    <s v="2.9-Otros servicios económicos"/>
    <s v="2.9.03-Turismo"/>
    <s v="99-MULTIPROVINCIAL"/>
    <s v="00-N/A"/>
    <s v="0001-MINISTERIO DE TURISMO"/>
    <x v="0"/>
    <s v="2.3-MATERIALES Y SUMINISTROS"/>
    <s v="2.3.5-CUERO, CAUCHO Y PLÁSTICO"/>
    <s v="10-FONDO GENERAL"/>
  </r>
  <r>
    <s v="N"/>
    <n v="5687.6"/>
    <n v="820000"/>
    <s v="0213-MINISTERIO DE TURISMO"/>
    <x v="0"/>
    <x v="0"/>
    <x v="0"/>
    <s v="2-SERVICIOS ECONÓMICOS"/>
    <s v="2.9-Otros servicios económicos"/>
    <s v="2.9.03-Turismo"/>
    <s v="99-MULTIPROVINCIAL"/>
    <s v="00-N/A"/>
    <s v="0001-MINISTERIO DE TURISMO"/>
    <x v="0"/>
    <s v="2.3-MATERIALES Y SUMINISTROS"/>
    <s v="2.3.6-PRODUCTOS DE MINERALES, METÁLICOS Y NO METÁLICOS"/>
    <s v="10-FONDO GENERAL"/>
  </r>
  <r>
    <s v="N"/>
    <n v="12422692.810000001"/>
    <n v="41760000"/>
    <s v="0213-MINISTERIO DE TURISMO"/>
    <x v="0"/>
    <x v="0"/>
    <x v="0"/>
    <s v="2-SERVICIOS ECONÓMICOS"/>
    <s v="2.9-Otros servicios económicos"/>
    <s v="2.9.03-Turismo"/>
    <s v="99-MULTIPROVINCIAL"/>
    <s v="00-N/A"/>
    <s v="0001-MINISTERIO DE TURISMO"/>
    <x v="0"/>
    <s v="2.3-MATERIALES Y SUMINISTROS"/>
    <s v="2.3.7-COMBUSTIBLES, LUBRICANTES, PRODUCTOS QUÍMICOS Y CONEXOS"/>
    <s v="10-FONDO GENERAL"/>
  </r>
  <r>
    <s v="N"/>
    <n v="4985726.88"/>
    <n v="14100000"/>
    <s v="0213-MINISTERIO DE TURISMO"/>
    <x v="0"/>
    <x v="0"/>
    <x v="0"/>
    <s v="2-SERVICIOS ECONÓMICOS"/>
    <s v="2.9-Otros servicios económicos"/>
    <s v="2.9.03-Turismo"/>
    <s v="99-MULTIPROVINCIAL"/>
    <s v="00-N/A"/>
    <s v="0001-MINISTERIO DE TURISMO"/>
    <x v="0"/>
    <s v="2.3-MATERIALES Y SUMINISTROS"/>
    <s v="2.3.9-PRODUCTOS Y ÚTILES VARIOS"/>
    <s v="10-FONDO GENERAL"/>
  </r>
  <r>
    <s v="N"/>
    <n v="100485350.48"/>
    <n v="372500000"/>
    <s v="0213-MINISTERIO DE TURISMO"/>
    <x v="0"/>
    <x v="0"/>
    <x v="0"/>
    <s v="2-SERVICIOS ECONÓMICOS"/>
    <s v="2.9-Otros servicios económicos"/>
    <s v="2.9.03-Turismo"/>
    <s v="99-MULTIPROVINCIAL"/>
    <s v="00-N/A"/>
    <s v="0002-COMITE EJECUTOR DE INFRAESTRUCTA EN ZONAS TURISTICAS (CEIZTUR)"/>
    <x v="0"/>
    <s v="2.1-REMUNERACIONES Y CONTRIBUCIONES"/>
    <s v="2.1.1-REMUNERACIONES"/>
    <s v="20-FONDOS CON DESTINO ESPECÍFICO"/>
  </r>
  <r>
    <s v="N"/>
    <n v="10762030.359999999"/>
    <n v="48600000"/>
    <s v="0213-MINISTERIO DE TURISMO"/>
    <x v="0"/>
    <x v="0"/>
    <x v="0"/>
    <s v="2-SERVICIOS ECONÓMICOS"/>
    <s v="2.9-Otros servicios económicos"/>
    <s v="2.9.03-Turismo"/>
    <s v="99-MULTIPROVINCIAL"/>
    <s v="00-N/A"/>
    <s v="0002-COMITE EJECUTOR DE INFRAESTRUCTA EN ZONAS TURISTICAS (CEIZTUR)"/>
    <x v="0"/>
    <s v="2.1-REMUNERACIONES Y CONTRIBUCIONES"/>
    <s v="2.1.2-SOBRESUELDOS"/>
    <s v="20-FONDOS CON DESTINO ESPECÍFICO"/>
  </r>
  <r>
    <s v="N"/>
    <n v="0"/>
    <n v="2000000"/>
    <s v="0213-MINISTERIO DE TURISMO"/>
    <x v="0"/>
    <x v="0"/>
    <x v="0"/>
    <s v="2-SERVICIOS ECONÓMICOS"/>
    <s v="2.9-Otros servicios económicos"/>
    <s v="2.9.03-Turismo"/>
    <s v="99-MULTIPROVINCIAL"/>
    <s v="00-N/A"/>
    <s v="0002-COMITE EJECUTOR DE INFRAESTRUCTA EN ZONAS TURISTICAS (CEIZTUR)"/>
    <x v="0"/>
    <s v="2.1-REMUNERACIONES Y CONTRIBUCIONES"/>
    <s v="2.1.4-GRATIFICACIONES Y BONIFICACIONES"/>
    <s v="20-FONDOS CON DESTINO ESPECÍFICO"/>
  </r>
  <r>
    <s v="N"/>
    <n v="6254092.7599999998"/>
    <n v="23000000"/>
    <s v="0213-MINISTERIO DE TURISMO"/>
    <x v="0"/>
    <x v="0"/>
    <x v="0"/>
    <s v="2-SERVICIOS ECONÓMICOS"/>
    <s v="2.9-Otros servicios económicos"/>
    <s v="2.9.03-Turismo"/>
    <s v="99-MULTIPROVINCIAL"/>
    <s v="00-N/A"/>
    <s v="0002-COMITE EJECUTOR DE INFRAESTRUCTA EN ZONAS TURISTICAS (CEIZTUR)"/>
    <x v="0"/>
    <s v="2.1-REMUNERACIONES Y CONTRIBUCIONES"/>
    <s v="2.1.5-CONTRIBUCIONES A LA SEGURIDAD SOCIAL"/>
    <s v="20-FONDOS CON DESTINO ESPECÍFICO"/>
  </r>
  <r>
    <s v="N"/>
    <n v="1131458.7"/>
    <n v="4900000"/>
    <s v="0213-MINISTERIO DE TURISMO"/>
    <x v="0"/>
    <x v="0"/>
    <x v="0"/>
    <s v="2-SERVICIOS ECONÓMICOS"/>
    <s v="2.9-Otros servicios económicos"/>
    <s v="2.9.03-Turismo"/>
    <s v="99-MULTIPROVINCIAL"/>
    <s v="00-N/A"/>
    <s v="0002-COMITE EJECUTOR DE INFRAESTRUCTA EN ZONAS TURISTICAS (CEIZTUR)"/>
    <x v="0"/>
    <s v="2.2-CONTRATACIÓN DE SERVICIOS"/>
    <s v="2.2.1-SERVICIOS BÁSICOS"/>
    <s v="20-FONDOS CON DESTINO ESPECÍFICO"/>
  </r>
  <r>
    <s v="N"/>
    <n v="820572"/>
    <n v="6000000"/>
    <s v="0213-MINISTERIO DE TURISMO"/>
    <x v="0"/>
    <x v="0"/>
    <x v="0"/>
    <s v="2-SERVICIOS ECONÓMICOS"/>
    <s v="2.9-Otros servicios económicos"/>
    <s v="2.9.03-Turismo"/>
    <s v="99-MULTIPROVINCIAL"/>
    <s v="00-N/A"/>
    <s v="0002-COMITE EJECUTOR DE INFRAESTRUCTA EN ZONAS TURISTICAS (CEIZTUR)"/>
    <x v="0"/>
    <s v="2.2-CONTRATACIÓN DE SERVICIOS"/>
    <s v="2.2.2-PUBLICIDAD, IMPRESIÓN Y ENCUADERNACIÓN"/>
    <s v="20-FONDOS CON DESTINO ESPECÍFICO"/>
  </r>
  <r>
    <s v="N"/>
    <n v="5757678.79"/>
    <n v="10000000"/>
    <s v="0213-MINISTERIO DE TURISMO"/>
    <x v="0"/>
    <x v="0"/>
    <x v="0"/>
    <s v="2-SERVICIOS ECONÓMICOS"/>
    <s v="2.9-Otros servicios económicos"/>
    <s v="2.9.03-Turismo"/>
    <s v="99-MULTIPROVINCIAL"/>
    <s v="00-N/A"/>
    <s v="0002-COMITE EJECUTOR DE INFRAESTRUCTA EN ZONAS TURISTICAS (CEIZTUR)"/>
    <x v="0"/>
    <s v="2.2-CONTRATACIÓN DE SERVICIOS"/>
    <s v="2.2.3-VIÁTICOS"/>
    <s v="20-FONDOS CON DESTINO ESPECÍFICO"/>
  </r>
  <r>
    <s v="N"/>
    <n v="200000"/>
    <n v="4400000"/>
    <s v="0213-MINISTERIO DE TURISMO"/>
    <x v="0"/>
    <x v="0"/>
    <x v="0"/>
    <s v="2-SERVICIOS ECONÓMICOS"/>
    <s v="2.9-Otros servicios económicos"/>
    <s v="2.9.03-Turismo"/>
    <s v="99-MULTIPROVINCIAL"/>
    <s v="00-N/A"/>
    <s v="0002-COMITE EJECUTOR DE INFRAESTRUCTA EN ZONAS TURISTICAS (CEIZTUR)"/>
    <x v="0"/>
    <s v="2.2-CONTRATACIÓN DE SERVICIOS"/>
    <s v="2.2.4-TRANSPORTE Y ALMACENAJE"/>
    <s v="20-FONDOS CON DESTINO ESPECÍFICO"/>
  </r>
  <r>
    <s v="N"/>
    <n v="1526500"/>
    <n v="19100000"/>
    <s v="0213-MINISTERIO DE TURISMO"/>
    <x v="0"/>
    <x v="0"/>
    <x v="0"/>
    <s v="2-SERVICIOS ECONÓMICOS"/>
    <s v="2.9-Otros servicios económicos"/>
    <s v="2.9.03-Turismo"/>
    <s v="99-MULTIPROVINCIAL"/>
    <s v="00-N/A"/>
    <s v="0002-COMITE EJECUTOR DE INFRAESTRUCTA EN ZONAS TURISTICAS (CEIZTUR)"/>
    <x v="0"/>
    <s v="2.2-CONTRATACIÓN DE SERVICIOS"/>
    <s v="2.2.5-ALQUILERES Y RENTAS"/>
    <s v="20-FONDOS CON DESTINO ESPECÍFICO"/>
  </r>
  <r>
    <s v="N"/>
    <n v="9434529.9700000007"/>
    <n v="41000000"/>
    <s v="0213-MINISTERIO DE TURISMO"/>
    <x v="0"/>
    <x v="0"/>
    <x v="0"/>
    <s v="2-SERVICIOS ECONÓMICOS"/>
    <s v="2.9-Otros servicios económicos"/>
    <s v="2.9.03-Turismo"/>
    <s v="99-MULTIPROVINCIAL"/>
    <s v="00-N/A"/>
    <s v="0002-COMITE EJECUTOR DE INFRAESTRUCTA EN ZONAS TURISTICAS (CEIZTUR)"/>
    <x v="0"/>
    <s v="2.2-CONTRATACIÓN DE SERVICIOS"/>
    <s v="2.2.6-SEGUROS"/>
    <s v="20-FONDOS CON DESTINO ESPECÍFICO"/>
  </r>
  <r>
    <s v="N"/>
    <n v="5237258.3600000003"/>
    <n v="32700000"/>
    <s v="0213-MINISTERIO DE TURISMO"/>
    <x v="0"/>
    <x v="0"/>
    <x v="0"/>
    <s v="2-SERVICIOS ECONÓMICOS"/>
    <s v="2.9-Otros servicios económicos"/>
    <s v="2.9.03-Turismo"/>
    <s v="99-MULTIPROVINCIAL"/>
    <s v="00-N/A"/>
    <s v="0002-COMITE EJECUTOR DE INFRAESTRUCTA EN ZONAS TURISTICAS (CEIZTUR)"/>
    <x v="0"/>
    <s v="2.2-CONTRATACIÓN DE SERVICIOS"/>
    <s v="2.2.7-SERVICIOS DE CONSERVACIÓN, REPARACIONES MENORES E INSTALACIONES TEMPORALES"/>
    <s v="20-FONDOS CON DESTINO ESPECÍFICO"/>
  </r>
  <r>
    <s v="N"/>
    <n v="1439756.2"/>
    <n v="22800000"/>
    <s v="0213-MINISTERIO DE TURISMO"/>
    <x v="0"/>
    <x v="0"/>
    <x v="0"/>
    <s v="2-SERVICIOS ECONÓMICOS"/>
    <s v="2.9-Otros servicios económicos"/>
    <s v="2.9.03-Turismo"/>
    <s v="99-MULTIPROVINCIAL"/>
    <s v="00-N/A"/>
    <s v="0002-COMITE EJECUTOR DE INFRAESTRUCTA EN ZONAS TURISTICAS (CEIZTUR)"/>
    <x v="0"/>
    <s v="2.2-CONTRATACIÓN DE SERVICIOS"/>
    <s v="2.2.8-OTROS SERVICIOS NO INCLUIDOS EN CONCEPTOS ANTERIORES"/>
    <s v="20-FONDOS CON DESTINO ESPECÍFICO"/>
  </r>
  <r>
    <s v="N"/>
    <n v="4408174.34"/>
    <n v="14000000"/>
    <s v="0213-MINISTERIO DE TURISMO"/>
    <x v="0"/>
    <x v="0"/>
    <x v="0"/>
    <s v="2-SERVICIOS ECONÓMICOS"/>
    <s v="2.9-Otros servicios económicos"/>
    <s v="2.9.03-Turismo"/>
    <s v="99-MULTIPROVINCIAL"/>
    <s v="00-N/A"/>
    <s v="0002-COMITE EJECUTOR DE INFRAESTRUCTA EN ZONAS TURISTICAS (CEIZTUR)"/>
    <x v="0"/>
    <s v="2.2-CONTRATACIÓN DE SERVICIOS"/>
    <s v="2.2.9-OTRAS CONTRATACIONES DE SERVICIOS"/>
    <s v="20-FONDOS CON DESTINO ESPECÍFICO"/>
  </r>
  <r>
    <s v="N"/>
    <n v="179600.64000000001"/>
    <n v="4100000"/>
    <s v="0213-MINISTERIO DE TURISMO"/>
    <x v="0"/>
    <x v="0"/>
    <x v="0"/>
    <s v="2-SERVICIOS ECONÓMICOS"/>
    <s v="2.9-Otros servicios económicos"/>
    <s v="2.9.03-Turismo"/>
    <s v="99-MULTIPROVINCIAL"/>
    <s v="00-N/A"/>
    <s v="0002-COMITE EJECUTOR DE INFRAESTRUCTA EN ZONAS TURISTICAS (CEIZTUR)"/>
    <x v="0"/>
    <s v="2.3-MATERIALES Y SUMINISTROS"/>
    <s v="2.3.1-ALIMENTOS Y PRODUCTOS AGROFORESTALES"/>
    <s v="20-FONDOS CON DESTINO ESPECÍFICO"/>
  </r>
  <r>
    <s v="N"/>
    <n v="1405139.28"/>
    <n v="3600000"/>
    <s v="0213-MINISTERIO DE TURISMO"/>
    <x v="0"/>
    <x v="0"/>
    <x v="0"/>
    <s v="2-SERVICIOS ECONÓMICOS"/>
    <s v="2.9-Otros servicios económicos"/>
    <s v="2.9.03-Turismo"/>
    <s v="99-MULTIPROVINCIAL"/>
    <s v="00-N/A"/>
    <s v="0002-COMITE EJECUTOR DE INFRAESTRUCTA EN ZONAS TURISTICAS (CEIZTUR)"/>
    <x v="0"/>
    <s v="2.3-MATERIALES Y SUMINISTROS"/>
    <s v="2.3.2-TEXTILES Y VESTUARIOS"/>
    <s v="20-FONDOS CON DESTINO ESPECÍFICO"/>
  </r>
  <r>
    <s v="N"/>
    <n v="147104.70000000001"/>
    <n v="1400000"/>
    <s v="0213-MINISTERIO DE TURISMO"/>
    <x v="0"/>
    <x v="0"/>
    <x v="0"/>
    <s v="2-SERVICIOS ECONÓMICOS"/>
    <s v="2.9-Otros servicios económicos"/>
    <s v="2.9.03-Turismo"/>
    <s v="99-MULTIPROVINCIAL"/>
    <s v="00-N/A"/>
    <s v="0002-COMITE EJECUTOR DE INFRAESTRUCTA EN ZONAS TURISTICAS (CEIZTUR)"/>
    <x v="0"/>
    <s v="2.3-MATERIALES Y SUMINISTROS"/>
    <s v="2.3.3-PAPEL, CARTÓN E IMPRESOS"/>
    <s v="20-FONDOS CON DESTINO ESPECÍFICO"/>
  </r>
  <r>
    <s v="N"/>
    <n v="0"/>
    <n v="100000"/>
    <s v="0213-MINISTERIO DE TURISMO"/>
    <x v="0"/>
    <x v="0"/>
    <x v="0"/>
    <s v="2-SERVICIOS ECONÓMICOS"/>
    <s v="2.9-Otros servicios económicos"/>
    <s v="2.9.03-Turismo"/>
    <s v="99-MULTIPROVINCIAL"/>
    <s v="00-N/A"/>
    <s v="0002-COMITE EJECUTOR DE INFRAESTRUCTA EN ZONAS TURISTICAS (CEIZTUR)"/>
    <x v="0"/>
    <s v="2.3-MATERIALES Y SUMINISTROS"/>
    <s v="2.3.4-PRODUCTOS FARMACÉUTICOS"/>
    <s v="20-FONDOS CON DESTINO ESPECÍFICO"/>
  </r>
  <r>
    <s v="N"/>
    <n v="99509.75"/>
    <n v="3600000"/>
    <s v="0213-MINISTERIO DE TURISMO"/>
    <x v="0"/>
    <x v="0"/>
    <x v="0"/>
    <s v="2-SERVICIOS ECONÓMICOS"/>
    <s v="2.9-Otros servicios económicos"/>
    <s v="2.9.03-Turismo"/>
    <s v="99-MULTIPROVINCIAL"/>
    <s v="00-N/A"/>
    <s v="0002-COMITE EJECUTOR DE INFRAESTRUCTA EN ZONAS TURISTICAS (CEIZTUR)"/>
    <x v="0"/>
    <s v="2.3-MATERIALES Y SUMINISTROS"/>
    <s v="2.3.5-CUERO, CAUCHO Y PLÁSTICO"/>
    <s v="20-FONDOS CON DESTINO ESPECÍFICO"/>
  </r>
  <r>
    <s v="N"/>
    <n v="339085.23"/>
    <n v="8200000"/>
    <s v="0213-MINISTERIO DE TURISMO"/>
    <x v="0"/>
    <x v="0"/>
    <x v="0"/>
    <s v="2-SERVICIOS ECONÓMICOS"/>
    <s v="2.9-Otros servicios económicos"/>
    <s v="2.9.03-Turismo"/>
    <s v="99-MULTIPROVINCIAL"/>
    <s v="00-N/A"/>
    <s v="0002-COMITE EJECUTOR DE INFRAESTRUCTA EN ZONAS TURISTICAS (CEIZTUR)"/>
    <x v="0"/>
    <s v="2.3-MATERIALES Y SUMINISTROS"/>
    <s v="2.3.6-PRODUCTOS DE MINERALES, METÁLICOS Y NO METÁLICOS"/>
    <s v="20-FONDOS CON DESTINO ESPECÍFICO"/>
  </r>
  <r>
    <s v="N"/>
    <n v="12223.43"/>
    <n v="17600000"/>
    <s v="0213-MINISTERIO DE TURISMO"/>
    <x v="0"/>
    <x v="0"/>
    <x v="0"/>
    <s v="2-SERVICIOS ECONÓMICOS"/>
    <s v="2.9-Otros servicios económicos"/>
    <s v="2.9.03-Turismo"/>
    <s v="99-MULTIPROVINCIAL"/>
    <s v="00-N/A"/>
    <s v="0002-COMITE EJECUTOR DE INFRAESTRUCTA EN ZONAS TURISTICAS (CEIZTUR)"/>
    <x v="0"/>
    <s v="2.3-MATERIALES Y SUMINISTROS"/>
    <s v="2.3.7-COMBUSTIBLES, LUBRICANTES, PRODUCTOS QUÍMICOS Y CONEXOS"/>
    <s v="20-FONDOS CON DESTINO ESPECÍFICO"/>
  </r>
  <r>
    <s v="N"/>
    <n v="2288393.29"/>
    <n v="26300000"/>
    <s v="0213-MINISTERIO DE TURISMO"/>
    <x v="0"/>
    <x v="0"/>
    <x v="0"/>
    <s v="2-SERVICIOS ECONÓMICOS"/>
    <s v="2.9-Otros servicios económicos"/>
    <s v="2.9.03-Turismo"/>
    <s v="99-MULTIPROVINCIAL"/>
    <s v="00-N/A"/>
    <s v="0002-COMITE EJECUTOR DE INFRAESTRUCTA EN ZONAS TURISTICAS (CEIZTUR)"/>
    <x v="0"/>
    <s v="2.3-MATERIALES Y SUMINISTROS"/>
    <s v="2.3.9-PRODUCTOS Y ÚTILES VARIOS"/>
    <s v="20-FONDOS CON DESTINO ESPECÍFICO"/>
  </r>
  <r>
    <s v="N"/>
    <n v="13581330"/>
    <n v="33500000"/>
    <s v="0213-MINISTERIO DE TURISMO"/>
    <x v="1"/>
    <x v="0"/>
    <x v="0"/>
    <s v="2-SERVICIOS ECONÓMICOS"/>
    <s v="2.9-Otros servicios económicos"/>
    <s v="2.9.03-Turismo"/>
    <s v="99-MULTIPROVINCIAL"/>
    <s v="00-N/A"/>
    <s v="0001-MINISTERIO DE TURISMO"/>
    <x v="0"/>
    <s v="2.4-TRANSFERENCIAS CORRIENTES"/>
    <s v="2.4.1-TRANSFERENCIAS CORRIENTES AL SECTOR PRIVADO"/>
    <s v="10-FONDO GENERAL"/>
  </r>
  <r>
    <s v="N"/>
    <n v="13618182.949999999"/>
    <n v="22400000"/>
    <s v="0213-MINISTERIO DE TURISMO"/>
    <x v="1"/>
    <x v="0"/>
    <x v="0"/>
    <s v="2-SERVICIOS ECONÓMICOS"/>
    <s v="2.9-Otros servicios económicos"/>
    <s v="2.9.03-Turismo"/>
    <s v="99-MULTIPROVINCIAL"/>
    <s v="00-N/A"/>
    <s v="0001-MINISTERIO DE TURISMO"/>
    <x v="0"/>
    <s v="2.4-TRANSFERENCIAS CORRIENTES"/>
    <s v="2.4.7-TRANSFERENCIAS CORRIENTES AL SECTOR EXTERNO"/>
    <s v="10-FONDO GENERAL"/>
  </r>
  <r>
    <s v="N"/>
    <n v="12790000"/>
    <n v="40000000"/>
    <s v="0213-MINISTERIO DE TURISMO"/>
    <x v="1"/>
    <x v="0"/>
    <x v="0"/>
    <s v="2-SERVICIOS ECONÓMICOS"/>
    <s v="2.9-Otros servicios económicos"/>
    <s v="2.9.03-Turismo"/>
    <s v="99-MULTIPROVINCIAL"/>
    <s v="00-N/A"/>
    <s v="0001-MINISTERIO DE TURISMO"/>
    <x v="0"/>
    <s v="2.4-TRANSFERENCIAS CORRIENTES"/>
    <s v="2.4.9-TRANSFERENCIAS CORRIENTES A OTRAS INSTITUCIONES PÚBLICAS"/>
    <s v="10-FONDO GENERAL"/>
  </r>
  <r>
    <s v="N"/>
    <n v="4288000"/>
    <n v="0"/>
    <s v="0213-MINISTERIO DE TURISMO"/>
    <x v="9"/>
    <x v="0"/>
    <x v="0"/>
    <s v="2-SERVICIOS ECONÓMICOS"/>
    <s v="2.9-Otros servicios económicos"/>
    <s v="2.9.03-Turismo"/>
    <s v="99-MULTIPROVINCIAL"/>
    <s v="00-N/A"/>
    <s v="0001-MINISTERIO DE TURISMO"/>
    <x v="0"/>
    <s v="2.2-CONTRATACIÓN DE SERVICIOS"/>
    <s v="2.2.8-OTROS SERVICIOS NO INCLUIDOS EN CONCEPTOS ANTERIORES"/>
    <s v="10-FONDO GENERAL"/>
  </r>
  <r>
    <s v="S"/>
    <n v="0"/>
    <n v="592620"/>
    <s v="0213-MINISTERIO DE TURISMO"/>
    <x v="5"/>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x v="0"/>
    <s v="2.2-CONTRATACIÓN DE SERVICIOS"/>
    <s v="2.2.8-OTROS SERVICIOS NO INCLUIDOS EN CONCEPTOS ANTERIORES"/>
    <s v="20-FONDOS CON DESTINO ESPECÍFICO"/>
  </r>
  <r>
    <s v="S"/>
    <n v="0"/>
    <n v="2724844"/>
    <s v="0213-MINISTERIO DE TURISMO"/>
    <x v="5"/>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x v="0"/>
    <s v="2.7-OBRAS"/>
    <s v="2.7.2-INFRAESTRUCTURA"/>
    <s v="20-FONDOS CON DESTINO ESPECÍFICO"/>
  </r>
  <r>
    <s v="S"/>
    <n v="0"/>
    <n v="0"/>
    <s v="0213-MINISTERIO DE TURISMO"/>
    <x v="5"/>
    <x v="0"/>
    <x v="1"/>
    <s v="1-SERVICIOS  GENERALES"/>
    <s v="1.4-Justicia, orden público y seguridad"/>
    <s v="1.4.01-Servicios de seguridad interior"/>
    <s v="20-SAMANA"/>
    <s v="83-CONSTRUCCIÓN DESTACAMENTO POLITUR EL LIMÓN, DISTRITO MUNICIPAL EL LIMÓN, PROVINCIA SAMANÁ."/>
    <s v="0002-COMITE EJECUTOR DE INFRAESTRUCTA EN ZONAS TURISTICAS (CEIZTUR)"/>
    <x v="0"/>
    <s v="2.7-OBRAS"/>
    <s v="2.7.2-INFRAESTRUCTURA"/>
    <s v="20-FONDOS CON DESTINO ESPECÍFICO"/>
  </r>
  <r>
    <s v="S"/>
    <n v="0"/>
    <n v="528591"/>
    <s v="0213-MINISTERIO DE TURISMO"/>
    <x v="5"/>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x v="0"/>
    <s v="2.2-CONTRATACIÓN DE SERVICIOS"/>
    <s v="2.2.8-OTROS SERVICIOS NO INCLUIDOS EN CONCEPTOS ANTERIORES"/>
    <s v="20-FONDOS CON DESTINO ESPECÍFICO"/>
  </r>
  <r>
    <s v="S"/>
    <n v="8869686.1400000006"/>
    <n v="4089127"/>
    <s v="0213-MINISTERIO DE TURISMO"/>
    <x v="5"/>
    <x v="0"/>
    <x v="1"/>
    <s v="2-SERVICIOS ECONÓMICOS"/>
    <s v="2.6-Transporte"/>
    <s v="2.6.01-Transporte por carretera"/>
    <s v="01-DISTRITO NACIONAL"/>
    <s v="52-RECONSTRUCCIÓN CALLES COLÓN, EUGENIO MARÍA DE HOSTOS Y CALLEJÓN DE REGINA, CIUDAD COLONIAL, DISTRITO NACIONAL."/>
    <s v="0002-COMITE EJECUTOR DE INFRAESTRUCTA EN ZONAS TURISTICAS (CEIZTUR)"/>
    <x v="0"/>
    <s v="2.7-OBRAS"/>
    <s v="2.7.2-INFRAESTRUCTURA"/>
    <s v="20-FONDOS CON DESTINO ESPECÍFICO"/>
  </r>
  <r>
    <s v="S"/>
    <n v="0"/>
    <n v="6179022"/>
    <s v="0213-MINISTERIO DE TURISMO"/>
    <x v="5"/>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x v="0"/>
    <s v="2.2-CONTRATACIÓN DE SERVICIOS"/>
    <s v="2.2.8-OTROS SERVICIOS NO INCLUIDOS EN CONCEPTOS ANTERIORES"/>
    <s v="20-FONDOS CON DESTINO ESPECÍFICO"/>
  </r>
  <r>
    <s v="S"/>
    <n v="0"/>
    <n v="358728187"/>
    <s v="0213-MINISTERIO DE TURISMO"/>
    <x v="5"/>
    <x v="0"/>
    <x v="1"/>
    <s v="2-SERVICIOS ECONÓMICOS"/>
    <s v="2.6-Transporte"/>
    <s v="2.6.01-Transporte por carretera"/>
    <s v="01-DISTRITO NACIONAL"/>
    <s v="64-REMODELACIÓN DE LA AV. GUSTAVO MEJIA RICART, TRAMO AV. WINSTON CHURCHILL - AV. ABRAHAM LINCOLN, SECTOR PIANTINI, DISTRITO NACIONAL"/>
    <s v="0002-COMITE EJECUTOR DE INFRAESTRUCTA EN ZONAS TURISTICAS (CEIZTUR)"/>
    <x v="0"/>
    <s v="2.7-OBRAS"/>
    <s v="2.7.2-INFRAESTRUCTURA"/>
    <s v="20-FONDOS CON DESTINO ESPECÍFICO"/>
  </r>
  <r>
    <s v="S"/>
    <n v="0"/>
    <n v="3277787"/>
    <s v="0213-MINISTERIO DE TURISMO"/>
    <x v="5"/>
    <x v="0"/>
    <x v="1"/>
    <s v="2-SERVICIOS ECONÓMICOS"/>
    <s v="2.6-Transporte"/>
    <s v="2.6.01-Transporte por carretera"/>
    <s v="11-LA ALTAGRACIA"/>
    <s v="38-RECONSTRUCCIÓN DE CALLES DE LA ZONA URBANA DE BAYAHIBE, PROVINCIA LA ALTAGRACIA"/>
    <s v="0002-COMITE EJECUTOR DE INFRAESTRUCTA EN ZONAS TURISTICAS (CEIZTUR)"/>
    <x v="0"/>
    <s v="2.7-OBRAS"/>
    <s v="2.7.2-INFRAESTRUCTURA"/>
    <s v="20-FONDOS CON DESTINO ESPECÍFICO"/>
  </r>
  <r>
    <s v="S"/>
    <n v="0"/>
    <n v="147214"/>
    <s v="0213-MINISTERIO DE TURISMO"/>
    <x v="5"/>
    <x v="0"/>
    <x v="1"/>
    <s v="2-SERVICIOS ECONÓMICOS"/>
    <s v="2.6-Transporte"/>
    <s v="2.6.01-Transporte por carretera"/>
    <s v="11-LA ALTAGRACIA"/>
    <s v="76-RECONSTRUCCIÓN DE ACERAS Y CONTENES DEL PERÍMETRO DE LA BASÍLICA CATEDRAL NUESTRA SEÑORA DE LA ALTAGRACIA, MUNICIPIO HIGÜEY, PROVINCIA LA ALTAGRACIA"/>
    <s v="0002-COMITE EJECUTOR DE INFRAESTRUCTA EN ZONAS TURISTICAS (CEIZTUR)"/>
    <x v="0"/>
    <s v="2.2-CONTRATACIÓN DE SERVICIOS"/>
    <s v="2.2.8-OTROS SERVICIOS NO INCLUIDOS EN CONCEPTOS ANTERIORES"/>
    <s v="20-FONDOS CON DESTINO ESPECÍFICO"/>
  </r>
  <r>
    <s v="S"/>
    <n v="3875043.2"/>
    <n v="11221902"/>
    <s v="0213-MINISTERIO DE TURISMO"/>
    <x v="5"/>
    <x v="0"/>
    <x v="1"/>
    <s v="2-SERVICIOS ECONÓMICOS"/>
    <s v="2.6-Transporte"/>
    <s v="2.6.01-Transporte por carretera"/>
    <s v="11-LA ALTAGRACIA"/>
    <s v="76-RECONSTRUCCIÓN DE ACERAS Y CONTENES DEL PERÍMETRO DE LA BASÍLICA CATEDRAL NUESTRA SEÑORA DE LA ALTAGRACIA, MUNICIPIO HIGÜEY, PROVINCIA LA ALTAGRACIA"/>
    <s v="0002-COMITE EJECUTOR DE INFRAESTRUCTA EN ZONAS TURISTICAS (CEIZTUR)"/>
    <x v="0"/>
    <s v="2.7-OBRAS"/>
    <s v="2.7.2-INFRAESTRUCTURA"/>
    <s v="20-FONDOS CON DESTINO ESPECÍFICO"/>
  </r>
  <r>
    <s v="S"/>
    <n v="3127569.56"/>
    <n v="0"/>
    <s v="0213-MINISTERIO DE TURISMO"/>
    <x v="5"/>
    <x v="0"/>
    <x v="1"/>
    <s v="2-SERVICIOS ECONÓMICOS"/>
    <s v="2.6-Transporte"/>
    <s v="2.6.01-Transporte por carretera"/>
    <s v="11-LA ALTAGRACIA"/>
    <s v="81-RECONSTRUCCIÓN DEL CAMINO DE ACCESO A PLAYA UVERO ALTO DESDE EL DISTRITO MUNICIPAL LAS LAGUNAS DE NISIBON, PROVINCIA LA ALTAGRACIA"/>
    <s v="0002-COMITE EJECUTOR DE INFRAESTRUCTA EN ZONAS TURISTICAS (CEIZTUR)"/>
    <x v="0"/>
    <s v="2.2-CONTRATACIÓN DE SERVICIOS"/>
    <s v="2.2.8-OTROS SERVICIOS NO INCLUIDOS EN CONCEPTOS ANTERIORES"/>
    <s v="20-FONDOS CON DESTINO ESPECÍFICO"/>
  </r>
  <r>
    <s v="S"/>
    <n v="139072593.40000001"/>
    <n v="0"/>
    <s v="0213-MINISTERIO DE TURISMO"/>
    <x v="5"/>
    <x v="0"/>
    <x v="1"/>
    <s v="2-SERVICIOS ECONÓMICOS"/>
    <s v="2.6-Transporte"/>
    <s v="2.6.01-Transporte por carretera"/>
    <s v="11-LA ALTAGRACIA"/>
    <s v="81-RECONSTRUCCIÓN DEL CAMINO DE ACCESO A PLAYA UVERO ALTO DESDE EL DISTRITO MUNICIPAL LAS LAGUNAS DE NISIBON, PROVINCIA LA ALTAGRACIA"/>
    <s v="0002-COMITE EJECUTOR DE INFRAESTRUCTA EN ZONAS TURISTICAS (CEIZTUR)"/>
    <x v="0"/>
    <s v="2.7-OBRAS"/>
    <s v="2.7.2-INFRAESTRUCTURA"/>
    <s v="20-FONDOS CON DESTINO ESPECÍFICO"/>
  </r>
  <r>
    <s v="S"/>
    <n v="0"/>
    <n v="1651160"/>
    <s v="0213-MINISTERIO DE TURISMO"/>
    <x v="5"/>
    <x v="0"/>
    <x v="1"/>
    <s v="2-SERVICIOS ECONÓMICOS"/>
    <s v="2.6-Transporte"/>
    <s v="2.6.01-Transporte por carretera"/>
    <s v="12-LA ROMANA"/>
    <s v="61-RECONSTRUCCIÓN DEL CAMINO DE ACCESO A LA PLAYA CALETA, DISTRITO MUNICIPAL CALETA, PROVINCIA LA ROMANA"/>
    <s v="0002-COMITE EJECUTOR DE INFRAESTRUCTA EN ZONAS TURISTICAS (CEIZTUR)"/>
    <x v="0"/>
    <s v="2.2-CONTRATACIÓN DE SERVICIOS"/>
    <s v="2.2.8-OTROS SERVICIOS NO INCLUIDOS EN CONCEPTOS ANTERIORES"/>
    <s v="20-FONDOS CON DESTINO ESPECÍFICO"/>
  </r>
  <r>
    <s v="S"/>
    <n v="0"/>
    <n v="208868840"/>
    <s v="0213-MINISTERIO DE TURISMO"/>
    <x v="5"/>
    <x v="0"/>
    <x v="1"/>
    <s v="2-SERVICIOS ECONÓMICOS"/>
    <s v="2.6-Transporte"/>
    <s v="2.6.01-Transporte por carretera"/>
    <s v="12-LA ROMANA"/>
    <s v="61-RECONSTRUCCIÓN DEL CAMINO DE ACCESO A LA PLAYA CALETA, DISTRITO MUNICIPAL CALETA, PROVINCIA LA ROMANA"/>
    <s v="0002-COMITE EJECUTOR DE INFRAESTRUCTA EN ZONAS TURISTICAS (CEIZTUR)"/>
    <x v="0"/>
    <s v="2.7-OBRAS"/>
    <s v="2.7.2-INFRAESTRUCTURA"/>
    <s v="20-FONDOS CON DESTINO ESPECÍFICO"/>
  </r>
  <r>
    <s v="S"/>
    <n v="0"/>
    <n v="2747421"/>
    <s v="0213-MINISTERIO DE TURISMO"/>
    <x v="5"/>
    <x v="0"/>
    <x v="1"/>
    <s v="2-SERVICIOS ECONÓMICOS"/>
    <s v="2.6-Transporte"/>
    <s v="2.6.01-Transporte por carretera"/>
    <s v="13-LA VEGA"/>
    <s v="46-RECONSTRUCCIÓN DEL CAMINO DE ACCESO AL SALTO DE AGUAS BLANCAS, MUNICIPIO CONSTANZA, PROVINCIA LA VEGA."/>
    <s v="0002-COMITE EJECUTOR DE INFRAESTRUCTA EN ZONAS TURISTICAS (CEIZTUR)"/>
    <x v="0"/>
    <s v="2.2-CONTRATACIÓN DE SERVICIOS"/>
    <s v="2.2.8-OTROS SERVICIOS NO INCLUIDOS EN CONCEPTOS ANTERIORES"/>
    <s v="20-FONDOS CON DESTINO ESPECÍFICO"/>
  </r>
  <r>
    <s v="S"/>
    <n v="10212576.800000001"/>
    <n v="72850342"/>
    <s v="0213-MINISTERIO DE TURISMO"/>
    <x v="5"/>
    <x v="0"/>
    <x v="1"/>
    <s v="2-SERVICIOS ECONÓMICOS"/>
    <s v="2.6-Transporte"/>
    <s v="2.6.01-Transporte por carretera"/>
    <s v="13-LA VEGA"/>
    <s v="46-RECONSTRUCCIÓN DEL CAMINO DE ACCESO AL SALTO DE AGUAS BLANCAS, MUNICIPIO CONSTANZA, PROVINCIA LA VEGA."/>
    <s v="0002-COMITE EJECUTOR DE INFRAESTRUCTA EN ZONAS TURISTICAS (CEIZTUR)"/>
    <x v="0"/>
    <s v="2.7-OBRAS"/>
    <s v="2.7.2-INFRAESTRUCTURA"/>
    <s v="20-FONDOS CON DESTINO ESPECÍFICO"/>
  </r>
  <r>
    <s v="S"/>
    <n v="0"/>
    <n v="584384"/>
    <s v="0213-MINISTERIO DE TURISMO"/>
    <x v="5"/>
    <x v="0"/>
    <x v="1"/>
    <s v="2-SERVICIOS ECONÓMICOS"/>
    <s v="2.6-Transporte"/>
    <s v="2.6.01-Transporte por carretera"/>
    <s v="13-LA VEGA"/>
    <s v="70-RECONSTRUCCIÓN VIA DE ACCESO A JUMUNUCO TRAMO CALLE SABINA-ESCUELA COMPADRE PASCUAL, MUNICIPIO JARABACOA, PROVINCIA LA VEGA."/>
    <s v="0002-COMITE EJECUTOR DE INFRAESTRUCTA EN ZONAS TURISTICAS (CEIZTUR)"/>
    <x v="0"/>
    <s v="2.2-CONTRATACIÓN DE SERVICIOS"/>
    <s v="2.2.8-OTROS SERVICIOS NO INCLUIDOS EN CONCEPTOS ANTERIORES"/>
    <s v="20-FONDOS CON DESTINO ESPECÍFICO"/>
  </r>
  <r>
    <s v="S"/>
    <n v="10967279.65"/>
    <n v="77955970"/>
    <s v="0213-MINISTERIO DE TURISMO"/>
    <x v="5"/>
    <x v="0"/>
    <x v="1"/>
    <s v="2-SERVICIOS ECONÓMICOS"/>
    <s v="2.6-Transporte"/>
    <s v="2.6.01-Transporte por carretera"/>
    <s v="13-LA VEGA"/>
    <s v="70-RECONSTRUCCIÓN VIA DE ACCESO A JUMUNUCO TRAMO CALLE SABINA-ESCUELA COMPADRE PASCUAL, MUNICIPIO JARABACOA, PROVINCIA LA VEGA."/>
    <s v="0002-COMITE EJECUTOR DE INFRAESTRUCTA EN ZONAS TURISTICAS (CEIZTUR)"/>
    <x v="0"/>
    <s v="2.7-OBRAS"/>
    <s v="2.7.2-INFRAESTRUCTURA"/>
    <s v="20-FONDOS CON DESTINO ESPECÍFICO"/>
  </r>
  <r>
    <s v="S"/>
    <n v="0"/>
    <n v="523812"/>
    <s v="0213-MINISTERIO DE TURISMO"/>
    <x v="5"/>
    <x v="0"/>
    <x v="1"/>
    <s v="2-SERVICIOS ECONÓMICOS"/>
    <s v="2.6-Transporte"/>
    <s v="2.6.01-Transporte por carretera"/>
    <s v="18-PUERTO PLATA"/>
    <s v="45-RECONSTRUCCIÓN DE LAS CALLES DEL MUNICIPIO SOSUA, PROVINCIA  PUERTO PLATA."/>
    <s v="0002-COMITE EJECUTOR DE INFRAESTRUCTA EN ZONAS TURISTICAS (CEIZTUR)"/>
    <x v="0"/>
    <s v="2.2-CONTRATACIÓN DE SERVICIOS"/>
    <s v="2.2.8-OTROS SERVICIOS NO INCLUIDOS EN CONCEPTOS ANTERIORES"/>
    <s v="20-FONDOS CON DESTINO ESPECÍFICO"/>
  </r>
  <r>
    <s v="S"/>
    <n v="0"/>
    <n v="7799587"/>
    <s v="0213-MINISTERIO DE TURISMO"/>
    <x v="5"/>
    <x v="0"/>
    <x v="1"/>
    <s v="2-SERVICIOS ECONÓMICOS"/>
    <s v="2.6-Transporte"/>
    <s v="2.6.01-Transporte por carretera"/>
    <s v="18-PUERTO PLATA"/>
    <s v="45-RECONSTRUCCIÓN DE LAS CALLES DEL MUNICIPIO SOSUA, PROVINCIA  PUERTO PLATA."/>
    <s v="0002-COMITE EJECUTOR DE INFRAESTRUCTA EN ZONAS TURISTICAS (CEIZTUR)"/>
    <x v="0"/>
    <s v="2.7-OBRAS"/>
    <s v="2.7.2-INFRAESTRUCTURA"/>
    <s v="20-FONDOS CON DESTINO ESPECÍFICO"/>
  </r>
  <r>
    <s v="S"/>
    <n v="0"/>
    <n v="406837"/>
    <s v="0213-MINISTERIO DE TURISMO"/>
    <x v="5"/>
    <x v="0"/>
    <x v="1"/>
    <s v="2-SERVICIOS ECONÓMICOS"/>
    <s v="2.6-Transporte"/>
    <s v="2.6.01-Transporte por carretera"/>
    <s v="18-PUERTO PLATA"/>
    <s v="57-RECONSTRUCCIÓN DE LAS CALLES DEL CASCO URBANO EN EL MUNICIPIO SAN FELIPE, PROVINCIA PUERTO PLATA."/>
    <s v="0002-COMITE EJECUTOR DE INFRAESTRUCTA EN ZONAS TURISTICAS (CEIZTUR)"/>
    <x v="0"/>
    <s v="2.2-CONTRATACIÓN DE SERVICIOS"/>
    <s v="2.2.8-OTROS SERVICIOS NO INCLUIDOS EN CONCEPTOS ANTERIORES"/>
    <s v="20-FONDOS CON DESTINO ESPECÍFICO"/>
  </r>
  <r>
    <s v="S"/>
    <n v="0"/>
    <n v="20697475"/>
    <s v="0213-MINISTERIO DE TURISMO"/>
    <x v="5"/>
    <x v="0"/>
    <x v="1"/>
    <s v="2-SERVICIOS ECONÓMICOS"/>
    <s v="2.6-Transporte"/>
    <s v="2.6.01-Transporte por carretera"/>
    <s v="18-PUERTO PLATA"/>
    <s v="57-RECONSTRUCCIÓN DE LAS CALLES DEL CASCO URBANO EN EL MUNICIPIO SAN FELIPE, PROVINCIA PUERTO PLATA."/>
    <s v="0002-COMITE EJECUTOR DE INFRAESTRUCTA EN ZONAS TURISTICAS (CEIZTUR)"/>
    <x v="0"/>
    <s v="2.7-OBRAS"/>
    <s v="2.7.2-INFRAESTRUCTURA"/>
    <s v="20-FONDOS CON DESTINO ESPECÍFICO"/>
  </r>
  <r>
    <s v="S"/>
    <n v="0"/>
    <n v="28229"/>
    <s v="0213-MINISTERIO DE TURISMO"/>
    <x v="5"/>
    <x v="0"/>
    <x v="1"/>
    <s v="2-SERVICIOS ECONÓMICOS"/>
    <s v="2.6-Transporte"/>
    <s v="2.6.01-Transporte por carretera"/>
    <s v="18-PUERTO PLATA"/>
    <s v="66-RECONSTRUCCIÓN VÍA DE ACCESO A PLAYA TECO, DISTRITO MUNICIPAL MAIMÓN, PROVINCIA PUERTO PLATA"/>
    <s v="0002-COMITE EJECUTOR DE INFRAESTRUCTA EN ZONAS TURISTICAS (CEIZTUR)"/>
    <x v="0"/>
    <s v="2.2-CONTRATACIÓN DE SERVICIOS"/>
    <s v="2.2.8-OTROS SERVICIOS NO INCLUIDOS EN CONCEPTOS ANTERIORES"/>
    <s v="20-FONDOS CON DESTINO ESPECÍFICO"/>
  </r>
  <r>
    <s v="S"/>
    <n v="0"/>
    <n v="3765796"/>
    <s v="0213-MINISTERIO DE TURISMO"/>
    <x v="5"/>
    <x v="0"/>
    <x v="1"/>
    <s v="2-SERVICIOS ECONÓMICOS"/>
    <s v="2.6-Transporte"/>
    <s v="2.6.01-Transporte por carretera"/>
    <s v="18-PUERTO PLATA"/>
    <s v="66-RECONSTRUCCIÓN VÍA DE ACCESO A PLAYA TECO, DISTRITO MUNICIPAL MAIMÓN, PROVINCIA PUERTO PLATA"/>
    <s v="0002-COMITE EJECUTOR DE INFRAESTRUCTA EN ZONAS TURISTICAS (CEIZTUR)"/>
    <x v="0"/>
    <s v="2.7-OBRAS"/>
    <s v="2.7.2-INFRAESTRUCTURA"/>
    <s v="20-FONDOS CON DESTINO ESPECÍFICO"/>
  </r>
  <r>
    <s v="S"/>
    <n v="105911040.58"/>
    <n v="463506478"/>
    <s v="0213-MINISTERIO DE TURISMO"/>
    <x v="5"/>
    <x v="0"/>
    <x v="1"/>
    <s v="2-SERVICIOS ECONÓMICOS"/>
    <s v="2.9-Otros servicios económicos"/>
    <s v="2.9.03-Turismo"/>
    <s v="01-DISTRITO NACIONAL"/>
    <s v="02-REHABILITACIÓN PARA EL DESARROLLO TURÍSTICO Y SOCIAL DE LA CIUDAD COLONIAL, SANTO DOMINGO, D.N."/>
    <s v="0001-MINISTERIO DE TURISMO"/>
    <x v="0"/>
    <s v="2.2-CONTRATACIÓN DE SERVICIOS"/>
    <s v="2.2.8-OTROS SERVICIOS NO INCLUIDOS EN CONCEPTOS ANTERIORES"/>
    <s v="60-CREDITO EXTERNO"/>
  </r>
  <r>
    <s v="S"/>
    <n v="58990606.280000001"/>
    <n v="412193337"/>
    <s v="0213-MINISTERIO DE TURISMO"/>
    <x v="5"/>
    <x v="0"/>
    <x v="1"/>
    <s v="2-SERVICIOS ECONÓMICOS"/>
    <s v="2.9-Otros servicios económicos"/>
    <s v="2.9.03-Turismo"/>
    <s v="01-DISTRITO NACIONAL"/>
    <s v="02-REHABILITACIÓN PARA EL DESARROLLO TURÍSTICO Y SOCIAL DE LA CIUDAD COLONIAL, SANTO DOMINGO, D.N."/>
    <s v="0001-MINISTERIO DE TURISMO"/>
    <x v="0"/>
    <s v="2.7-OBRAS"/>
    <s v="2.7.2-INFRAESTRUCTURA"/>
    <s v="60-CREDITO EXTERNO"/>
  </r>
  <r>
    <s v="S"/>
    <n v="2780666.81"/>
    <n v="12910617"/>
    <s v="0213-MINISTERIO DE TURISMO"/>
    <x v="5"/>
    <x v="0"/>
    <x v="1"/>
    <s v="2-SERVICIOS ECONÓMICOS"/>
    <s v="2.9-Otros servicios económicos"/>
    <s v="2.9.03-Turismo"/>
    <s v="01-DISTRITO NACIONAL"/>
    <s v="67-RESTAURACIÓN EDIFICIO DE LA DIRECCIÓN NACIONAL DE PATRIMONIO MONUMENTAL (DNPM), CIUDAD COLONIAL, DISTRITO NACIONAL"/>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01-DISTRITO NACIONAL"/>
    <s v="88-RESTAURACIÓN DEL PALACIO DE BORGELLA Y MUSEO DE LA CATEDRAL, CIUDAD COLONIAL, DISTRITO NACIONAL&quot;."/>
    <s v="0002-COMITE EJECUTOR DE INFRAESTRUCTA EN ZONAS TURISTICAS (CEIZTUR)"/>
    <x v="0"/>
    <s v="2.7-OBRAS"/>
    <s v="2.7.2-INFRAESTRUCTURA"/>
    <s v="20-FONDOS CON DESTINO ESPECÍFICO"/>
  </r>
  <r>
    <s v="S"/>
    <n v="4434400"/>
    <n v="0"/>
    <s v="0213-MINISTERIO DE TURISMO"/>
    <x v="5"/>
    <x v="0"/>
    <x v="1"/>
    <s v="2-SERVICIOS ECONÓMICOS"/>
    <s v="2.9-Otros servicios económicos"/>
    <s v="2.9.03-Turismo"/>
    <s v="02-AZUA"/>
    <s v="85-CONSTRUCCIÓN DE PARADORES FOTOGRÁFICOS: LAS CIÉNEGAS, EL NUEVO CURRO, LAS CLAVELLINAS Y GUAYABAL, PROVINCIA AZUA."/>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02-AZUA"/>
    <s v="87-CONSTRUCCIÓN DE LAS INFRAESTRUCTURAS DE SERVICIO DE LA PLAYA MONTE RIO, PROVINCIA DE AZUA"/>
    <s v="0002-COMITE EJECUTOR DE INFRAESTRUCTA EN ZONAS TURISTICAS (CEIZTUR)"/>
    <x v="0"/>
    <s v="2.2-CONTRATACIÓN DE SERVICIOS"/>
    <s v="2.2.8-OTROS SERVICIOS NO INCLUIDOS EN CONCEPTOS ANTERIORES"/>
    <s v="20-FONDOS CON DESTINO ESPECÍFICO"/>
  </r>
  <r>
    <s v="S"/>
    <n v="0"/>
    <n v="0"/>
    <s v="0213-MINISTERIO DE TURISMO"/>
    <x v="5"/>
    <x v="0"/>
    <x v="1"/>
    <s v="2-SERVICIOS ECONÓMICOS"/>
    <s v="2.9-Otros servicios económicos"/>
    <s v="2.9.03-Turismo"/>
    <s v="02-AZUA"/>
    <s v="87-CONSTRUCCIÓN DE LAS INFRAESTRUCTURAS DE SERVICIO DE LA PLAYA MONTE RIO, PROVINCIA DE AZUA"/>
    <s v="0002-COMITE EJECUTOR DE INFRAESTRUCTA EN ZONAS TURISTICAS (CEIZTUR)"/>
    <x v="0"/>
    <s v="2.7-OBRAS"/>
    <s v="2.7.2-INFRAESTRUCTURA"/>
    <s v="20-FONDOS CON DESTINO ESPECÍFICO"/>
  </r>
  <r>
    <s v="S"/>
    <n v="8593713.0800000001"/>
    <n v="0"/>
    <s v="0213-MINISTERIO DE TURISMO"/>
    <x v="5"/>
    <x v="0"/>
    <x v="1"/>
    <s v="2-SERVICIOS ECONÓMICOS"/>
    <s v="2.9-Otros servicios económicos"/>
    <s v="2.9.03-Turismo"/>
    <s v="03-BAHORUCO"/>
    <s v="86-MEJORAMIENTO ENTORNO DEL BALNEARIO LAS MARIAS, MUNICIPIO DE NEYBA, PROVINCIA BAHORUCO."/>
    <s v="0002-COMITE EJECUTOR DE INFRAESTRUCTA EN ZONAS TURISTICAS (CEIZTUR)"/>
    <x v="0"/>
    <s v="2.7-OBRAS"/>
    <s v="2.7.2-INFRAESTRUCTURA"/>
    <s v="20-FONDOS CON DESTINO ESPECÍFICO"/>
  </r>
  <r>
    <s v="S"/>
    <n v="0"/>
    <n v="978601"/>
    <s v="0213-MINISTERIO DE TURISMO"/>
    <x v="5"/>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2-CONTRATACIÓN DE SERVICIOS"/>
    <s v="2.2.8-OTROS SERVICIOS NO INCLUIDOS EN CONCEPTOS ANTERIORES"/>
    <s v="20-FONDOS CON DESTINO ESPECÍFICO"/>
  </r>
  <r>
    <s v="S"/>
    <n v="0"/>
    <n v="69554244"/>
    <s v="0213-MINISTERIO DE TURISMO"/>
    <x v="5"/>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04-BARAHONA"/>
    <s v="82-CONSTRUCCIÓN BOULEVARD TURÍSTICO MUNICIPIOS EL PEÑON Y FUNDACIÓN, PROVINCIA DE BARAHONA."/>
    <s v="0002-COMITE EJECUTOR DE INFRAESTRUCTA EN ZONAS TURISTICAS (CEIZTUR)"/>
    <x v="0"/>
    <s v="2.7-OBRAS"/>
    <s v="2.7.2-INFRAESTRUCTURA"/>
    <s v="20-FONDOS CON DESTINO ESPECÍFICO"/>
  </r>
  <r>
    <s v="S"/>
    <n v="0"/>
    <n v="1288795"/>
    <s v="0213-MINISTERIO DE TURISMO"/>
    <x v="5"/>
    <x v="0"/>
    <x v="1"/>
    <s v="2-SERVICIOS ECONÓMICOS"/>
    <s v="2.9-Otros servicios económicos"/>
    <s v="2.9.03-Turismo"/>
    <s v="07-ELIAS PINA"/>
    <s v="22-RECONSTRUCCIÓN  PARQUE DEL HIGO Y SU ENTORNO, MUNICIPIO DE BÁNICA, PROVINCIA ELIAS PIÑA."/>
    <s v="0002-COMITE EJECUTOR DE INFRAESTRUCTA EN ZONAS TURISTICAS (CEIZTUR)"/>
    <x v="0"/>
    <s v="2.7-OBRAS"/>
    <s v="2.7.2-INFRAESTRUCTURA"/>
    <s v="20-FONDOS CON DESTINO ESPECÍFICO"/>
  </r>
  <r>
    <s v="S"/>
    <n v="12876567.710000001"/>
    <n v="19720001"/>
    <s v="0213-MINISTERIO DE TURISMO"/>
    <x v="5"/>
    <x v="0"/>
    <x v="1"/>
    <s v="2-SERVICIOS ECONÓMICOS"/>
    <s v="2.9-Otros servicios económicos"/>
    <s v="2.9.03-Turismo"/>
    <s v="08-EL SEIBO"/>
    <s v="37-RECONSTRUCCIÓN DEL MUELLE TURISTICO DE MICHES, MUNICIPIO MICHES, PROVINCIA EL SEIBO."/>
    <s v="0002-COMITE EJECUTOR DE INFRAESTRUCTA EN ZONAS TURISTICAS (CEIZTUR)"/>
    <x v="0"/>
    <s v="2.7-OBRAS"/>
    <s v="2.7.2-INFRAESTRUCTURA"/>
    <s v="20-FONDOS CON DESTINO ESPECÍFICO"/>
  </r>
  <r>
    <s v="S"/>
    <n v="0"/>
    <n v="450529"/>
    <s v="0213-MINISTERIO DE TURISMO"/>
    <x v="5"/>
    <x v="0"/>
    <x v="1"/>
    <s v="2-SERVICIOS ECONÓMICOS"/>
    <s v="2.9-Otros servicios económicos"/>
    <s v="2.9.03-Turismo"/>
    <s v="08-EL SEIBO"/>
    <s v="53-CONSTRUCCIÓN  PLAZA MULTIUSO SEIBANA,  MUNICIPIO DE SANTA CRUZ, PROVINCIA EL SEIBO."/>
    <s v="0002-COMITE EJECUTOR DE INFRAESTRUCTA EN ZONAS TURISTICAS (CEIZTUR)"/>
    <x v="0"/>
    <s v="2.2-CONTRATACIÓN DE SERVICIOS"/>
    <s v="2.2.8-OTROS SERVICIOS NO INCLUIDOS EN CONCEPTOS ANTERIORES"/>
    <s v="20-FONDOS CON DESTINO ESPECÍFICO"/>
  </r>
  <r>
    <s v="S"/>
    <n v="17082660.329999998"/>
    <n v="19492344"/>
    <s v="0213-MINISTERIO DE TURISMO"/>
    <x v="5"/>
    <x v="0"/>
    <x v="1"/>
    <s v="2-SERVICIOS ECONÓMICOS"/>
    <s v="2.9-Otros servicios económicos"/>
    <s v="2.9.03-Turismo"/>
    <s v="08-EL SEIBO"/>
    <s v="53-CONSTRUCCIÓN  PLAZA MULTIUSO SEIBANA,  MUNICIPIO DE SANTA CRUZ, PROVINCIA EL SEIBO."/>
    <s v="0002-COMITE EJECUTOR DE INFRAESTRUCTA EN ZONAS TURISTICAS (CEIZTUR)"/>
    <x v="0"/>
    <s v="2.7-OBRAS"/>
    <s v="2.7.2-INFRAESTRUCTURA"/>
    <s v="20-FONDOS CON DESTINO ESPECÍFICO"/>
  </r>
  <r>
    <s v="S"/>
    <n v="0"/>
    <n v="208349"/>
    <s v="0213-MINISTERIO DE TURISMO"/>
    <x v="5"/>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2-CONTRATACIÓN DE SERVICIOS"/>
    <s v="2.2.8-OTROS SERVICIOS NO INCLUIDOS EN CONCEPTOS ANTERIORES"/>
    <s v="20-FONDOS CON DESTINO ESPECÍFICO"/>
  </r>
  <r>
    <s v="S"/>
    <n v="0"/>
    <n v="23643427"/>
    <s v="0213-MINISTERIO DE TURISMO"/>
    <x v="5"/>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11-LA ALTAGRACIA"/>
    <s v="91-RECONSTRUCCIÓN DE PASARELAS DE ACCESO PEATONAL A PLAYA MACAO, DISTRITO MUNICIPAL VERÓN, PROVINCIA LA ALTAGRACIA."/>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12-LA ROMANA"/>
    <s v="48-CONSTRUCCIÓN DE MUELLE MARITIMO EN EL DISTRITO MUNICIPAL CALETA, PROVINCIA LA ROMANA"/>
    <s v="0002-COMITE EJECUTOR DE INFRAESTRUCTA EN ZONAS TURISTICAS (CEIZTUR)"/>
    <x v="0"/>
    <s v="2.7-OBRAS"/>
    <s v="2.7.2-INFRAESTRUCTURA"/>
    <s v="20-FONDOS CON DESTINO ESPECÍFICO"/>
  </r>
  <r>
    <s v="S"/>
    <n v="2800489.54"/>
    <n v="8199987"/>
    <s v="0213-MINISTERIO DE TURISMO"/>
    <x v="5"/>
    <x v="0"/>
    <x v="1"/>
    <s v="2-SERVICIOS ECONÓMICOS"/>
    <s v="2.9-Otros servicios económicos"/>
    <s v="2.9.03-Turismo"/>
    <s v="14-MARIA TRINIDAD SANCHEZ"/>
    <s v="69-RECONSTRUCCIÓN PLAZA DE VENDEDORES PLAYA MINO, MUNICIPIO RIO SAN JUAN, PROVINCIA MARIA TRINIDAD SANCHEZ"/>
    <s v="0002-COMITE EJECUTOR DE INFRAESTRUCTA EN ZONAS TURISTICAS (CEIZTUR)"/>
    <x v="0"/>
    <s v="2.7-OBRAS"/>
    <s v="2.7.2-INFRAESTRUCTURA"/>
    <s v="20-FONDOS CON DESTINO ESPECÍFICO"/>
  </r>
  <r>
    <s v="S"/>
    <n v="0"/>
    <n v="9984821"/>
    <s v="0213-MINISTERIO DE TURISMO"/>
    <x v="5"/>
    <x v="0"/>
    <x v="1"/>
    <s v="2-SERVICIOS ECONÓMICOS"/>
    <s v="2.9-Otros servicios económicos"/>
    <s v="2.9.03-Turismo"/>
    <s v="17-PERAVIA"/>
    <s v="68-CONSTRUCCIÓN DE INFRAESTRUCTURAS RECREATIVAS EN FRENTE MARÍTIMO DE PLAYA LINDA, MUNICIPIO NIZAO, PROVINCIA PERAVIA."/>
    <s v="0002-COMITE EJECUTOR DE INFRAESTRUCTA EN ZONAS TURISTICAS (CEIZTUR)"/>
    <x v="0"/>
    <s v="2.7-OBRAS"/>
    <s v="2.7.2-INFRAESTRUCTURA"/>
    <s v="20-FONDOS CON DESTINO ESPECÍFICO"/>
  </r>
  <r>
    <s v="S"/>
    <n v="258506.67"/>
    <n v="0"/>
    <s v="0213-MINISTERIO DE TURISMO"/>
    <x v="5"/>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2-CONTRATACIÓN DE SERVICIOS"/>
    <s v="2.2.8-OTROS SERVICIOS NO INCLUIDOS EN CONCEPTOS ANTERIORES"/>
    <s v="20-FONDOS CON DESTINO ESPECÍFICO"/>
  </r>
  <r>
    <s v="S"/>
    <n v="20752787.879999999"/>
    <n v="55405043"/>
    <s v="0213-MINISTERIO DE TURISMO"/>
    <x v="5"/>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19-HERMANAS MIRABAL"/>
    <s v="84-RECONSTRUCCIÓN DE PARQUE PLAZA DE LOS MARTIRES (LOS PALITOS), MUNICIPIO DE SALCEDO, PROVINCIA HERMANAS MIRABAL."/>
    <s v="0002-COMITE EJECUTOR DE INFRAESTRUCTA EN ZONAS TURISTICAS (CEIZTUR)"/>
    <x v="0"/>
    <s v="2.7-OBRAS"/>
    <s v="2.7.2-INFRAESTRUCTURA"/>
    <s v="20-FONDOS CON DESTINO ESPECÍFICO"/>
  </r>
  <r>
    <s v="S"/>
    <n v="0"/>
    <n v="3787716"/>
    <s v="0213-MINISTERIO DE TURISMO"/>
    <x v="5"/>
    <x v="0"/>
    <x v="1"/>
    <s v="2-SERVICIOS ECONÓMICOS"/>
    <s v="2.9-Otros servicios económicos"/>
    <s v="2.9.03-Turismo"/>
    <s v="20-SAMANA"/>
    <s v="05-RECONSTRUCCIÓN DE PLAZA DE VENDEDORES EN EL PUEBLO LOS PESCADORES, MUNICIPIO LAS TERRENAS, PROVINCIA SAMANA"/>
    <s v="0002-COMITE EJECUTOR DE INFRAESTRUCTA EN ZONAS TURISTICAS (CEIZTUR)"/>
    <x v="0"/>
    <s v="2.2-CONTRATACIÓN DE SERVICIOS"/>
    <s v="2.2.8-OTROS SERVICIOS NO INCLUIDOS EN CONCEPTOS ANTERIORES"/>
    <s v="20-FONDOS CON DESTINO ESPECÍFICO"/>
  </r>
  <r>
    <s v="S"/>
    <n v="0"/>
    <n v="22363275"/>
    <s v="0213-MINISTERIO DE TURISMO"/>
    <x v="5"/>
    <x v="0"/>
    <x v="1"/>
    <s v="2-SERVICIOS ECONÓMICOS"/>
    <s v="2.9-Otros servicios económicos"/>
    <s v="2.9.03-Turismo"/>
    <s v="20-SAMANA"/>
    <s v="05-RECONSTRUCCIÓN DE PLAZA DE VENDEDORES EN EL PUEBLO LOS PESCADORES, MUNICIPIO LAS TERRENAS, PROVINCIA SAMANA"/>
    <s v="0002-COMITE EJECUTOR DE INFRAESTRUCTA EN ZONAS TURISTICAS (CEIZTUR)"/>
    <x v="0"/>
    <s v="2.7-OBRAS"/>
    <s v="2.7.2-INFRAESTRUCTURA"/>
    <s v="20-FONDOS CON DESTINO ESPECÍFICO"/>
  </r>
  <r>
    <s v="S"/>
    <n v="0"/>
    <n v="223079"/>
    <s v="0213-MINISTERIO DE TURISMO"/>
    <x v="5"/>
    <x v="0"/>
    <x v="1"/>
    <s v="2-SERVICIOS ECONÓMICOS"/>
    <s v="2.9-Otros servicios económicos"/>
    <s v="2.9.03-Turismo"/>
    <s v="20-SAMANA"/>
    <s v="31-RECONSTRUCCIÓN PASARELA PEATONAL EN LA ZONA COSTERA DEL MUNICIPIO LAS TERRENAS, PROVINCIA SAMANA"/>
    <s v="0002-COMITE EJECUTOR DE INFRAESTRUCTA EN ZONAS TURISTICAS (CEIZTUR)"/>
    <x v="0"/>
    <s v="2.2-CONTRATACIÓN DE SERVICIOS"/>
    <s v="2.2.8-OTROS SERVICIOS NO INCLUIDOS EN CONCEPTOS ANTERIORES"/>
    <s v="20-FONDOS CON DESTINO ESPECÍFICO"/>
  </r>
  <r>
    <s v="S"/>
    <n v="0"/>
    <n v="974551"/>
    <s v="0213-MINISTERIO DE TURISMO"/>
    <x v="5"/>
    <x v="0"/>
    <x v="1"/>
    <s v="2-SERVICIOS ECONÓMICOS"/>
    <s v="2.9-Otros servicios económicos"/>
    <s v="2.9.03-Turismo"/>
    <s v="20-SAMANA"/>
    <s v="31-RECONSTRUCCIÓN PASARELA PEATONAL EN LA ZONA COSTERA DEL MUNICIPIO LAS TERRENAS, PROVINCIA SAMANA"/>
    <s v="0002-COMITE EJECUTOR DE INFRAESTRUCTA EN ZONAS TURISTICAS (CEIZTUR)"/>
    <x v="0"/>
    <s v="2.7-OBRAS"/>
    <s v="2.7.2-INFRAESTRUCTURA"/>
    <s v="20-FONDOS CON DESTINO ESPECÍFICO"/>
  </r>
  <r>
    <s v="S"/>
    <n v="11544171.130000001"/>
    <n v="6581634"/>
    <s v="0213-MINISTERIO DE TURISMO"/>
    <x v="5"/>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x v="0"/>
    <s v="2.7-OBRAS"/>
    <s v="2.7.2-INFRAESTRUCTURA"/>
    <s v="20-FONDOS CON DESTINO ESPECÍFICO"/>
  </r>
  <r>
    <s v="S"/>
    <n v="0"/>
    <n v="632678"/>
    <s v="0213-MINISTERIO DE TURISMO"/>
    <x v="5"/>
    <x v="0"/>
    <x v="1"/>
    <s v="2-SERVICIOS ECONÓMICOS"/>
    <s v="2.9-Otros servicios económicos"/>
    <s v="2.9.03-Turismo"/>
    <s v="20-SAMANA"/>
    <s v="65-RECONSTRUCCIÓN PLAZA DE VENDEDORES EN CAYO LEVANTADO, MUNICIPIO SAMANA, PROVINCIA SAMANA"/>
    <s v="0002-COMITE EJECUTOR DE INFRAESTRUCTA EN ZONAS TURISTICAS (CEIZTUR)"/>
    <x v="0"/>
    <s v="2.2-CONTRATACIÓN DE SERVICIOS"/>
    <s v="2.2.8-OTROS SERVICIOS NO INCLUIDOS EN CONCEPTOS ANTERIORES"/>
    <s v="20-FONDOS CON DESTINO ESPECÍFICO"/>
  </r>
  <r>
    <s v="S"/>
    <n v="0"/>
    <n v="44282856"/>
    <s v="0213-MINISTERIO DE TURISMO"/>
    <x v="5"/>
    <x v="0"/>
    <x v="1"/>
    <s v="2-SERVICIOS ECONÓMICOS"/>
    <s v="2.9-Otros servicios económicos"/>
    <s v="2.9.03-Turismo"/>
    <s v="20-SAMANA"/>
    <s v="65-RECONSTRUCCIÓN PLAZA DE VENDEDORES EN CAYO LEVANTADO, MUNICIPIO SAMANA, PROVINCIA SAMANA"/>
    <s v="0002-COMITE EJECUTOR DE INFRAESTRUCTA EN ZONAS TURISTICAS (CEIZTUR)"/>
    <x v="0"/>
    <s v="2.7-OBRAS"/>
    <s v="2.7.2-INFRAESTRUCTURA"/>
    <s v="20-FONDOS CON DESTINO ESPECÍFICO"/>
  </r>
  <r>
    <s v="S"/>
    <n v="0"/>
    <n v="471114"/>
    <s v="0213-MINISTERIO DE TURISMO"/>
    <x v="5"/>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2-CONTRATACIÓN DE SERVICIOS"/>
    <s v="2.2.8-OTROS SERVICIOS NO INCLUIDOS EN CONCEPTOS ANTERIORES"/>
    <s v="20-FONDOS CON DESTINO ESPECÍFICO"/>
  </r>
  <r>
    <s v="S"/>
    <n v="0"/>
    <n v="4400126"/>
    <s v="0213-MINISTERIO DE TURISMO"/>
    <x v="5"/>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21-SAN CRISTOBAL"/>
    <s v="54-CONSTRUCCIÓN  PARQUE URBANO EN EL MUNICIPIO  BAJOS DE HAINA, PROVINCIA SAN CRISTOBAL"/>
    <s v="0002-COMITE EJECUTOR DE INFRAESTRUCTA EN ZONAS TURISTICAS (CEIZTUR)"/>
    <x v="0"/>
    <s v="2.2-CONTRATACIÓN DE SERVICIOS"/>
    <s v="2.2.8-OTROS SERVICIOS NO INCLUIDOS EN CONCEPTOS ANTERIORES"/>
    <s v="20-FONDOS CON DESTINO ESPECÍFICO"/>
  </r>
  <r>
    <s v="S"/>
    <n v="26268249.629999999"/>
    <n v="0"/>
    <s v="0213-MINISTERIO DE TURISMO"/>
    <x v="5"/>
    <x v="0"/>
    <x v="1"/>
    <s v="2-SERVICIOS ECONÓMICOS"/>
    <s v="2.9-Otros servicios económicos"/>
    <s v="2.9.03-Turismo"/>
    <s v="21-SAN CRISTOBAL"/>
    <s v="54-CONSTRUCCIÓN  PARQUE URBANO EN EL MUNICIPIO  BAJOS DE HAINA, PROVINCIA SAN CRISTOBAL"/>
    <s v="0002-COMITE EJECUTOR DE INFRAESTRUCTA EN ZONAS TURISTICAS (CEIZTUR)"/>
    <x v="0"/>
    <s v="2.7-OBRAS"/>
    <s v="2.7.2-INFRAESTRUCTURA"/>
    <s v="20-FONDOS CON DESTINO ESPECÍFICO"/>
  </r>
  <r>
    <s v="S"/>
    <n v="0"/>
    <n v="300683"/>
    <s v="0213-MINISTERIO DE TURISMO"/>
    <x v="5"/>
    <x v="0"/>
    <x v="1"/>
    <s v="2-SERVICIOS ECONÓMICOS"/>
    <s v="2.9-Otros servicios económicos"/>
    <s v="2.9.03-Turismo"/>
    <s v="21-SAN CRISTOBAL"/>
    <s v="72-MEJORAMIENTO  ENTORNOS  BALNEARIOS CASCADA LAS TAÍNAS Y EL TABERNÁCULO, MUNICIPIO LOS CACAOS, PROVINCIA SAN CRISTOBAL."/>
    <s v="0002-COMITE EJECUTOR DE INFRAESTRUCTA EN ZONAS TURISTICAS (CEIZTUR)"/>
    <x v="0"/>
    <s v="2.7-OBRAS"/>
    <s v="2.7.2-INFRAESTRUCTURA"/>
    <s v="20-FONDOS CON DESTINO ESPECÍFICO"/>
  </r>
  <r>
    <s v="S"/>
    <n v="0"/>
    <n v="70680"/>
    <s v="0213-MINISTERIO DE TURISMO"/>
    <x v="5"/>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23-SAN PEDRO DE MACORIS"/>
    <s v="80-MEJORAMIENTO ENTORNO DE LA PLAYA EL FARO, MUNICIPIO SAN PEDRO, PROVINCIA SAN PEDRO DE MACORIS."/>
    <s v="0002-COMITE EJECUTOR DE INFRAESTRUCTA EN ZONAS TURISTICAS (CEIZTUR)"/>
    <x v="0"/>
    <s v="2.7-OBRAS"/>
    <s v="2.7.2-INFRAESTRUCTURA"/>
    <s v="20-FONDOS CON DESTINO ESPECÍFICO"/>
  </r>
  <r>
    <s v="S"/>
    <n v="0"/>
    <n v="225307"/>
    <s v="0213-MINISTERIO DE TURISMO"/>
    <x v="5"/>
    <x v="0"/>
    <x v="1"/>
    <s v="2-SERVICIOS ECONÓMICOS"/>
    <s v="2.9-Otros servicios económicos"/>
    <s v="2.9.03-Turismo"/>
    <s v="29-MONTE PLATA"/>
    <s v="79-REMODELACIÓN DE LA PLAZA DE MUNICIPALIDAD DE MONTE PLATA, PROVINCIA DE MONTE PLATA"/>
    <s v="0002-COMITE EJECUTOR DE INFRAESTRUCTA EN ZONAS TURISTICAS (CEIZTUR)"/>
    <x v="0"/>
    <s v="2.2-CONTRATACIÓN DE SERVICIOS"/>
    <s v="2.2.8-OTROS SERVICIOS NO INCLUIDOS EN CONCEPTOS ANTERIORES"/>
    <s v="20-FONDOS CON DESTINO ESPECÍFICO"/>
  </r>
  <r>
    <s v="S"/>
    <n v="0"/>
    <n v="17681079"/>
    <s v="0213-MINISTERIO DE TURISMO"/>
    <x v="5"/>
    <x v="0"/>
    <x v="1"/>
    <s v="2-SERVICIOS ECONÓMICOS"/>
    <s v="2.9-Otros servicios económicos"/>
    <s v="2.9.03-Turismo"/>
    <s v="29-MONTE PLATA"/>
    <s v="79-REMODELACIÓN DE LA PLAZA DE MUNICIPALIDAD DE MONTE PLATA, PROVINCIA DE MONTE PLATA"/>
    <s v="0002-COMITE EJECUTOR DE INFRAESTRUCTA EN ZONAS TURISTICAS (CEIZTUR)"/>
    <x v="0"/>
    <s v="2.7-OBRAS"/>
    <s v="2.7.2-INFRAESTRUCTURA"/>
    <s v="20-FONDOS CON DESTINO ESPECÍFICO"/>
  </r>
  <r>
    <s v="S"/>
    <n v="0"/>
    <n v="1238635"/>
    <s v="0213-MINISTERIO DE TURISMO"/>
    <x v="5"/>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2-CONTRATACIÓN DE SERVICIOS"/>
    <s v="2.2.8-OTROS SERVICIOS NO INCLUIDOS EN CONCEPTOS ANTERIORES"/>
    <s v="20-FONDOS CON DESTINO ESPECÍFICO"/>
  </r>
  <r>
    <s v="S"/>
    <n v="14169657.07"/>
    <n v="77286236"/>
    <s v="0213-MINISTERIO DE TURISMO"/>
    <x v="5"/>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7-OBRAS"/>
    <s v="2.7.2-INFRAESTRUCTURA"/>
    <s v="20-FONDOS CON DESTINO ESPECÍFICO"/>
  </r>
  <r>
    <s v="S"/>
    <n v="45923.39"/>
    <n v="376827"/>
    <s v="0213-MINISTERIO DE TURISMO"/>
    <x v="5"/>
    <x v="0"/>
    <x v="1"/>
    <s v="2-SERVICIOS ECONÓMICOS"/>
    <s v="2.9-Otros servicios económicos"/>
    <s v="2.9.03-Turismo"/>
    <s v="32-SANTO DOMINGO"/>
    <s v="78-RECONSTRUCCIÓN DE TRES PARQUES RECREATIVOS EN EL POLIGONO CENTRAL DEL MUNICIPIO DE BOCA CHICA, PROVINCIA SANTO DOMINGO&quot;."/>
    <s v="0002-COMITE EJECUTOR DE INFRAESTRUCTA EN ZONAS TURISTICAS (CEIZTUR)"/>
    <x v="0"/>
    <s v="2.2-CONTRATACIÓN DE SERVICIOS"/>
    <s v="2.2.8-OTROS SERVICIOS NO INCLUIDOS EN CONCEPTOS ANTERIORES"/>
    <s v="20-FONDOS CON DESTINO ESPECÍFICO"/>
  </r>
  <r>
    <s v="S"/>
    <n v="11630573.439999999"/>
    <n v="37980761"/>
    <s v="0213-MINISTERIO DE TURISMO"/>
    <x v="5"/>
    <x v="0"/>
    <x v="1"/>
    <s v="2-SERVICIOS ECONÓMICOS"/>
    <s v="2.9-Otros servicios económicos"/>
    <s v="2.9.03-Turismo"/>
    <s v="32-SANTO DOMINGO"/>
    <s v="78-RECONSTRUCCIÓN DE TRES PARQUES RECREATIVOS EN EL POLIGONO CENTRAL DEL MUNICIPIO DE BOCA CHICA, PROVINCIA SANTO DOMINGO&quot;."/>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32-SANTO DOMINGO"/>
    <s v="89-RECONSTRUCCIÓN DEL FRENTE MARÍTIMO DE ANDRÉS, MUNICIPIO BOCA CHICA, PROVINCIA SANTO DOMINGO"/>
    <s v="0002-COMITE EJECUTOR DE INFRAESTRUCTA EN ZONAS TURISTICAS (CEIZTUR)"/>
    <x v="0"/>
    <s v="2.2-CONTRATACIÓN DE SERVICIOS"/>
    <s v="2.2.8-OTROS SERVICIOS NO INCLUIDOS EN CONCEPTOS ANTERIORES"/>
    <s v="20-FONDOS CON DESTINO ESPECÍFICO"/>
  </r>
  <r>
    <s v="S"/>
    <n v="0"/>
    <n v="0"/>
    <s v="0213-MINISTERIO DE TURISMO"/>
    <x v="5"/>
    <x v="0"/>
    <x v="1"/>
    <s v="2-SERVICIOS ECONÓMICOS"/>
    <s v="2.9-Otros servicios económicos"/>
    <s v="2.9.03-Turismo"/>
    <s v="32-SANTO DOMINGO"/>
    <s v="89-RECONSTRUCCIÓN DEL FRENTE MARÍTIMO DE ANDRÉS, MUNICIPIO BOCA CHICA, PROVINCIA SANTO DOMINGO"/>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32-SANTO DOMINGO"/>
    <s v="90-REMODELACIÓN DE OFICINA PARA LA PROMOCION TURISTICA (OPT) EN EL AEROPUERTO INTERNACIONAL LAS AMERICAS (AILA), DISTRITO MUNICIPAL LA CALETA, PROVINCIA SANTO DOMINGO."/>
    <s v="0002-COMITE EJECUTOR DE INFRAESTRUCTA EN ZONAS TURISTICAS (CEIZTUR)"/>
    <x v="0"/>
    <s v="2.7-OBRAS"/>
    <s v="2.7.2-INFRAESTRUCTURA"/>
    <s v="20-FONDOS CON DESTINO ESPECÍFICO"/>
  </r>
  <r>
    <s v="S"/>
    <n v="0"/>
    <n v="0"/>
    <s v="0213-MINISTERIO DE TURISMO"/>
    <x v="5"/>
    <x v="0"/>
    <x v="1"/>
    <s v="2-SERVICIOS ECONÓMICOS"/>
    <s v="2.9-Otros servicios económicos"/>
    <s v="2.9.03-Turismo"/>
    <s v="32-SANTO DOMINGO"/>
    <s v="92-RECONSTRUCCIÓN PLAZA DE VENDEDORES DE BOCA CHICA, MUNICIPIO BOCA CHICA."/>
    <s v="0002-COMITE EJECUTOR DE INFRAESTRUCTA EN ZONAS TURISTICAS (CEIZTUR)"/>
    <x v="0"/>
    <s v="2.2-CONTRATACIÓN DE SERVICIOS"/>
    <s v="2.2.8-OTROS SERVICIOS NO INCLUIDOS EN CONCEPTOS ANTERIORES"/>
    <s v="20-FONDOS CON DESTINO ESPECÍFICO"/>
  </r>
  <r>
    <s v="S"/>
    <n v="0"/>
    <n v="0"/>
    <s v="0213-MINISTERIO DE TURISMO"/>
    <x v="5"/>
    <x v="0"/>
    <x v="1"/>
    <s v="2-SERVICIOS ECONÓMICOS"/>
    <s v="2.9-Otros servicios económicos"/>
    <s v="2.9.03-Turismo"/>
    <s v="32-SANTO DOMINGO"/>
    <s v="92-RECONSTRUCCIÓN PLAZA DE VENDEDORES DE BOCA CHICA, MUNICIPIO BOCA CHICA."/>
    <s v="0002-COMITE EJECUTOR DE INFRAESTRUCTA EN ZONAS TURISTICAS (CEIZTUR)"/>
    <x v="0"/>
    <s v="2.7-OBRAS"/>
    <s v="2.7.2-INFRAESTRUCTURA"/>
    <s v="20-FONDOS CON DESTINO ESPECÍFICO"/>
  </r>
  <r>
    <s v="N"/>
    <n v="15758275.220000001"/>
    <n v="245000000"/>
    <s v="0213-MINISTERIO DE TURISMO"/>
    <x v="5"/>
    <x v="0"/>
    <x v="1"/>
    <s v="2-SERVICIOS ECONÓMICOS"/>
    <s v="2.9-Otros servicios económicos"/>
    <s v="2.9.03-Turismo"/>
    <s v="99-MULTIPROVINCIAL"/>
    <s v="00-N/A"/>
    <s v="0002-COMITE EJECUTOR DE INFRAESTRUCTA EN ZONAS TURISTICAS (CEIZTUR)"/>
    <x v="0"/>
    <s v="2.7-OBRAS"/>
    <s v="2.7.2-INFRAESTRUCTURA"/>
    <s v="20-FONDOS CON DESTINO ESPECÍFICO"/>
  </r>
  <r>
    <s v="S"/>
    <n v="0"/>
    <n v="20292"/>
    <s v="0213-MINISTERIO DE TURISMO"/>
    <x v="5"/>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2-CONTRATACIÓN DE SERVICIOS"/>
    <s v="2.2.8-OTROS SERVICIOS NO INCLUIDOS EN CONCEPTOS ANTERIORES"/>
    <s v="20-FONDOS CON DESTINO ESPECÍFICO"/>
  </r>
  <r>
    <s v="S"/>
    <n v="6660764.1399999997"/>
    <n v="13415689"/>
    <s v="0213-MINISTERIO DE TURISMO"/>
    <x v="5"/>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7-OBRAS"/>
    <s v="2.7.2-INFRAESTRUCTURA"/>
    <s v="20-FONDOS CON DESTINO ESPECÍFICO"/>
  </r>
  <r>
    <s v="S"/>
    <n v="0"/>
    <n v="300000000"/>
    <s v="0213-MINISTERIO DE TURISMO"/>
    <x v="5"/>
    <x v="0"/>
    <x v="1"/>
    <s v="3-PROTECCIÓN DEL MEDIO AMBIENTE"/>
    <s v="3.2-Protección de la biodiversidad y ordenación de desechos"/>
    <s v="3.2.99-Planificación, gestión y supervisión de la protección del medio ambiente"/>
    <s v="99-MULTIPROVINCIAL"/>
    <s v="01-DIAGNOSTICO PARA LA GESTIÓN COSTERA SOSTENIBLE EN 25 PLAYAS PRIORIZADAS DE LA REPUBLICA DOMINICANA"/>
    <s v="0001-MINISTERIO DE TURISMO"/>
    <x v="0"/>
    <s v="2.2-CONTRATACIÓN DE SERVICIOS"/>
    <s v="2.2.8-OTROS SERVICIOS NO INCLUIDOS EN CONCEPTOS ANTERIORES"/>
    <s v="60-CREDITO EXTERNO"/>
  </r>
  <r>
    <s v="S"/>
    <n v="588510"/>
    <n v="588510"/>
    <s v="0213-MINISTERIO DE TURISMO"/>
    <x v="5"/>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2-CONTRATACIÓN DE SERVICIOS"/>
    <s v="2.2.8-OTROS SERVICIOS NO INCLUIDOS EN CONCEPTOS ANTERIORES"/>
    <s v="20-FONDOS CON DESTINO ESPECÍFICO"/>
  </r>
  <r>
    <s v="S"/>
    <n v="44582081.670000002"/>
    <n v="212247195"/>
    <s v="0213-MINISTERIO DE TURISMO"/>
    <x v="5"/>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7-OBRAS"/>
    <s v="2.7.2-INFRAESTRUCTURA"/>
    <s v="20-FONDOS CON DESTINO ESPECÍFICO"/>
  </r>
  <r>
    <s v="S"/>
    <n v="0"/>
    <n v="99401"/>
    <s v="0213-MINISTERIO DE TURISMO"/>
    <x v="5"/>
    <x v="0"/>
    <x v="1"/>
    <s v="4-SERVICIOS SOCIALES"/>
    <s v="4.3-Actividades deportivas, recreativas, culturales y religiosas"/>
    <s v="4.3.02-Servicios recreativos y deportivos"/>
    <s v="11-LA ALTAGRACIA"/>
    <s v="75-RECONSTRUCCIÓN DEL PARQUE DE LA MUJER (OBELISCO), MUNICIPIO HIGUEY, PROVINCIA LA ALTAGRACIA."/>
    <s v="0002-COMITE EJECUTOR DE INFRAESTRUCTA EN ZONAS TURISTICAS (CEIZTUR)"/>
    <x v="0"/>
    <s v="2.2-CONTRATACIÓN DE SERVICIOS"/>
    <s v="2.2.8-OTROS SERVICIOS NO INCLUIDOS EN CONCEPTOS ANTERIORES"/>
    <s v="20-FONDOS CON DESTINO ESPECÍFICO"/>
  </r>
  <r>
    <s v="S"/>
    <n v="1198243.48"/>
    <n v="3315019"/>
    <s v="0213-MINISTERIO DE TURISMO"/>
    <x v="5"/>
    <x v="0"/>
    <x v="1"/>
    <s v="4-SERVICIOS SOCIALES"/>
    <s v="4.3-Actividades deportivas, recreativas, culturales y religiosas"/>
    <s v="4.3.02-Servicios recreativos y deportivos"/>
    <s v="11-LA ALTAGRACIA"/>
    <s v="75-RECONSTRUCCIÓN DEL PARQUE DE LA MUJER (OBELISCO), MUNICIPIO HIGUEY, PROVINCIA LA ALTAGRACIA."/>
    <s v="0002-COMITE EJECUTOR DE INFRAESTRUCTA EN ZONAS TURISTICAS (CEIZTUR)"/>
    <x v="0"/>
    <s v="2.7-OBRAS"/>
    <s v="2.7.2-INFRAESTRUCTURA"/>
    <s v="20-FONDOS CON DESTINO ESPECÍFICO"/>
  </r>
  <r>
    <s v="S"/>
    <n v="0"/>
    <n v="0"/>
    <s v="0213-MINISTERIO DE TURISMO"/>
    <x v="5"/>
    <x v="0"/>
    <x v="1"/>
    <s v="4-SERVICIOS SOCIALES"/>
    <s v="4.3-Actividades deportivas, recreativas, culturales y religiosas"/>
    <s v="4.3.02-Servicios recreativos y deportivos"/>
    <s v="13-LA VEGA"/>
    <s v="74-RECONSTRUCCIÓN DEL PARQUE ANACAONA, MUNICIPIO DE CONSTANZA, PROVINCIA LA VEGA"/>
    <s v="0002-COMITE EJECUTOR DE INFRAESTRUCTA EN ZONAS TURISTICAS (CEIZTUR)"/>
    <x v="0"/>
    <s v="2.7-OBRAS"/>
    <s v="2.7.2-INFRAESTRUCTURA"/>
    <s v="20-FONDOS CON DESTINO ESPECÍFICO"/>
  </r>
  <r>
    <s v="S"/>
    <n v="0"/>
    <n v="405444"/>
    <s v="0213-MINISTERIO DE TURISMO"/>
    <x v="5"/>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2-CONTRATACIÓN DE SERVICIOS"/>
    <s v="2.2.8-OTROS SERVICIOS NO INCLUIDOS EN CONCEPTOS ANTERIORES"/>
    <s v="20-FONDOS CON DESTINO ESPECÍFICO"/>
  </r>
  <r>
    <s v="S"/>
    <n v="9684443.1400000006"/>
    <n v="204721975"/>
    <s v="0213-MINISTERIO DE TURISMO"/>
    <x v="5"/>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7-OBRAS"/>
    <s v="2.7.2-INFRAESTRUCTURA"/>
    <s v="20-FONDOS CON DESTINO ESPECÍFICO"/>
  </r>
  <r>
    <s v="S"/>
    <n v="0"/>
    <n v="2644226"/>
    <s v="0213-MINISTERIO DE TURISMO"/>
    <x v="5"/>
    <x v="0"/>
    <x v="1"/>
    <s v="4-SERVICIOS SOCIALES"/>
    <s v="4.3-Actividades deportivas, recreativas, culturales y religiosas"/>
    <s v="4.3.02-Servicios recreativos y deportivos"/>
    <s v="20-SAMANA"/>
    <s v="62-RECONSTRUCCIÓN DEL PARQUE GLORIETA A SANTA BÁRBARA Y SU ENTORNO, MUNICIPIO SANTA BÁRBARA DE SAMANÁ, PROVINCIA SAMANÁ."/>
    <s v="0002-COMITE EJECUTOR DE INFRAESTRUCTA EN ZONAS TURISTICAS (CEIZTUR)"/>
    <x v="0"/>
    <s v="2.7-OBRAS"/>
    <s v="2.7.2-INFRAESTRUCTURA"/>
    <s v="20-FONDOS CON DESTINO ESPECÍFICO"/>
  </r>
  <r>
    <s v="S"/>
    <n v="0"/>
    <n v="300880"/>
    <s v="0213-MINISTERIO DE TURISMO"/>
    <x v="5"/>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x v="0"/>
    <s v="2.2-CONTRATACIÓN DE SERVICIOS"/>
    <s v="2.2.8-OTROS SERVICIOS NO INCLUIDOS EN CONCEPTOS ANTERIORES"/>
    <s v="20-FONDOS CON DESTINO ESPECÍFICO"/>
  </r>
  <r>
    <s v="S"/>
    <n v="0"/>
    <n v="0"/>
    <s v="0213-MINISTERIO DE TURISMO"/>
    <x v="5"/>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x v="0"/>
    <s v="2.7-OBRAS"/>
    <s v="2.7.2-INFRAESTRUCTURA"/>
    <s v="20-FONDOS CON DESTINO ESPECÍFICO"/>
  </r>
  <r>
    <s v="S"/>
    <n v="0"/>
    <n v="1000000"/>
    <s v="0213-MINISTERIO DE TURISMO"/>
    <x v="5"/>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x v="0"/>
    <s v="2.2-CONTRATACIÓN DE SERVICIOS"/>
    <s v="2.2.8-OTROS SERVICIOS NO INCLUIDOS EN CONCEPTOS ANTERIORES"/>
    <s v="20-FONDOS CON DESTINO ESPECÍFICO"/>
  </r>
  <r>
    <s v="S"/>
    <n v="43718197"/>
    <n v="128969515"/>
    <s v="0213-MINISTERIO DE TURISMO"/>
    <x v="5"/>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x v="0"/>
    <s v="2.7-OBRAS"/>
    <s v="2.7.2-INFRAESTRUCTURA"/>
    <s v="20-FONDOS CON DESTINO ESPECÍFICO"/>
  </r>
  <r>
    <s v="S"/>
    <n v="0"/>
    <n v="133529"/>
    <s v="0213-MINISTERIO DE TURISMO"/>
    <x v="5"/>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x v="0"/>
    <s v="2.2-CONTRATACIÓN DE SERVICIOS"/>
    <s v="2.2.8-OTROS SERVICIOS NO INCLUIDOS EN CONCEPTOS ANTERIORES"/>
    <s v="20-FONDOS CON DESTINO ESPECÍFICO"/>
  </r>
  <r>
    <s v="S"/>
    <n v="0"/>
    <n v="1797658"/>
    <s v="0213-MINISTERIO DE TURISMO"/>
    <x v="5"/>
    <x v="0"/>
    <x v="1"/>
    <s v="4-SERVICIOS SOCIALES"/>
    <s v="4.3-Actividades deportivas, recreativas, culturales y religiosas"/>
    <s v="4.3.05-Servicios religiosos y otros servicios comunitarios religiosos"/>
    <s v="20-SAMANA"/>
    <s v="50-REMODELACIÓN PARROQUIA SANTA BARBARA DE SAMANA, PROVINCIA SAMANA"/>
    <s v="0002-COMITE EJECUTOR DE INFRAESTRUCTA EN ZONAS TURISTICAS (CEIZTUR)"/>
    <x v="0"/>
    <s v="2.7-OBRAS"/>
    <s v="2.7.2-INFRAESTRUCTURA"/>
    <s v="20-FONDOS CON DESTINO ESPECÍFICO"/>
  </r>
  <r>
    <s v="S"/>
    <n v="8564710.0800000001"/>
    <n v="11788086"/>
    <s v="0213-MINISTERIO DE TURISMO"/>
    <x v="5"/>
    <x v="0"/>
    <x v="1"/>
    <s v="4-SERVICIOS SOCIALES"/>
    <s v="4.3-Actividades deportivas, recreativas, culturales y religiosas"/>
    <s v="4.3.05-Servicios religiosos y otros servicios comunitarios religiosos"/>
    <s v="29-MONTE PLATA"/>
    <s v="58-CONSTRUCCIÓN VERJA PERIMETRAL DEL SANTUARIO NACIONAL SANTO CRISTO DE LOS MILAGROS, MUNICIPIO DE BAYAGUANA, PROVINCIA MONTE PLATA"/>
    <s v="0002-COMITE EJECUTOR DE INFRAESTRUCTA EN ZONAS TURISTICAS (CEIZTUR)"/>
    <x v="0"/>
    <s v="2.7-OBRAS"/>
    <s v="2.7.2-INFRAESTRUCTURA"/>
    <s v="20-FONDOS CON DESTINO ESPECÍFICO"/>
  </r>
  <r>
    <s v="S"/>
    <n v="0"/>
    <n v="409096"/>
    <s v="0213-MINISTERIO DE TURISMO"/>
    <x v="5"/>
    <x v="0"/>
    <x v="1"/>
    <s v="4-SERVICIOS SOCIALES"/>
    <s v="4.3-Actividades deportivas, recreativas, culturales y religiosas"/>
    <s v="4.3.05-Servicios religiosos y otros servicios comunitarios religiosos"/>
    <s v="32-SANTO DOMINGO"/>
    <s v="77-REMODELACIÓN  PARROQUIA SAN RAFAEL ARCANGEL, MUNICIPIO  BOCA CHICA, PROVINCIA SANTO DOMINGO."/>
    <s v="0002-COMITE EJECUTOR DE INFRAESTRUCTA EN ZONAS TURISTICAS (CEIZTUR)"/>
    <x v="0"/>
    <s v="2.2-CONTRATACIÓN DE SERVICIOS"/>
    <s v="2.2.8-OTROS SERVICIOS NO INCLUIDOS EN CONCEPTOS ANTERIORES"/>
    <s v="20-FONDOS CON DESTINO ESPECÍFICO"/>
  </r>
  <r>
    <s v="S"/>
    <n v="0"/>
    <n v="2662131"/>
    <s v="0213-MINISTERIO DE TURISMO"/>
    <x v="5"/>
    <x v="0"/>
    <x v="1"/>
    <s v="4-SERVICIOS SOCIALES"/>
    <s v="4.3-Actividades deportivas, recreativas, culturales y religiosas"/>
    <s v="4.3.05-Servicios religiosos y otros servicios comunitarios religiosos"/>
    <s v="32-SANTO DOMINGO"/>
    <s v="77-REMODELACIÓN  PARROQUIA SAN RAFAEL ARCANGEL, MUNICIPIO  BOCA CHICA, PROVINCIA SANTO DOMINGO."/>
    <s v="0002-COMITE EJECUTOR DE INFRAESTRUCTA EN ZONAS TURISTICAS (CEIZTUR)"/>
    <x v="0"/>
    <s v="2.7-OBRAS"/>
    <s v="2.7.2-INFRAESTRUCTURA"/>
    <s v="20-FONDOS CON DESTINO ESPECÍFICO"/>
  </r>
  <r>
    <s v="S"/>
    <n v="0"/>
    <n v="10255426"/>
    <s v="0213-MINISTERIO DE TURISMO"/>
    <x v="5"/>
    <x v="0"/>
    <x v="1"/>
    <s v="4-SERVICIOS SOCIALES"/>
    <s v="4.4-Educación"/>
    <s v="4.4.06-Educación técnica"/>
    <s v="21-SAN CRISTOBAL"/>
    <s v="73-REMODELACIÓN INSTITUTO DE FORMACIÓN TURÍSTICA DEL CARIBE (IFTC), MUNICIPIO SAN CRISTÓBAL, PROVINCIA SAN CRISTÓBAL."/>
    <s v="0002-COMITE EJECUTOR DE INFRAESTRUCTA EN ZONAS TURISTICAS (CEIZTUR)"/>
    <x v="0"/>
    <s v="2.7-OBRAS"/>
    <s v="2.7.2-INFRAESTRUCTURA"/>
    <s v="20-FONDOS CON DESTINO ESPECÍFICO"/>
  </r>
  <r>
    <s v="S"/>
    <n v="0"/>
    <n v="3684918"/>
    <s v="0213-MINISTERIO DE TURISMO"/>
    <x v="2"/>
    <x v="0"/>
    <x v="1"/>
    <s v="1-SERVICIOS  GENERALES"/>
    <s v="1.1-Administración general"/>
    <s v="1.1.02-Gestión administrativa, financiera, fiscal, económica y planificación"/>
    <s v="18-PUERTO PLATA"/>
    <s v="40-CONSTRUCCIÓN EDIFICIO DE ASOCIACIÓN DOMINICANA DE PRENSA TURÍSTICA ADOMPRETUR, MUNICIPIO PUERTO PLATA"/>
    <s v="0002-COMITE EJECUTOR DE INFRAESTRUCTA EN ZONAS TURISTICAS (CEIZTUR)"/>
    <x v="0"/>
    <s v="2.7-OBRAS"/>
    <s v="2.7.1-OBRAS EN EDIFICACIONES"/>
    <s v="20-FONDOS CON DESTINO ESPECÍFICO"/>
  </r>
  <r>
    <s v="S"/>
    <n v="0"/>
    <n v="0"/>
    <s v="0213-MINISTERIO DE TURISMO"/>
    <x v="2"/>
    <x v="0"/>
    <x v="1"/>
    <s v="1-SERVICIOS  GENERALES"/>
    <s v="1.4-Justicia, orden público y seguridad"/>
    <s v="1.4.01-Servicios de seguridad interior"/>
    <s v="20-SAMANA"/>
    <s v="83-CONSTRUCCIÓN DESTACAMENTO POLITUR EL LIMÓN, DISTRITO MUNICIPAL EL LIMÓN, PROVINCIA SAMANÁ."/>
    <s v="0002-COMITE EJECUTOR DE INFRAESTRUCTA EN ZONAS TURISTICAS (CEIZTUR)"/>
    <x v="0"/>
    <s v="2.6-BIENES MUEBLES, INMUEBLES E INTANGIBLES"/>
    <s v="2.6.1-MOBILIARIO Y EQUIPO"/>
    <s v="20-FONDOS CON DESTINO ESPECÍFICO"/>
  </r>
  <r>
    <s v="S"/>
    <n v="4640913.28"/>
    <n v="0"/>
    <s v="0213-MINISTERIO DE TURISMO"/>
    <x v="2"/>
    <x v="0"/>
    <x v="1"/>
    <s v="1-SERVICIOS  GENERALES"/>
    <s v="1.4-Justicia, orden público y seguridad"/>
    <s v="1.4.01-Servicios de seguridad interior"/>
    <s v="20-SAMANA"/>
    <s v="83-CONSTRUCCIÓN DESTACAMENTO POLITUR EL LIMÓN, DISTRITO MUNICIPAL EL LIMÓN, PROVINCIA SAMANÁ."/>
    <s v="0002-COMITE EJECUTOR DE INFRAESTRUCTA EN ZONAS TURISTICAS (CEIZTUR)"/>
    <x v="0"/>
    <s v="2.7-OBRAS"/>
    <s v="2.7.1-OBRAS EN EDIFICACIONES"/>
    <s v="20-FONDOS CON DESTINO ESPECÍFICO"/>
  </r>
  <r>
    <s v="S"/>
    <n v="2386021.08"/>
    <n v="5624819"/>
    <s v="0213-MINISTERIO DE TURISMO"/>
    <x v="2"/>
    <x v="0"/>
    <x v="1"/>
    <s v="2-SERVICIOS ECONÓMICOS"/>
    <s v="2.9-Otros servicios económicos"/>
    <s v="2.9.03-Turismo"/>
    <s v="01-DISTRITO NACIONAL"/>
    <s v="67-RESTAURACIÓN EDIFICIO DE LA DIRECCIÓN NACIONAL DE PATRIMONIO MONUMENTAL (DNPM), CIUDAD COLONIAL, DISTRITO NACIONAL"/>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01-DISTRITO NACIONAL"/>
    <s v="88-RESTAURACIÓN DEL PALACIO DE BORGELLA Y MUSEO DE LA CATEDRAL, CIUDAD COLONIAL, DISTRITO NACIONAL&quot;."/>
    <s v="0002-COMITE EJECUTOR DE INFRAESTRUCTA EN ZONAS TURISTICAS (CEIZTUR)"/>
    <x v="0"/>
    <s v="2.6-BIENES MUEBLES, INMUEBLES E INTANGIBLES"/>
    <s v="2.6.1-MOBILIARIO Y EQUIPO"/>
    <s v="20-FONDOS CON DESTINO ESPECÍFICO"/>
  </r>
  <r>
    <s v="S"/>
    <n v="0"/>
    <n v="0"/>
    <s v="0213-MINISTERIO DE TURISMO"/>
    <x v="2"/>
    <x v="0"/>
    <x v="1"/>
    <s v="2-SERVICIOS ECONÓMICOS"/>
    <s v="2.9-Otros servicios económicos"/>
    <s v="2.9.03-Turismo"/>
    <s v="01-DISTRITO NACIONAL"/>
    <s v="88-RESTAURACIÓN DEL PALACIO DE BORGELLA Y MUSEO DE LA CATEDRAL, CIUDAD COLONIAL, DISTRITO NACIONAL&quot;."/>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02-AZUA"/>
    <s v="85-CONSTRUCCIÓN DE PARADORES FOTOGRÁFICOS: LAS CIÉNEGAS, EL NUEVO CURRO, LAS CLAVELLINAS Y GUAYABAL, PROVINCIA AZUA."/>
    <s v="0002-COMITE EJECUTOR DE INFRAESTRUCTA EN ZONAS TURISTICAS (CEIZTUR)"/>
    <x v="0"/>
    <s v="2.6-BIENES MUEBLES, INMUEBLES E INTANGIBLES"/>
    <s v="2.6.1-MOBILIARIO Y EQUIPO"/>
    <s v="20-FONDOS CON DESTINO ESPECÍFICO"/>
  </r>
  <r>
    <s v="S"/>
    <n v="0"/>
    <n v="0"/>
    <s v="0213-MINISTERIO DE TURISMO"/>
    <x v="2"/>
    <x v="0"/>
    <x v="1"/>
    <s v="2-SERVICIOS ECONÓMICOS"/>
    <s v="2.9-Otros servicios económicos"/>
    <s v="2.9.03-Turismo"/>
    <s v="02-AZUA"/>
    <s v="85-CONSTRUCCIÓN DE PARADORES FOTOGRÁFICOS: LAS CIÉNEGAS, EL NUEVO CURRO, LAS CLAVELLINAS Y GUAYABAL, PROVINCIA AZUA."/>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02-AZUA"/>
    <s v="87-CONSTRUCCIÓN DE LAS INFRAESTRUCTURAS DE SERVICIO DE LA PLAYA MONTE RIO, PROVINCIA DE AZUA"/>
    <s v="0002-COMITE EJECUTOR DE INFRAESTRUCTA EN ZONAS TURISTICAS (CEIZTUR)"/>
    <x v="0"/>
    <s v="2.6-BIENES MUEBLES, INMUEBLES E INTANGIBLES"/>
    <s v="2.6.1-MOBILIARIO Y EQUIPO"/>
    <s v="20-FONDOS CON DESTINO ESPECÍFICO"/>
  </r>
  <r>
    <s v="S"/>
    <n v="0"/>
    <n v="0"/>
    <s v="0213-MINISTERIO DE TURISMO"/>
    <x v="2"/>
    <x v="0"/>
    <x v="1"/>
    <s v="2-SERVICIOS ECONÓMICOS"/>
    <s v="2.9-Otros servicios económicos"/>
    <s v="2.9.03-Turismo"/>
    <s v="02-AZUA"/>
    <s v="87-CONSTRUCCIÓN DE LAS INFRAESTRUCTURAS DE SERVICIO DE LA PLAYA MONTE RIO, PROVINCIA DE AZUA"/>
    <s v="0002-COMITE EJECUTOR DE INFRAESTRUCTA EN ZONAS TURISTICAS (CEIZTUR)"/>
    <x v="0"/>
    <s v="2.7-OBRAS"/>
    <s v="2.7.1-OBRAS EN EDIFICACIONES"/>
    <s v="20-FONDOS CON DESTINO ESPECÍFICO"/>
  </r>
  <r>
    <s v="S"/>
    <n v="1911600.21"/>
    <n v="0"/>
    <s v="0213-MINISTERIO DE TURISMO"/>
    <x v="2"/>
    <x v="0"/>
    <x v="1"/>
    <s v="2-SERVICIOS ECONÓMICOS"/>
    <s v="2.9-Otros servicios económicos"/>
    <s v="2.9.03-Turismo"/>
    <s v="03-BAHORUCO"/>
    <s v="86-MEJORAMIENTO ENTORNO DEL BALNEARIO LAS MARIAS, MUNICIPIO DE NEYBA, PROVINCIA BAHORUCO."/>
    <s v="0002-COMITE EJECUTOR DE INFRAESTRUCTA EN ZONAS TURISTICAS (CEIZTUR)"/>
    <x v="0"/>
    <s v="2.6-BIENES MUEBLES, INMUEBLES E INTANGIBLES"/>
    <s v="2.6.1-MOBILIARIO Y EQUIPO"/>
    <s v="20-FONDOS CON DESTINO ESPECÍFICO"/>
  </r>
  <r>
    <s v="S"/>
    <n v="3872359.65"/>
    <n v="0"/>
    <s v="0213-MINISTERIO DE TURISMO"/>
    <x v="2"/>
    <x v="0"/>
    <x v="1"/>
    <s v="2-SERVICIOS ECONÓMICOS"/>
    <s v="2.9-Otros servicios económicos"/>
    <s v="2.9.03-Turismo"/>
    <s v="03-BAHORUCO"/>
    <s v="86-MEJORAMIENTO ENTORNO DEL BALNEARIO LAS MARIAS, MUNICIPIO DE NEYBA, PROVINCIA BAHORUCO."/>
    <s v="0002-COMITE EJECUTOR DE INFRAESTRUCTA EN ZONAS TURISTICAS (CEIZTUR)"/>
    <x v="0"/>
    <s v="2.7-OBRAS"/>
    <s v="2.7.1-OBRAS EN EDIFICACIONES"/>
    <s v="20-FONDOS CON DESTINO ESPECÍFICO"/>
  </r>
  <r>
    <s v="S"/>
    <n v="0"/>
    <n v="46922"/>
    <s v="0213-MINISTERIO DE TURISMO"/>
    <x v="2"/>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6-BIENES MUEBLES, INMUEBLES E INTANGIBLES"/>
    <s v="2.6.1-MOBILIARIO Y EQUIPO"/>
    <s v="20-FONDOS CON DESTINO ESPECÍFICO"/>
  </r>
  <r>
    <s v="S"/>
    <n v="0"/>
    <n v="256826496"/>
    <s v="0213-MINISTERIO DE TURISMO"/>
    <x v="2"/>
    <x v="0"/>
    <x v="1"/>
    <s v="2-SERVICIOS ECONÓMICOS"/>
    <s v="2.9-Otros servicios económicos"/>
    <s v="2.9.03-Turismo"/>
    <s v="04-BARAHONA"/>
    <s v="56-CONSTRUCCIÓN DE TERMINAL DE CRUCEROS EN EL PUERTO DEL MUNICIPIO SANTA CRUZ DE BARAHONA, PROVINCIA BARAHONA"/>
    <s v="0002-COMITE EJECUTOR DE INFRAESTRUCTA EN ZONAS TURISTICAS (CEIZTUR)"/>
    <x v="0"/>
    <s v="2.7-OBRAS"/>
    <s v="2.7.1-OBRAS EN EDIFICACIONES"/>
    <s v="20-FONDOS CON DESTINO ESPECÍFICO"/>
  </r>
  <r>
    <s v="S"/>
    <n v="0"/>
    <n v="52675"/>
    <s v="0213-MINISTERIO DE TURISMO"/>
    <x v="2"/>
    <x v="0"/>
    <x v="1"/>
    <s v="2-SERVICIOS ECONÓMICOS"/>
    <s v="2.9-Otros servicios económicos"/>
    <s v="2.9.03-Turismo"/>
    <s v="08-EL SEIBO"/>
    <s v="53-CONSTRUCCIÓN  PLAZA MULTIUSO SEIBANA,  MUNICIPIO DE SANTA CRUZ, PROVINCIA EL SEIBO."/>
    <s v="0002-COMITE EJECUTOR DE INFRAESTRUCTA EN ZONAS TURISTICAS (CEIZTUR)"/>
    <x v="0"/>
    <s v="2.6-BIENES MUEBLES, INMUEBLES E INTANGIBLES"/>
    <s v="2.6.1-MOBILIARIO Y EQUIPO"/>
    <s v="20-FONDOS CON DESTINO ESPECÍFICO"/>
  </r>
  <r>
    <s v="S"/>
    <n v="0"/>
    <n v="358"/>
    <s v="0213-MINISTERIO DE TURISMO"/>
    <x v="2"/>
    <x v="0"/>
    <x v="1"/>
    <s v="2-SERVICIOS ECONÓMICOS"/>
    <s v="2.9-Otros servicios económicos"/>
    <s v="2.9.03-Turismo"/>
    <s v="08-EL SEIBO"/>
    <s v="53-CONSTRUCCIÓN  PLAZA MULTIUSO SEIBANA,  MUNICIPIO DE SANTA CRUZ, PROVINCIA EL SEIBO."/>
    <s v="0002-COMITE EJECUTOR DE INFRAESTRUCTA EN ZONAS TURISTICAS (CEIZTUR)"/>
    <x v="0"/>
    <s v="2.7-OBRAS"/>
    <s v="2.7.1-OBRAS EN EDIFICACIONES"/>
    <s v="20-FONDOS CON DESTINO ESPECÍFICO"/>
  </r>
  <r>
    <s v="S"/>
    <n v="0"/>
    <n v="235421"/>
    <s v="0213-MINISTERIO DE TURISMO"/>
    <x v="2"/>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6-BIENES MUEBLES, INMUEBLES E INTANGIBLES"/>
    <s v="2.6.1-MOBILIARIO Y EQUIPO"/>
    <s v="20-FONDOS CON DESTINO ESPECÍFICO"/>
  </r>
  <r>
    <s v="S"/>
    <n v="3695996.16"/>
    <n v="10977689"/>
    <s v="0213-MINISTERIO DE TURISMO"/>
    <x v="2"/>
    <x v="0"/>
    <x v="1"/>
    <s v="2-SERVICIOS ECONÓMICOS"/>
    <s v="2.9-Otros servicios económicos"/>
    <s v="2.9.03-Turismo"/>
    <s v="11-LA ALTAGRACIA"/>
    <s v="28-CONSTRUCCIÓN DE ESTACIONAMIENTO VEHICULAR PARA VISITANTES DE PLAYA BAYAHIBE, PROVINCIA LA ALTAGRACIA"/>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11-LA ALTAGRACIA"/>
    <s v="91-RECONSTRUCCIÓN DE PASARELAS DE ACCESO PEATONAL A PLAYA MACAO, DISTRITO MUNICIPAL VERÓN, PROVINCIA LA ALTAGRACIA."/>
    <s v="0002-COMITE EJECUTOR DE INFRAESTRUCTA EN ZONAS TURISTICAS (CEIZTUR)"/>
    <x v="0"/>
    <s v="2.7-OBRAS"/>
    <s v="2.7.1-OBRAS EN EDIFICACIONES"/>
    <s v="20-FONDOS CON DESTINO ESPECÍFICO"/>
  </r>
  <r>
    <s v="S"/>
    <n v="0"/>
    <n v="1423905"/>
    <s v="0213-MINISTERIO DE TURISMO"/>
    <x v="2"/>
    <x v="0"/>
    <x v="1"/>
    <s v="2-SERVICIOS ECONÓMICOS"/>
    <s v="2.9-Otros servicios económicos"/>
    <s v="2.9.03-Turismo"/>
    <s v="14-MARIA TRINIDAD SANCHEZ"/>
    <s v="69-RECONSTRUCCIÓN PLAZA DE VENDEDORES PLAYA MINO, MUNICIPIO RIO SAN JUAN, PROVINCIA MARIA TRINIDAD SANCHEZ"/>
    <s v="0002-COMITE EJECUTOR DE INFRAESTRUCTA EN ZONAS TURISTICAS (CEIZTUR)"/>
    <x v="0"/>
    <s v="2.6-BIENES MUEBLES, INMUEBLES E INTANGIBLES"/>
    <s v="2.6.1-MOBILIARIO Y EQUIPO"/>
    <s v="20-FONDOS CON DESTINO ESPECÍFICO"/>
  </r>
  <r>
    <s v="S"/>
    <n v="4000000"/>
    <n v="9829440"/>
    <s v="0213-MINISTERIO DE TURISMO"/>
    <x v="2"/>
    <x v="0"/>
    <x v="1"/>
    <s v="2-SERVICIOS ECONÓMICOS"/>
    <s v="2.9-Otros servicios económicos"/>
    <s v="2.9.03-Turismo"/>
    <s v="14-MARIA TRINIDAD SANCHEZ"/>
    <s v="69-RECONSTRUCCIÓN PLAZA DE VENDEDORES PLAYA MINO, MUNICIPIO RIO SAN JUAN, PROVINCIA MARIA TRINIDAD SANCHEZ"/>
    <s v="0002-COMITE EJECUTOR DE INFRAESTRUCTA EN ZONAS TURISTICAS (CEIZTUR)"/>
    <x v="0"/>
    <s v="2.7-OBRAS"/>
    <s v="2.7.1-OBRAS EN EDIFICACIONES"/>
    <s v="20-FONDOS CON DESTINO ESPECÍFICO"/>
  </r>
  <r>
    <s v="S"/>
    <n v="0"/>
    <n v="1029425"/>
    <s v="0213-MINISTERIO DE TURISMO"/>
    <x v="2"/>
    <x v="0"/>
    <x v="1"/>
    <s v="2-SERVICIOS ECONÓMICOS"/>
    <s v="2.9-Otros servicios económicos"/>
    <s v="2.9.03-Turismo"/>
    <s v="17-PERAVIA"/>
    <s v="68-CONSTRUCCIÓN DE INFRAESTRUCTURAS RECREATIVAS EN FRENTE MARÍTIMO DE PLAYA LINDA, MUNICIPIO NIZAO, PROVINCIA PERAVIA."/>
    <s v="0002-COMITE EJECUTOR DE INFRAESTRUCTA EN ZONAS TURISTICAS (CEIZTUR)"/>
    <x v="0"/>
    <s v="2.6-BIENES MUEBLES, INMUEBLES E INTANGIBLES"/>
    <s v="2.6.1-MOBILIARIO Y EQUIPO"/>
    <s v="20-FONDOS CON DESTINO ESPECÍFICO"/>
  </r>
  <r>
    <s v="S"/>
    <n v="4481699.99"/>
    <n v="10480567"/>
    <s v="0213-MINISTERIO DE TURISMO"/>
    <x v="2"/>
    <x v="0"/>
    <x v="1"/>
    <s v="2-SERVICIOS ECONÓMICOS"/>
    <s v="2.9-Otros servicios económicos"/>
    <s v="2.9.03-Turismo"/>
    <s v="17-PERAVIA"/>
    <s v="68-CONSTRUCCIÓN DE INFRAESTRUCTURAS RECREATIVAS EN FRENTE MARÍTIMO DE PLAYA LINDA, MUNICIPIO NIZAO, PROVINCIA PERAVIA."/>
    <s v="0002-COMITE EJECUTOR DE INFRAESTRUCTA EN ZONAS TURISTICAS (CEIZTUR)"/>
    <x v="0"/>
    <s v="2.7-OBRAS"/>
    <s v="2.7.1-OBRAS EN EDIFICACIONES"/>
    <s v="20-FONDOS CON DESTINO ESPECÍFICO"/>
  </r>
  <r>
    <s v="S"/>
    <n v="3468615.77"/>
    <n v="9260385"/>
    <s v="0213-MINISTERIO DE TURISMO"/>
    <x v="2"/>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6-BIENES MUEBLES, INMUEBLES E INTANGIBLES"/>
    <s v="2.6.1-MOBILIARIO Y EQUIPO"/>
    <s v="20-FONDOS CON DESTINO ESPECÍFICO"/>
  </r>
  <r>
    <s v="S"/>
    <n v="14226717.07"/>
    <n v="37981975"/>
    <s v="0213-MINISTERIO DE TURISMO"/>
    <x v="2"/>
    <x v="0"/>
    <x v="1"/>
    <s v="2-SERVICIOS ECONÓMICOS"/>
    <s v="2.9-Otros servicios económicos"/>
    <s v="2.9.03-Turismo"/>
    <s v="18-PUERTO PLATA"/>
    <s v="71-CONSTRUCCIÓN PLAZA DE VENDEDORES PLAYA TECO, DISTRITO MUNICIPAL MAIMÓN, PROVINCIA PUERTO PLATA"/>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19-HERMANAS MIRABAL"/>
    <s v="84-RECONSTRUCCIÓN DE PARQUE PLAZA DE LOS MARTIRES (LOS PALITOS), MUNICIPIO DE SALCEDO, PROVINCIA HERMANAS MIRABAL."/>
    <s v="0002-COMITE EJECUTOR DE INFRAESTRUCTA EN ZONAS TURISTICAS (CEIZTUR)"/>
    <x v="0"/>
    <s v="2.6-BIENES MUEBLES, INMUEBLES E INTANGIBLES"/>
    <s v="2.6.1-MOBILIARIO Y EQUIPO"/>
    <s v="20-FONDOS CON DESTINO ESPECÍFICO"/>
  </r>
  <r>
    <s v="S"/>
    <n v="0"/>
    <n v="19857321"/>
    <s v="0213-MINISTERIO DE TURISMO"/>
    <x v="2"/>
    <x v="0"/>
    <x v="1"/>
    <s v="2-SERVICIOS ECONÓMICOS"/>
    <s v="2.9-Otros servicios económicos"/>
    <s v="2.9.03-Turismo"/>
    <s v="20-SAMANA"/>
    <s v="05-RECONSTRUCCIÓN DE PLAZA DE VENDEDORES EN EL PUEBLO LOS PESCADORES, MUNICIPIO LAS TERRENAS, PROVINCIA SAMANA"/>
    <s v="0002-COMITE EJECUTOR DE INFRAESTRUCTA EN ZONAS TURISTICAS (CEIZTUR)"/>
    <x v="0"/>
    <s v="2.7-OBRAS"/>
    <s v="2.7.1-OBRAS EN EDIFICACIONES"/>
    <s v="20-FONDOS CON DESTINO ESPECÍFICO"/>
  </r>
  <r>
    <s v="S"/>
    <n v="0"/>
    <n v="79954"/>
    <s v="0213-MINISTERIO DE TURISMO"/>
    <x v="2"/>
    <x v="0"/>
    <x v="1"/>
    <s v="2-SERVICIOS ECONÓMICOS"/>
    <s v="2.9-Otros servicios económicos"/>
    <s v="2.9.03-Turismo"/>
    <s v="20-SAMANA"/>
    <s v="31-RECONSTRUCCIÓN PASARELA PEATONAL EN LA ZONA COSTERA DEL MUNICIPIO LAS TERRENAS, PROVINCIA SAMANA"/>
    <s v="0002-COMITE EJECUTOR DE INFRAESTRUCTA EN ZONAS TURISTICAS (CEIZTUR)"/>
    <x v="0"/>
    <s v="2.7-OBRAS"/>
    <s v="2.7.1-OBRAS EN EDIFICACIONES"/>
    <s v="20-FONDOS CON DESTINO ESPECÍFICO"/>
  </r>
  <r>
    <s v="S"/>
    <n v="0"/>
    <n v="11922"/>
    <s v="0213-MINISTERIO DE TURISMO"/>
    <x v="2"/>
    <x v="0"/>
    <x v="1"/>
    <s v="2-SERVICIOS ECONÓMICOS"/>
    <s v="2.9-Otros servicios económicos"/>
    <s v="2.9.03-Turismo"/>
    <s v="20-SAMANA"/>
    <s v="59-RECONSTRUCCIÓN DEL PARQUE CENTRAL JUAN PABLO DUARTE Y SU ENTORNO, MUNICIPIO SANTA BÁRBARA DE SAMANÁ, PROVINCIA SAMANÁ"/>
    <s v="0002-COMITE EJECUTOR DE INFRAESTRUCTA EN ZONAS TURISTICAS (CEIZTUR)"/>
    <x v="0"/>
    <s v="2.7-OBRAS"/>
    <s v="2.7.1-OBRAS EN EDIFICACIONES"/>
    <s v="20-FONDOS CON DESTINO ESPECÍFICO"/>
  </r>
  <r>
    <s v="S"/>
    <n v="0"/>
    <n v="4463202"/>
    <s v="0213-MINISTERIO DE TURISMO"/>
    <x v="2"/>
    <x v="0"/>
    <x v="1"/>
    <s v="2-SERVICIOS ECONÓMICOS"/>
    <s v="2.9-Otros servicios económicos"/>
    <s v="2.9.03-Turismo"/>
    <s v="20-SAMANA"/>
    <s v="65-RECONSTRUCCIÓN PLAZA DE VENDEDORES EN CAYO LEVANTADO, MUNICIPIO SAMANA, PROVINCIA SAMANA"/>
    <s v="0002-COMITE EJECUTOR DE INFRAESTRUCTA EN ZONAS TURISTICAS (CEIZTUR)"/>
    <x v="0"/>
    <s v="2.6-BIENES MUEBLES, INMUEBLES E INTANGIBLES"/>
    <s v="2.6.1-MOBILIARIO Y EQUIPO"/>
    <s v="20-FONDOS CON DESTINO ESPECÍFICO"/>
  </r>
  <r>
    <s v="S"/>
    <n v="0"/>
    <n v="78621264"/>
    <s v="0213-MINISTERIO DE TURISMO"/>
    <x v="2"/>
    <x v="0"/>
    <x v="1"/>
    <s v="2-SERVICIOS ECONÓMICOS"/>
    <s v="2.9-Otros servicios económicos"/>
    <s v="2.9.03-Turismo"/>
    <s v="20-SAMANA"/>
    <s v="65-RECONSTRUCCIÓN PLAZA DE VENDEDORES EN CAYO LEVANTADO, MUNICIPIO SAMANA, PROVINCIA SAMANA"/>
    <s v="0002-COMITE EJECUTOR DE INFRAESTRUCTA EN ZONAS TURISTICAS (CEIZTUR)"/>
    <x v="0"/>
    <s v="2.7-OBRAS"/>
    <s v="2.7.1-OBRAS EN EDIFICACIONES"/>
    <s v="20-FONDOS CON DESTINO ESPECÍFICO"/>
  </r>
  <r>
    <s v="S"/>
    <n v="0"/>
    <n v="7157197"/>
    <s v="0213-MINISTERIO DE TURISMO"/>
    <x v="2"/>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6-BIENES MUEBLES, INMUEBLES E INTANGIBLES"/>
    <s v="2.6.1-MOBILIARIO Y EQUIPO"/>
    <s v="20-FONDOS CON DESTINO ESPECÍFICO"/>
  </r>
  <r>
    <s v="S"/>
    <n v="0"/>
    <n v="42874492"/>
    <s v="0213-MINISTERIO DE TURISMO"/>
    <x v="2"/>
    <x v="0"/>
    <x v="1"/>
    <s v="2-SERVICIOS ECONÓMICOS"/>
    <s v="2.9-Otros servicios económicos"/>
    <s v="2.9.03-Turismo"/>
    <s v="21-SAN CRISTOBAL"/>
    <s v="13-CONSTRUCCIÓN PLAZA DE VENDEDORES PLAYA PALENQUE, MUNICIPIO SABANA GRANDE DE PALENQUE, PROVINCIA SAN CRISTOBAL."/>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21-SAN CRISTOBAL"/>
    <s v="54-CONSTRUCCIÓN  PARQUE URBANO EN EL MUNICIPIO  BAJOS DE HAINA, PROVINCIA SAN CRISTOBAL"/>
    <s v="0002-COMITE EJECUTOR DE INFRAESTRUCTA EN ZONAS TURISTICAS (CEIZTUR)"/>
    <x v="0"/>
    <s v="2.7-OBRAS"/>
    <s v="2.7.1-OBRAS EN EDIFICACIONES"/>
    <s v="20-FONDOS CON DESTINO ESPECÍFICO"/>
  </r>
  <r>
    <s v="S"/>
    <n v="0"/>
    <n v="600213"/>
    <s v="0213-MINISTERIO DE TURISMO"/>
    <x v="2"/>
    <x v="0"/>
    <x v="1"/>
    <s v="2-SERVICIOS ECONÓMICOS"/>
    <s v="2.9-Otros servicios económicos"/>
    <s v="2.9.03-Turismo"/>
    <s v="21-SAN CRISTOBAL"/>
    <s v="72-MEJORAMIENTO  ENTORNOS  BALNEARIOS CASCADA LAS TAÍNAS Y EL TABERNÁCULO, MUNICIPIO LOS CACAOS, PROVINCIA SAN CRISTOBAL."/>
    <s v="0002-COMITE EJECUTOR DE INFRAESTRUCTA EN ZONAS TURISTICAS (CEIZTUR)"/>
    <x v="0"/>
    <s v="2.6-BIENES MUEBLES, INMUEBLES E INTANGIBLES"/>
    <s v="2.6.1-MOBILIARIO Y EQUIPO"/>
    <s v="20-FONDOS CON DESTINO ESPECÍFICO"/>
  </r>
  <r>
    <s v="S"/>
    <n v="0"/>
    <n v="4470731"/>
    <s v="0213-MINISTERIO DE TURISMO"/>
    <x v="2"/>
    <x v="0"/>
    <x v="1"/>
    <s v="2-SERVICIOS ECONÓMICOS"/>
    <s v="2.9-Otros servicios económicos"/>
    <s v="2.9.03-Turismo"/>
    <s v="21-SAN CRISTOBAL"/>
    <s v="72-MEJORAMIENTO  ENTORNOS  BALNEARIOS CASCADA LAS TAÍNAS Y EL TABERNÁCULO, MUNICIPIO LOS CACAOS, PROVINCIA SAN CRISTOBAL."/>
    <s v="0002-COMITE EJECUTOR DE INFRAESTRUCTA EN ZONAS TURISTICAS (CEIZTUR)"/>
    <x v="0"/>
    <s v="2.7-OBRAS"/>
    <s v="2.7.1-OBRAS EN EDIFICACIONES"/>
    <s v="20-FONDOS CON DESTINO ESPECÍFICO"/>
  </r>
  <r>
    <s v="S"/>
    <n v="0"/>
    <n v="517"/>
    <s v="0213-MINISTERIO DE TURISMO"/>
    <x v="2"/>
    <x v="0"/>
    <x v="1"/>
    <s v="2-SERVICIOS ECONÓMICOS"/>
    <s v="2.9-Otros servicios económicos"/>
    <s v="2.9.03-Turismo"/>
    <s v="23-SAN PEDRO DE MACORIS"/>
    <s v="60-RECONSTRUCCIÓN DE LA PLAZA MARCELINO MARTE (CANITO) Y SU ENTORNO, MUNICIPIO GUAYACANES, PROVINCIA SAN PEDRO DE MACORÍS."/>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23-SAN PEDRO DE MACORIS"/>
    <s v="80-MEJORAMIENTO ENTORNO DE LA PLAYA EL FARO, MUNICIPIO SAN PEDRO, PROVINCIA SAN PEDRO DE MACORIS."/>
    <s v="0002-COMITE EJECUTOR DE INFRAESTRUCTA EN ZONAS TURISTICAS (CEIZTUR)"/>
    <x v="0"/>
    <s v="2.6-BIENES MUEBLES, INMUEBLES E INTANGIBLES"/>
    <s v="2.6.1-MOBILIARIO Y EQUIPO"/>
    <s v="20-FONDOS CON DESTINO ESPECÍFICO"/>
  </r>
  <r>
    <s v="S"/>
    <n v="20557210.359999999"/>
    <n v="0"/>
    <s v="0213-MINISTERIO DE TURISMO"/>
    <x v="2"/>
    <x v="0"/>
    <x v="1"/>
    <s v="2-SERVICIOS ECONÓMICOS"/>
    <s v="2.9-Otros servicios económicos"/>
    <s v="2.9.03-Turismo"/>
    <s v="23-SAN PEDRO DE MACORIS"/>
    <s v="80-MEJORAMIENTO ENTORNO DE LA PLAYA EL FARO, MUNICIPIO SAN PEDRO, PROVINCIA SAN PEDRO DE MACORIS."/>
    <s v="0002-COMITE EJECUTOR DE INFRAESTRUCTA EN ZONAS TURISTICAS (CEIZTUR)"/>
    <x v="0"/>
    <s v="2.7-OBRAS"/>
    <s v="2.7.1-OBRAS EN EDIFICACIONES"/>
    <s v="20-FONDOS CON DESTINO ESPECÍFICO"/>
  </r>
  <r>
    <s v="S"/>
    <n v="0"/>
    <n v="1343615"/>
    <s v="0213-MINISTERIO DE TURISMO"/>
    <x v="2"/>
    <x v="0"/>
    <x v="1"/>
    <s v="2-SERVICIOS ECONÓMICOS"/>
    <s v="2.9-Otros servicios económicos"/>
    <s v="2.9.03-Turismo"/>
    <s v="29-MONTE PLATA"/>
    <s v="79-REMODELACIÓN DE LA PLAZA DE MUNICIPALIDAD DE MONTE PLATA, PROVINCIA DE MONTE PLATA"/>
    <s v="0002-COMITE EJECUTOR DE INFRAESTRUCTA EN ZONAS TURISTICAS (CEIZTUR)"/>
    <x v="0"/>
    <s v="2.6-BIENES MUEBLES, INMUEBLES E INTANGIBLES"/>
    <s v="2.6.1-MOBILIARIO Y EQUIPO"/>
    <s v="20-FONDOS CON DESTINO ESPECÍFICO"/>
  </r>
  <r>
    <s v="S"/>
    <n v="0"/>
    <n v="242710"/>
    <s v="0213-MINISTERIO DE TURISMO"/>
    <x v="2"/>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6-BIENES MUEBLES, INMUEBLES E INTANGIBLES"/>
    <s v="2.6.1-MOBILIARIO Y EQUIPO"/>
    <s v="20-FONDOS CON DESTINO ESPECÍFICO"/>
  </r>
  <r>
    <s v="S"/>
    <n v="0"/>
    <n v="305904"/>
    <s v="0213-MINISTERIO DE TURISMO"/>
    <x v="2"/>
    <x v="0"/>
    <x v="1"/>
    <s v="2-SERVICIOS ECONÓMICOS"/>
    <s v="2.9-Otros servicios económicos"/>
    <s v="2.9.03-Turismo"/>
    <s v="32-SANTO DOMINGO"/>
    <s v="33-RECONSTRUCCIÓN DEL PARQUE NACIONAL SUBMARINO LA CALETA Y SU ENTORNO, DISTRITO MUNICIPAL LA CALETA, PROVINCIA SANTO DOMINGO"/>
    <s v="0002-COMITE EJECUTOR DE INFRAESTRUCTA EN ZONAS TURISTICAS (CEIZTUR)"/>
    <x v="0"/>
    <s v="2.7-OBRAS"/>
    <s v="2.7.1-OBRAS EN EDIFICACIONES"/>
    <s v="20-FONDOS CON DESTINO ESPECÍFICO"/>
  </r>
  <r>
    <s v="S"/>
    <n v="0"/>
    <n v="422412"/>
    <s v="0213-MINISTERIO DE TURISMO"/>
    <x v="2"/>
    <x v="0"/>
    <x v="1"/>
    <s v="2-SERVICIOS ECONÓMICOS"/>
    <s v="2.9-Otros servicios económicos"/>
    <s v="2.9.03-Turismo"/>
    <s v="32-SANTO DOMINGO"/>
    <s v="78-RECONSTRUCCIÓN DE TRES PARQUES RECREATIVOS EN EL POLIGONO CENTRAL DEL MUNICIPIO DE BOCA CHICA, PROVINCIA SANTO DOMINGO&quot;."/>
    <s v="0002-COMITE EJECUTOR DE INFRAESTRUCTA EN ZONAS TURISTICAS (CEIZTUR)"/>
    <x v="0"/>
    <s v="2.6-BIENES MUEBLES, INMUEBLES E INTANGIBLES"/>
    <s v="2.6.1-MOBILIARIO Y EQUIPO"/>
    <s v="20-FONDOS CON DESTINO ESPECÍFICO"/>
  </r>
  <r>
    <s v="S"/>
    <n v="0"/>
    <n v="0"/>
    <s v="0213-MINISTERIO DE TURISMO"/>
    <x v="2"/>
    <x v="0"/>
    <x v="1"/>
    <s v="2-SERVICIOS ECONÓMICOS"/>
    <s v="2.9-Otros servicios económicos"/>
    <s v="2.9.03-Turismo"/>
    <s v="32-SANTO DOMINGO"/>
    <s v="89-RECONSTRUCCIÓN DEL FRENTE MARÍTIMO DE ANDRÉS, MUNICIPIO BOCA CHICA, PROVINCIA SANTO DOMINGO"/>
    <s v="0002-COMITE EJECUTOR DE INFRAESTRUCTA EN ZONAS TURISTICAS (CEIZTUR)"/>
    <x v="0"/>
    <s v="2.6-BIENES MUEBLES, INMUEBLES E INTANGIBLES"/>
    <s v="2.6.1-MOBILIARIO Y EQUIPO"/>
    <s v="20-FONDOS CON DESTINO ESPECÍFICO"/>
  </r>
  <r>
    <s v="S"/>
    <n v="0"/>
    <n v="0"/>
    <s v="0213-MINISTERIO DE TURISMO"/>
    <x v="2"/>
    <x v="0"/>
    <x v="1"/>
    <s v="2-SERVICIOS ECONÓMICOS"/>
    <s v="2.9-Otros servicios económicos"/>
    <s v="2.9.03-Turismo"/>
    <s v="32-SANTO DOMINGO"/>
    <s v="89-RECONSTRUCCIÓN DEL FRENTE MARÍTIMO DE ANDRÉS, MUNICIPIO BOCA CHICA, PROVINCIA SANTO DOMINGO"/>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32-SANTO DOMINGO"/>
    <s v="90-REMODELACIÓN DE OFICINA PARA LA PROMOCION TURISTICA (OPT) EN EL AEROPUERTO INTERNACIONAL LAS AMERICAS (AILA), DISTRITO MUNICIPAL LA CALETA, PROVINCIA SANTO DOMINGO."/>
    <s v="0002-COMITE EJECUTOR DE INFRAESTRUCTA EN ZONAS TURISTICAS (CEIZTUR)"/>
    <x v="0"/>
    <s v="2.6-BIENES MUEBLES, INMUEBLES E INTANGIBLES"/>
    <s v="2.6.1-MOBILIARIO Y EQUIPO"/>
    <s v="20-FONDOS CON DESTINO ESPECÍFICO"/>
  </r>
  <r>
    <s v="S"/>
    <n v="0"/>
    <n v="0"/>
    <s v="0213-MINISTERIO DE TURISMO"/>
    <x v="2"/>
    <x v="0"/>
    <x v="1"/>
    <s v="2-SERVICIOS ECONÓMICOS"/>
    <s v="2.9-Otros servicios económicos"/>
    <s v="2.9.03-Turismo"/>
    <s v="32-SANTO DOMINGO"/>
    <s v="90-REMODELACIÓN DE OFICINA PARA LA PROMOCION TURISTICA (OPT) EN EL AEROPUERTO INTERNACIONAL LAS AMERICAS (AILA), DISTRITO MUNICIPAL LA CALETA, PROVINCIA SANTO DOMINGO."/>
    <s v="0002-COMITE EJECUTOR DE INFRAESTRUCTA EN ZONAS TURISTICAS (CEIZTUR)"/>
    <x v="0"/>
    <s v="2.7-OBRAS"/>
    <s v="2.7.1-OBRAS EN EDIFICACIONES"/>
    <s v="20-FONDOS CON DESTINO ESPECÍFICO"/>
  </r>
  <r>
    <s v="S"/>
    <n v="0"/>
    <n v="0"/>
    <s v="0213-MINISTERIO DE TURISMO"/>
    <x v="2"/>
    <x v="0"/>
    <x v="1"/>
    <s v="2-SERVICIOS ECONÓMICOS"/>
    <s v="2.9-Otros servicios económicos"/>
    <s v="2.9.03-Turismo"/>
    <s v="32-SANTO DOMINGO"/>
    <s v="92-RECONSTRUCCIÓN PLAZA DE VENDEDORES DE BOCA CHICA, MUNICIPIO BOCA CHICA."/>
    <s v="0002-COMITE EJECUTOR DE INFRAESTRUCTA EN ZONAS TURISTICAS (CEIZTUR)"/>
    <x v="0"/>
    <s v="2.6-BIENES MUEBLES, INMUEBLES E INTANGIBLES"/>
    <s v="2.6.1-MOBILIARIO Y EQUIPO"/>
    <s v="20-FONDOS CON DESTINO ESPECÍFICO"/>
  </r>
  <r>
    <s v="S"/>
    <n v="0"/>
    <n v="0"/>
    <s v="0213-MINISTERIO DE TURISMO"/>
    <x v="2"/>
    <x v="0"/>
    <x v="1"/>
    <s v="2-SERVICIOS ECONÓMICOS"/>
    <s v="2.9-Otros servicios económicos"/>
    <s v="2.9.03-Turismo"/>
    <s v="32-SANTO DOMINGO"/>
    <s v="92-RECONSTRUCCIÓN PLAZA DE VENDEDORES DE BOCA CHICA, MUNICIPIO BOCA CHICA."/>
    <s v="0002-COMITE EJECUTOR DE INFRAESTRUCTA EN ZONAS TURISTICAS (CEIZTUR)"/>
    <x v="0"/>
    <s v="2.7-OBRAS"/>
    <s v="2.7.1-OBRAS EN EDIFICACIONES"/>
    <s v="20-FONDOS CON DESTINO ESPECÍFICO"/>
  </r>
  <r>
    <s v="N"/>
    <n v="2356303.6"/>
    <n v="23300000"/>
    <s v="0213-MINISTERIO DE TURISMO"/>
    <x v="2"/>
    <x v="0"/>
    <x v="1"/>
    <s v="2-SERVICIOS ECONÓMICOS"/>
    <s v="2.9-Otros servicios económicos"/>
    <s v="2.9.03-Turismo"/>
    <s v="99-MULTIPROVINCIAL"/>
    <s v="00-N/A"/>
    <s v="0001-MINISTERIO DE TURISMO"/>
    <x v="0"/>
    <s v="2.6-BIENES MUEBLES, INMUEBLES E INTANGIBLES"/>
    <s v="2.6.1-MOBILIARIO Y EQUIPO"/>
    <s v="10-FONDO GENERAL"/>
  </r>
  <r>
    <s v="N"/>
    <n v="0"/>
    <n v="0"/>
    <s v="0213-MINISTERIO DE TURISMO"/>
    <x v="2"/>
    <x v="0"/>
    <x v="1"/>
    <s v="2-SERVICIOS ECONÓMICOS"/>
    <s v="2.9-Otros servicios económicos"/>
    <s v="2.9.03-Turismo"/>
    <s v="99-MULTIPROVINCIAL"/>
    <s v="00-N/A"/>
    <s v="0001-MINISTERIO DE TURISMO"/>
    <x v="0"/>
    <s v="2.6-BIENES MUEBLES, INMUEBLES E INTANGIBLES"/>
    <s v="2.6.1-MOBILIARIO Y EQUIPO"/>
    <s v="20-FONDOS CON DESTINO ESPECÍFICO"/>
  </r>
  <r>
    <s v="N"/>
    <n v="0"/>
    <n v="2000000"/>
    <s v="0213-MINISTERIO DE TURISMO"/>
    <x v="2"/>
    <x v="0"/>
    <x v="1"/>
    <s v="2-SERVICIOS ECONÓMICOS"/>
    <s v="2.9-Otros servicios económicos"/>
    <s v="2.9.03-Turismo"/>
    <s v="99-MULTIPROVINCIAL"/>
    <s v="00-N/A"/>
    <s v="0001-MINISTERIO DE TURISMO"/>
    <x v="0"/>
    <s v="2.6-BIENES MUEBLES, INMUEBLES E INTANGIBLES"/>
    <s v="2.6.2-MOBILIARIO Y EQUIPO DE AUDIO, AUDIOVISUAL, RECREATIVO Y EDUCACIONAL"/>
    <s v="10-FONDO GENERAL"/>
  </r>
  <r>
    <s v="N"/>
    <n v="0"/>
    <n v="30000000"/>
    <s v="0213-MINISTERIO DE TURISMO"/>
    <x v="2"/>
    <x v="0"/>
    <x v="1"/>
    <s v="2-SERVICIOS ECONÓMICOS"/>
    <s v="2.9-Otros servicios económicos"/>
    <s v="2.9.03-Turismo"/>
    <s v="99-MULTIPROVINCIAL"/>
    <s v="00-N/A"/>
    <s v="0001-MINISTERIO DE TURISMO"/>
    <x v="0"/>
    <s v="2.6-BIENES MUEBLES, INMUEBLES E INTANGIBLES"/>
    <s v="2.6.2-MOBILIARIO Y EQUIPO DE AUDIO, AUDIOVISUAL, RECREATIVO Y EDUCACIONAL"/>
    <s v="20-FONDOS CON DESTINO ESPECÍFICO"/>
  </r>
  <r>
    <s v="N"/>
    <n v="0"/>
    <n v="300000"/>
    <s v="0213-MINISTERIO DE TURISMO"/>
    <x v="2"/>
    <x v="0"/>
    <x v="1"/>
    <s v="2-SERVICIOS ECONÓMICOS"/>
    <s v="2.9-Otros servicios económicos"/>
    <s v="2.9.03-Turismo"/>
    <s v="99-MULTIPROVINCIAL"/>
    <s v="00-N/A"/>
    <s v="0001-MINISTERIO DE TURISMO"/>
    <x v="0"/>
    <s v="2.6-BIENES MUEBLES, INMUEBLES E INTANGIBLES"/>
    <s v="2.6.3-EQUIPO E INSTRUMENTAL, CIENTÍFICO Y LABORATORIO"/>
    <s v="10-FONDO GENERAL"/>
  </r>
  <r>
    <s v="N"/>
    <n v="0"/>
    <n v="0"/>
    <s v="0213-MINISTERIO DE TURISMO"/>
    <x v="2"/>
    <x v="0"/>
    <x v="1"/>
    <s v="2-SERVICIOS ECONÓMICOS"/>
    <s v="2.9-Otros servicios económicos"/>
    <s v="2.9.03-Turismo"/>
    <s v="99-MULTIPROVINCIAL"/>
    <s v="00-N/A"/>
    <s v="0001-MINISTERIO DE TURISMO"/>
    <x v="0"/>
    <s v="2.6-BIENES MUEBLES, INMUEBLES E INTANGIBLES"/>
    <s v="2.6.4-VEHÍCULOS Y EQUIPO DE TRANSPORTE, TRACCIÓN Y ELEVACIÓN"/>
    <s v="10-FONDO GENERAL"/>
  </r>
  <r>
    <s v="N"/>
    <n v="0"/>
    <n v="0"/>
    <s v="0213-MINISTERIO DE TURISMO"/>
    <x v="2"/>
    <x v="0"/>
    <x v="1"/>
    <s v="2-SERVICIOS ECONÓMICOS"/>
    <s v="2.9-Otros servicios económicos"/>
    <s v="2.9.03-Turismo"/>
    <s v="99-MULTIPROVINCIAL"/>
    <s v="00-N/A"/>
    <s v="0001-MINISTERIO DE TURISMO"/>
    <x v="0"/>
    <s v="2.6-BIENES MUEBLES, INMUEBLES E INTANGIBLES"/>
    <s v="2.6.4-VEHÍCULOS Y EQUIPO DE TRANSPORTE, TRACCIÓN Y ELEVACIÓN"/>
    <s v="20-FONDOS CON DESTINO ESPECÍFICO"/>
  </r>
  <r>
    <s v="N"/>
    <n v="4033650.17"/>
    <n v="44600000"/>
    <s v="0213-MINISTERIO DE TURISMO"/>
    <x v="2"/>
    <x v="0"/>
    <x v="1"/>
    <s v="2-SERVICIOS ECONÓMICOS"/>
    <s v="2.9-Otros servicios económicos"/>
    <s v="2.9.03-Turismo"/>
    <s v="99-MULTIPROVINCIAL"/>
    <s v="00-N/A"/>
    <s v="0001-MINISTERIO DE TURISMO"/>
    <x v="0"/>
    <s v="2.6-BIENES MUEBLES, INMUEBLES E INTANGIBLES"/>
    <s v="2.6.5-MAQUINARIA, OTROS EQUIPOS Y HERRAMIENTAS"/>
    <s v="10-FONDO GENERAL"/>
  </r>
  <r>
    <s v="N"/>
    <n v="0"/>
    <n v="121525240"/>
    <s v="0213-MINISTERIO DE TURISMO"/>
    <x v="2"/>
    <x v="0"/>
    <x v="1"/>
    <s v="2-SERVICIOS ECONÓMICOS"/>
    <s v="2.9-Otros servicios económicos"/>
    <s v="2.9.03-Turismo"/>
    <s v="99-MULTIPROVINCIAL"/>
    <s v="00-N/A"/>
    <s v="0001-MINISTERIO DE TURISMO"/>
    <x v="0"/>
    <s v="2.6-BIENES MUEBLES, INMUEBLES E INTANGIBLES"/>
    <s v="2.6.5-MAQUINARIA, OTROS EQUIPOS Y HERRAMIENTAS"/>
    <s v="20-FONDOS CON DESTINO ESPECÍFICO"/>
  </r>
  <r>
    <s v="N"/>
    <n v="0"/>
    <n v="250000"/>
    <s v="0213-MINISTERIO DE TURISMO"/>
    <x v="2"/>
    <x v="0"/>
    <x v="1"/>
    <s v="2-SERVICIOS ECONÓMICOS"/>
    <s v="2.9-Otros servicios económicos"/>
    <s v="2.9.03-Turismo"/>
    <s v="99-MULTIPROVINCIAL"/>
    <s v="00-N/A"/>
    <s v="0001-MINISTERIO DE TURISMO"/>
    <x v="0"/>
    <s v="2.6-BIENES MUEBLES, INMUEBLES E INTANGIBLES"/>
    <s v="2.6.6-EQUIPOS DE DEFENSA Y SEGURIDAD"/>
    <s v="10-FONDO GENERAL"/>
  </r>
  <r>
    <s v="N"/>
    <n v="0"/>
    <n v="200000000"/>
    <s v="0213-MINISTERIO DE TURISMO"/>
    <x v="2"/>
    <x v="0"/>
    <x v="1"/>
    <s v="2-SERVICIOS ECONÓMICOS"/>
    <s v="2.9-Otros servicios económicos"/>
    <s v="2.9.03-Turismo"/>
    <s v="99-MULTIPROVINCIAL"/>
    <s v="00-N/A"/>
    <s v="0001-MINISTERIO DE TURISMO"/>
    <x v="0"/>
    <s v="2.6-BIENES MUEBLES, INMUEBLES E INTANGIBLES"/>
    <s v="2.6.6-EQUIPOS DE DEFENSA Y SEGURIDAD"/>
    <s v="20-FONDOS CON DESTINO ESPECÍFICO"/>
  </r>
  <r>
    <s v="N"/>
    <n v="0"/>
    <n v="300000"/>
    <s v="0213-MINISTERIO DE TURISMO"/>
    <x v="2"/>
    <x v="0"/>
    <x v="1"/>
    <s v="2-SERVICIOS ECONÓMICOS"/>
    <s v="2.9-Otros servicios económicos"/>
    <s v="2.9.03-Turismo"/>
    <s v="99-MULTIPROVINCIAL"/>
    <s v="00-N/A"/>
    <s v="0001-MINISTERIO DE TURISMO"/>
    <x v="0"/>
    <s v="2.6-BIENES MUEBLES, INMUEBLES E INTANGIBLES"/>
    <s v="2.6.8-BIENES INTANGIBLES"/>
    <s v="10-FONDO GENERAL"/>
  </r>
  <r>
    <s v="N"/>
    <n v="0"/>
    <n v="0"/>
    <s v="0213-MINISTERIO DE TURISMO"/>
    <x v="2"/>
    <x v="0"/>
    <x v="1"/>
    <s v="2-SERVICIOS ECONÓMICOS"/>
    <s v="2.9-Otros servicios económicos"/>
    <s v="2.9.03-Turismo"/>
    <s v="99-MULTIPROVINCIAL"/>
    <s v="00-N/A"/>
    <s v="0001-MINISTERIO DE TURISMO"/>
    <x v="0"/>
    <s v="2.6-BIENES MUEBLES, INMUEBLES E INTANGIBLES"/>
    <s v="2.6.8-BIENES INTANGIBLES"/>
    <s v="20-FONDOS CON DESTINO ESPECÍFICO"/>
  </r>
  <r>
    <s v="N"/>
    <n v="0"/>
    <n v="100000"/>
    <s v="0213-MINISTERIO DE TURISMO"/>
    <x v="2"/>
    <x v="0"/>
    <x v="1"/>
    <s v="2-SERVICIOS ECONÓMICOS"/>
    <s v="2.9-Otros servicios económicos"/>
    <s v="2.9.03-Turismo"/>
    <s v="99-MULTIPROVINCIAL"/>
    <s v="00-N/A"/>
    <s v="0001-MINISTERIO DE TURISMO"/>
    <x v="0"/>
    <s v="2.6-BIENES MUEBLES, INMUEBLES E INTANGIBLES"/>
    <s v="2.6.9-EDIFICIOS, ESTRUCTURAS, TIERRAS, TERRENOS Y OBJETOS DE VALOR"/>
    <s v="10-FONDO GENERAL"/>
  </r>
  <r>
    <s v="N"/>
    <n v="0"/>
    <n v="6262799"/>
    <s v="0213-MINISTERIO DE TURISMO"/>
    <x v="2"/>
    <x v="0"/>
    <x v="1"/>
    <s v="2-SERVICIOS ECONÓMICOS"/>
    <s v="2.9-Otros servicios económicos"/>
    <s v="2.9.03-Turismo"/>
    <s v="99-MULTIPROVINCIAL"/>
    <s v="00-N/A"/>
    <s v="0001-MINISTERIO DE TURISMO"/>
    <x v="0"/>
    <s v="2.7-OBRAS"/>
    <s v="2.7.1-OBRAS EN EDIFICACIONES"/>
    <s v="70-DONACION EXTERNA"/>
  </r>
  <r>
    <s v="N"/>
    <n v="906893.98"/>
    <n v="22000000"/>
    <s v="0213-MINISTERIO DE TURISMO"/>
    <x v="2"/>
    <x v="0"/>
    <x v="1"/>
    <s v="2-SERVICIOS ECONÓMICOS"/>
    <s v="2.9-Otros servicios económicos"/>
    <s v="2.9.03-Turismo"/>
    <s v="99-MULTIPROVINCIAL"/>
    <s v="00-N/A"/>
    <s v="0002-COMITE EJECUTOR DE INFRAESTRUCTA EN ZONAS TURISTICAS (CEIZTUR)"/>
    <x v="0"/>
    <s v="2.6-BIENES MUEBLES, INMUEBLES E INTANGIBLES"/>
    <s v="2.6.1-MOBILIARIO Y EQUIPO"/>
    <s v="20-FONDOS CON DESTINO ESPECÍFICO"/>
  </r>
  <r>
    <s v="N"/>
    <n v="0"/>
    <n v="15500000"/>
    <s v="0213-MINISTERIO DE TURISMO"/>
    <x v="2"/>
    <x v="0"/>
    <x v="1"/>
    <s v="2-SERVICIOS ECONÓMICOS"/>
    <s v="2.9-Otros servicios económicos"/>
    <s v="2.9.03-Turismo"/>
    <s v="99-MULTIPROVINCIAL"/>
    <s v="00-N/A"/>
    <s v="0002-COMITE EJECUTOR DE INFRAESTRUCTA EN ZONAS TURISTICAS (CEIZTUR)"/>
    <x v="0"/>
    <s v="2.6-BIENES MUEBLES, INMUEBLES E INTANGIBLES"/>
    <s v="2.6.2-MOBILIARIO Y EQUIPO DE AUDIO, AUDIOVISUAL, RECREATIVO Y EDUCACIONAL"/>
    <s v="20-FONDOS CON DESTINO ESPECÍFICO"/>
  </r>
  <r>
    <s v="N"/>
    <n v="0"/>
    <n v="5200000"/>
    <s v="0213-MINISTERIO DE TURISMO"/>
    <x v="2"/>
    <x v="0"/>
    <x v="1"/>
    <s v="2-SERVICIOS ECONÓMICOS"/>
    <s v="2.9-Otros servicios económicos"/>
    <s v="2.9.03-Turismo"/>
    <s v="99-MULTIPROVINCIAL"/>
    <s v="00-N/A"/>
    <s v="0002-COMITE EJECUTOR DE INFRAESTRUCTA EN ZONAS TURISTICAS (CEIZTUR)"/>
    <x v="0"/>
    <s v="2.6-BIENES MUEBLES, INMUEBLES E INTANGIBLES"/>
    <s v="2.6.3-EQUIPO E INSTRUMENTAL, CIENTÍFICO Y LABORATORIO"/>
    <s v="20-FONDOS CON DESTINO ESPECÍFICO"/>
  </r>
  <r>
    <s v="N"/>
    <n v="37774152"/>
    <n v="105800000"/>
    <s v="0213-MINISTERIO DE TURISMO"/>
    <x v="2"/>
    <x v="0"/>
    <x v="1"/>
    <s v="2-SERVICIOS ECONÓMICOS"/>
    <s v="2.9-Otros servicios económicos"/>
    <s v="2.9.03-Turismo"/>
    <s v="99-MULTIPROVINCIAL"/>
    <s v="00-N/A"/>
    <s v="0002-COMITE EJECUTOR DE INFRAESTRUCTA EN ZONAS TURISTICAS (CEIZTUR)"/>
    <x v="0"/>
    <s v="2.6-BIENES MUEBLES, INMUEBLES E INTANGIBLES"/>
    <s v="2.6.4-VEHÍCULOS Y EQUIPO DE TRANSPORTE, TRACCIÓN Y ELEVACIÓN"/>
    <s v="20-FONDOS CON DESTINO ESPECÍFICO"/>
  </r>
  <r>
    <s v="N"/>
    <n v="0"/>
    <n v="21300000"/>
    <s v="0213-MINISTERIO DE TURISMO"/>
    <x v="2"/>
    <x v="0"/>
    <x v="1"/>
    <s v="2-SERVICIOS ECONÓMICOS"/>
    <s v="2.9-Otros servicios económicos"/>
    <s v="2.9.03-Turismo"/>
    <s v="99-MULTIPROVINCIAL"/>
    <s v="00-N/A"/>
    <s v="0002-COMITE EJECUTOR DE INFRAESTRUCTA EN ZONAS TURISTICAS (CEIZTUR)"/>
    <x v="0"/>
    <s v="2.6-BIENES MUEBLES, INMUEBLES E INTANGIBLES"/>
    <s v="2.6.5-MAQUINARIA, OTROS EQUIPOS Y HERRAMIENTAS"/>
    <s v="20-FONDOS CON DESTINO ESPECÍFICO"/>
  </r>
  <r>
    <s v="N"/>
    <n v="0"/>
    <n v="170000000"/>
    <s v="0213-MINISTERIO DE TURISMO"/>
    <x v="2"/>
    <x v="0"/>
    <x v="1"/>
    <s v="2-SERVICIOS ECONÓMICOS"/>
    <s v="2.9-Otros servicios económicos"/>
    <s v="2.9.03-Turismo"/>
    <s v="99-MULTIPROVINCIAL"/>
    <s v="00-N/A"/>
    <s v="0002-COMITE EJECUTOR DE INFRAESTRUCTA EN ZONAS TURISTICAS (CEIZTUR)"/>
    <x v="0"/>
    <s v="2.6-BIENES MUEBLES, INMUEBLES E INTANGIBLES"/>
    <s v="2.6.6-EQUIPOS DE DEFENSA Y SEGURIDAD"/>
    <s v="20-FONDOS CON DESTINO ESPECÍFICO"/>
  </r>
  <r>
    <s v="N"/>
    <n v="3308776.64"/>
    <n v="20200000"/>
    <s v="0213-MINISTERIO DE TURISMO"/>
    <x v="2"/>
    <x v="0"/>
    <x v="1"/>
    <s v="2-SERVICIOS ECONÓMICOS"/>
    <s v="2.9-Otros servicios económicos"/>
    <s v="2.9.03-Turismo"/>
    <s v="99-MULTIPROVINCIAL"/>
    <s v="00-N/A"/>
    <s v="0002-COMITE EJECUTOR DE INFRAESTRUCTA EN ZONAS TURISTICAS (CEIZTUR)"/>
    <x v="0"/>
    <s v="2.6-BIENES MUEBLES, INMUEBLES E INTANGIBLES"/>
    <s v="2.6.8-BIENES INTANGIBLES"/>
    <s v="20-FONDOS CON DESTINO ESPECÍFICO"/>
  </r>
  <r>
    <s v="N"/>
    <n v="0"/>
    <n v="1500000"/>
    <s v="0213-MINISTERIO DE TURISMO"/>
    <x v="2"/>
    <x v="0"/>
    <x v="1"/>
    <s v="2-SERVICIOS ECONÓMICOS"/>
    <s v="2.9-Otros servicios económicos"/>
    <s v="2.9.03-Turismo"/>
    <s v="99-MULTIPROVINCIAL"/>
    <s v="00-N/A"/>
    <s v="0002-COMITE EJECUTOR DE INFRAESTRUCTA EN ZONAS TURISTICAS (CEIZTUR)"/>
    <x v="0"/>
    <s v="2.6-BIENES MUEBLES, INMUEBLES E INTANGIBLES"/>
    <s v="2.6.9-EDIFICIOS, ESTRUCTURAS, TIERRAS, TERRENOS Y OBJETOS DE VALOR"/>
    <s v="20-FONDOS CON DESTINO ESPECÍFICO"/>
  </r>
  <r>
    <s v="N"/>
    <n v="969726.48"/>
    <n v="322198429"/>
    <s v="0213-MINISTERIO DE TURISMO"/>
    <x v="2"/>
    <x v="0"/>
    <x v="1"/>
    <s v="2-SERVICIOS ECONÓMICOS"/>
    <s v="2.9-Otros servicios económicos"/>
    <s v="2.9.03-Turismo"/>
    <s v="99-MULTIPROVINCIAL"/>
    <s v="00-N/A"/>
    <s v="0002-COMITE EJECUTOR DE INFRAESTRUCTA EN ZONAS TURISTICAS (CEIZTUR)"/>
    <x v="0"/>
    <s v="2.7-OBRAS"/>
    <s v="2.7.1-OBRAS EN EDIFICACIONES"/>
    <s v="20-FONDOS CON DESTINO ESPECÍFICO"/>
  </r>
  <r>
    <s v="S"/>
    <n v="0"/>
    <n v="454834"/>
    <s v="0213-MINISTERIO DE TURISMO"/>
    <x v="2"/>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6-BIENES MUEBLES, INMUEBLES E INTANGIBLES"/>
    <s v="2.6.1-MOBILIARIO Y EQUIPO"/>
    <s v="20-FONDOS CON DESTINO ESPECÍFICO"/>
  </r>
  <r>
    <s v="S"/>
    <n v="0"/>
    <n v="192706"/>
    <s v="0213-MINISTERIO DE TURISMO"/>
    <x v="2"/>
    <x v="0"/>
    <x v="1"/>
    <s v="3-PROTECCIÓN DEL MEDIO AMBIENTE"/>
    <s v="3.1-Protección del aire, agua y suelo"/>
    <s v="3.1.03-Ordenación de aguas residuales, drenaje y alcantarillado"/>
    <s v="23-SAN PEDRO DE MACORIS"/>
    <s v="35-HABILITACIÓN ESTACION DEPURADORA AGUAS RESIDUALES JUAN DOLIO, MUNICIPIO GUAYACANES, PROVINCIA DE SAN PEDRO DE MACORIS"/>
    <s v="0002-COMITE EJECUTOR DE INFRAESTRUCTA EN ZONAS TURISTICAS (CEIZTUR)"/>
    <x v="0"/>
    <s v="2.7-OBRAS"/>
    <s v="2.7.1-OBRAS EN EDIFICACIONES"/>
    <s v="20-FONDOS CON DESTINO ESPECÍFICO"/>
  </r>
  <r>
    <s v="S"/>
    <n v="18724602.870000001"/>
    <n v="56793919"/>
    <s v="0213-MINISTERIO DE TURISMO"/>
    <x v="2"/>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6-BIENES MUEBLES, INMUEBLES E INTANGIBLES"/>
    <s v="2.6.1-MOBILIARIO Y EQUIPO"/>
    <s v="20-FONDOS CON DESTINO ESPECÍFICO"/>
  </r>
  <r>
    <s v="S"/>
    <n v="35881583.270000003"/>
    <n v="63820038"/>
    <s v="0213-MINISTERIO DE TURISMO"/>
    <x v="2"/>
    <x v="0"/>
    <x v="1"/>
    <s v="4-SERVICIOS SOCIALES"/>
    <s v="4.1-Vivienda y servicios comunitarios"/>
    <s v="4.1.02-Desarrollo comunitario"/>
    <s v="18-PUERTO PLATA"/>
    <s v="08-RECONSTRUCCIÓN DEL FRENTE COSTERO DE LA PLAYA SOSUA, MUNICIPIO SOSUA, PROVINCIA PUERTO PLATA"/>
    <s v="0002-COMITE EJECUTOR DE INFRAESTRUCTA EN ZONAS TURISTICAS (CEIZTUR)"/>
    <x v="0"/>
    <s v="2.7-OBRAS"/>
    <s v="2.7.1-OBRAS EN EDIFICACIONES"/>
    <s v="20-FONDOS CON DESTINO ESPECÍFICO"/>
  </r>
  <r>
    <s v="S"/>
    <n v="0"/>
    <n v="0"/>
    <s v="0213-MINISTERIO DE TURISMO"/>
    <x v="2"/>
    <x v="0"/>
    <x v="1"/>
    <s v="4-SERVICIOS SOCIALES"/>
    <s v="4.3-Actividades deportivas, recreativas, culturales y religiosas"/>
    <s v="4.3.02-Servicios recreativos y deportivos"/>
    <s v="13-LA VEGA"/>
    <s v="74-RECONSTRUCCIÓN DEL PARQUE ANACAONA, MUNICIPIO DE CONSTANZA, PROVINCIA LA VEGA"/>
    <s v="0002-COMITE EJECUTOR DE INFRAESTRUCTA EN ZONAS TURISTICAS (CEIZTUR)"/>
    <x v="0"/>
    <s v="2.6-BIENES MUEBLES, INMUEBLES E INTANGIBLES"/>
    <s v="2.6.1-MOBILIARIO Y EQUIPO"/>
    <s v="20-FONDOS CON DESTINO ESPECÍFICO"/>
  </r>
  <r>
    <s v="S"/>
    <n v="2982515.21"/>
    <n v="0"/>
    <s v="0213-MINISTERIO DE TURISMO"/>
    <x v="2"/>
    <x v="0"/>
    <x v="1"/>
    <s v="4-SERVICIOS SOCIALES"/>
    <s v="4.3-Actividades deportivas, recreativas, culturales y religiosas"/>
    <s v="4.3.02-Servicios recreativos y deportivos"/>
    <s v="13-LA VEGA"/>
    <s v="74-RECONSTRUCCIÓN DEL PARQUE ANACAONA, MUNICIPIO DE CONSTANZA, PROVINCIA LA VEGA"/>
    <s v="0002-COMITE EJECUTOR DE INFRAESTRUCTA EN ZONAS TURISTICAS (CEIZTUR)"/>
    <x v="0"/>
    <s v="2.7-OBRAS"/>
    <s v="2.7.1-OBRAS EN EDIFICACIONES"/>
    <s v="20-FONDOS CON DESTINO ESPECÍFICO"/>
  </r>
  <r>
    <s v="S"/>
    <n v="0"/>
    <n v="1386913"/>
    <s v="0213-MINISTERIO DE TURISMO"/>
    <x v="2"/>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6-BIENES MUEBLES, INMUEBLES E INTANGIBLES"/>
    <s v="2.6.1-MOBILIARIO Y EQUIPO"/>
    <s v="20-FONDOS CON DESTINO ESPECÍFICO"/>
  </r>
  <r>
    <s v="S"/>
    <n v="0"/>
    <n v="0"/>
    <s v="0213-MINISTERIO DE TURISMO"/>
    <x v="2"/>
    <x v="0"/>
    <x v="1"/>
    <s v="4-SERVICIOS SOCIALES"/>
    <s v="4.3-Actividades deportivas, recreativas, culturales y religiosas"/>
    <s v="4.3.02-Servicios recreativos y deportivos"/>
    <s v="16-PEDERNALES"/>
    <s v="63-RECONSTRUCCIÓN DEL FRENTE MARITIMO EN EL MUNICIPIO DE PEDERNALES, PROVINCIA PEDERNALES."/>
    <s v="0002-COMITE EJECUTOR DE INFRAESTRUCTA EN ZONAS TURISTICAS (CEIZTUR)"/>
    <x v="0"/>
    <s v="2.7-OBRAS"/>
    <s v="2.7.1-OBRAS EN EDIFICACIONES"/>
    <s v="20-FONDOS CON DESTINO ESPECÍFICO"/>
  </r>
  <r>
    <s v="S"/>
    <n v="0"/>
    <n v="1301641"/>
    <s v="0213-MINISTERIO DE TURISMO"/>
    <x v="2"/>
    <x v="0"/>
    <x v="1"/>
    <s v="4-SERVICIOS SOCIALES"/>
    <s v="4.3-Actividades deportivas, recreativas, culturales y religiosas"/>
    <s v="4.3.02-Servicios recreativos y deportivos"/>
    <s v="21-SAN CRISTOBAL"/>
    <s v="39-RECONSTRUCCIÓN MALECON PLAYA GRINGO,MUNICIPIO HAINA, PROVINCIA SAN CRISTOBAL"/>
    <s v="0002-COMITE EJECUTOR DE INFRAESTRUCTA EN ZONAS TURISTICAS (CEIZTUR)"/>
    <x v="0"/>
    <s v="2.7-OBRAS"/>
    <s v="2.7.1-OBRAS EN EDIFICACIONES"/>
    <s v="20-FONDOS CON DESTINO ESPECÍFICO"/>
  </r>
  <r>
    <s v="S"/>
    <n v="0"/>
    <n v="6319274"/>
    <s v="0213-MINISTERIO DE TURISMO"/>
    <x v="2"/>
    <x v="0"/>
    <x v="1"/>
    <s v="4-SERVICIOS SOCIALES"/>
    <s v="4.3-Actividades deportivas, recreativas, culturales y religiosas"/>
    <s v="4.3.02-Servicios recreativos y deportivos"/>
    <s v="32-SANTO DOMINGO"/>
    <s v="04-REMODELACIÓN  MALECON   MUNICIPIO  SANTO DOMINGO ESTE, PROVINCIA SANTO DOMINGO"/>
    <s v="0002-COMITE EJECUTOR DE INFRAESTRUCTA EN ZONAS TURISTICAS (CEIZTUR)"/>
    <x v="0"/>
    <s v="2.7-OBRAS"/>
    <s v="2.7.1-OBRAS EN EDIFICACIONES"/>
    <s v="20-FONDOS CON DESTINO ESPECÍFICO"/>
  </r>
  <r>
    <s v="S"/>
    <n v="6897593.9400000004"/>
    <n v="14664674"/>
    <s v="0213-MINISTERIO DE TURISMO"/>
    <x v="2"/>
    <x v="0"/>
    <x v="1"/>
    <s v="4-SERVICIOS SOCIALES"/>
    <s v="4.3-Actividades deportivas, recreativas, culturales y religiosas"/>
    <s v="4.3.05-Servicios religiosos y otros servicios comunitarios religiosos"/>
    <s v="32-SANTO DOMINGO"/>
    <s v="77-REMODELACIÓN  PARROQUIA SAN RAFAEL ARCANGEL, MUNICIPIO  BOCA CHICA, PROVINCIA SANTO DOMINGO."/>
    <s v="0002-COMITE EJECUTOR DE INFRAESTRUCTA EN ZONAS TURISTICAS (CEIZTUR)"/>
    <x v="0"/>
    <s v="2.7-OBRAS"/>
    <s v="2.7.1-OBRAS EN EDIFICACIONES"/>
    <s v="20-FONDOS CON DESTINO ESPECÍFICO"/>
  </r>
  <r>
    <s v="S"/>
    <n v="0"/>
    <n v="4695110"/>
    <s v="0213-MINISTERIO DE TURISMO"/>
    <x v="2"/>
    <x v="0"/>
    <x v="1"/>
    <s v="4-SERVICIOS SOCIALES"/>
    <s v="4.4-Educación"/>
    <s v="4.4.06-Educación técnica"/>
    <s v="21-SAN CRISTOBAL"/>
    <s v="73-REMODELACIÓN INSTITUTO DE FORMACIÓN TURÍSTICA DEL CARIBE (IFTC), MUNICIPIO SAN CRISTÓBAL, PROVINCIA SAN CRISTÓBAL."/>
    <s v="0002-COMITE EJECUTOR DE INFRAESTRUCTA EN ZONAS TURISTICAS (CEIZTUR)"/>
    <x v="0"/>
    <s v="2.6-BIENES MUEBLES, INMUEBLES E INTANGIBLES"/>
    <s v="2.6.1-MOBILIARIO Y EQUIPO"/>
    <s v="20-FONDOS CON DESTINO ESPECÍFICO"/>
  </r>
  <r>
    <s v="S"/>
    <n v="0"/>
    <n v="9754399"/>
    <s v="0213-MINISTERIO DE TURISMO"/>
    <x v="2"/>
    <x v="0"/>
    <x v="1"/>
    <s v="4-SERVICIOS SOCIALES"/>
    <s v="4.4-Educación"/>
    <s v="4.4.06-Educación técnica"/>
    <s v="21-SAN CRISTOBAL"/>
    <s v="73-REMODELACIÓN INSTITUTO DE FORMACIÓN TURÍSTICA DEL CARIBE (IFTC), MUNICIPIO SAN CRISTÓBAL, PROVINCIA SAN CRISTÓBAL."/>
    <s v="0002-COMITE EJECUTOR DE INFRAESTRUCTA EN ZONAS TURISTICAS (CEIZTUR)"/>
    <x v="0"/>
    <s v="2.7-OBRAS"/>
    <s v="2.7.1-OBRAS EN EDIFICACIONES"/>
    <s v="20-FONDOS CON DESTINO ESPECÍFICO"/>
  </r>
  <r>
    <s v="N"/>
    <n v="0"/>
    <n v="300000"/>
    <s v="0213-MINISTERIO DE TURISMO"/>
    <x v="6"/>
    <x v="0"/>
    <x v="1"/>
    <s v="2-SERVICIOS ECONÓMICOS"/>
    <s v="2.9-Otros servicios económicos"/>
    <s v="2.9.03-Turismo"/>
    <s v="99-MULTIPROVINCIAL"/>
    <s v="00-N/A"/>
    <s v="0001-MINISTERIO DE TURISMO"/>
    <x v="0"/>
    <s v="2.6-BIENES MUEBLES, INMUEBLES E INTANGIBLES"/>
    <s v="2.6.9-EDIFICIOS, ESTRUCTURAS, TIERRAS, TERRENOS Y OBJETOS DE VALOR"/>
    <s v="10-FONDO GENERAL"/>
  </r>
  <r>
    <s v="N"/>
    <n v="0"/>
    <n v="500000"/>
    <s v="0213-MINISTERIO DE TURISMO"/>
    <x v="6"/>
    <x v="0"/>
    <x v="1"/>
    <s v="2-SERVICIOS ECONÓMICOS"/>
    <s v="2.9-Otros servicios económicos"/>
    <s v="2.9.03-Turismo"/>
    <s v="99-MULTIPROVINCIAL"/>
    <s v="00-N/A"/>
    <s v="0002-COMITE EJECUTOR DE INFRAESTRUCTA EN ZONAS TURISTICAS (CEIZTUR)"/>
    <x v="0"/>
    <s v="2.6-BIENES MUEBLES, INMUEBLES E INTANGIBLES"/>
    <s v="2.6.9-EDIFICIOS, ESTRUCTURAS, TIERRAS, TERRENOS Y OBJETOS DE VALOR"/>
    <s v="20-FONDOS CON DESTINO ESPECÍFICO"/>
  </r>
  <r>
    <s v="N"/>
    <n v="0"/>
    <n v="100000"/>
    <s v="0213-MINISTERIO DE TURISMO"/>
    <x v="3"/>
    <x v="0"/>
    <x v="1"/>
    <s v="2-SERVICIOS ECONÓMICOS"/>
    <s v="2.9-Otros servicios económicos"/>
    <s v="2.9.03-Turismo"/>
    <s v="99-MULTIPROVINCIAL"/>
    <s v="00-N/A"/>
    <s v="0001-MINISTERIO DE TURISMO"/>
    <x v="0"/>
    <s v="2.6-BIENES MUEBLES, INMUEBLES E INTANGIBLES"/>
    <s v="2.6.8-BIENES INTANGIBLES"/>
    <s v="10-FONDO GENERAL"/>
  </r>
  <r>
    <s v="N"/>
    <n v="0"/>
    <n v="20000000"/>
    <s v="0213-MINISTERIO DE TURISMO"/>
    <x v="3"/>
    <x v="0"/>
    <x v="1"/>
    <s v="2-SERVICIOS ECONÓMICOS"/>
    <s v="2.9-Otros servicios económicos"/>
    <s v="2.9.03-Turismo"/>
    <s v="99-MULTIPROVINCIAL"/>
    <s v="00-N/A"/>
    <s v="0002-COMITE EJECUTOR DE INFRAESTRUCTA EN ZONAS TURISTICAS (CEIZTUR)"/>
    <x v="0"/>
    <s v="2.6-BIENES MUEBLES, INMUEBLES E INTANGIBLES"/>
    <s v="2.6.9-EDIFICIOS, ESTRUCTURAS, TIERRAS, TERRENOS Y OBJETOS DE VALOR"/>
    <s v="20-FONDOS CON DESTINO ESPECÍFICO"/>
  </r>
  <r>
    <s v="N"/>
    <n v="0"/>
    <n v="174800000"/>
    <s v="0213-MINISTERIO DE TURISMO"/>
    <x v="7"/>
    <x v="0"/>
    <x v="1"/>
    <s v="2-SERVICIOS ECONÓMICOS"/>
    <s v="2.9-Otros servicios económicos"/>
    <s v="2.9.03-Turismo"/>
    <s v="99-MULTIPROVINCIAL"/>
    <s v="00-N/A"/>
    <s v="0001-MINISTERIO DE TURISMO"/>
    <x v="0"/>
    <s v="2.5-TRANSFERENCIAS DE CAPITAL"/>
    <s v="2.5.1-TRANSFERENCIAS DE CAPITAL AL SECTOR PRIVADO"/>
    <s v="10-FONDO GENERAL"/>
  </r>
  <r>
    <s v="N"/>
    <n v="2205839765"/>
    <n v="5311569847"/>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1-REMUNERACIONES"/>
    <s v="10-FONDO GENERAL"/>
  </r>
  <r>
    <s v="N"/>
    <n v="31916664"/>
    <n v="54000000"/>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1-REMUNERACIONES"/>
    <s v="20-FONDOS CON DESTINO ESPECÍFICO"/>
  </r>
  <r>
    <s v="N"/>
    <n v="647081972"/>
    <n v="857485452"/>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2-SOBRESUELDOS"/>
    <s v="10-FONDO GENERAL"/>
  </r>
  <r>
    <s v="N"/>
    <n v="223415066"/>
    <n v="295522204"/>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2-SOBRESUELDOS"/>
    <s v="20-FONDOS CON DESTINO ESPECÍFICO"/>
  </r>
  <r>
    <s v="N"/>
    <n v="21058440"/>
    <n v="35706150"/>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3-DIETAS Y GASTOS DE REPRESENTACIÓN"/>
    <s v="10-FONDO GENERAL"/>
  </r>
  <r>
    <s v="N"/>
    <n v="321017705"/>
    <n v="684986996"/>
    <s v="0214-PROCURADURÍA GENERAL DE LA REPÚBLICA"/>
    <x v="0"/>
    <x v="0"/>
    <x v="0"/>
    <s v="1-SERVICIOS  GENERALES"/>
    <s v="1.4-Justicia, orden público y seguridad"/>
    <s v="1.4.03-Administración y servicios de justicia"/>
    <s v="99-MULTIPROVINCIAL"/>
    <s v="00-N/A"/>
    <s v="0001-PROCURADURIA GENERAL DE LA REPUBLICA DOMINICANA"/>
    <x v="0"/>
    <s v="2.1-REMUNERACIONES Y CONTRIBUCIONES"/>
    <s v="2.1.5-CONTRIBUCIONES A LA SEGURIDAD SOCIAL"/>
    <s v="10-FONDO GENERAL"/>
  </r>
  <r>
    <s v="N"/>
    <n v="127841024"/>
    <n v="191761526"/>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1-SERVICIOS BÁSICOS"/>
    <s v="20-FONDOS CON DESTINO ESPECÍFICO"/>
  </r>
  <r>
    <s v="N"/>
    <n v="4230080"/>
    <n v="6345116"/>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2-PUBLICIDAD, IMPRESIÓN Y ENCUADERNACIÓN"/>
    <s v="20-FONDOS CON DESTINO ESPECÍFICO"/>
  </r>
  <r>
    <s v="N"/>
    <n v="24986776"/>
    <n v="37480169"/>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3-VIÁTICOS"/>
    <s v="20-FONDOS CON DESTINO ESPECÍFICO"/>
  </r>
  <r>
    <s v="N"/>
    <n v="14933336"/>
    <n v="22400000"/>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4-TRANSPORTE Y ALMACENAJE"/>
    <s v="20-FONDOS CON DESTINO ESPECÍFICO"/>
  </r>
  <r>
    <s v="N"/>
    <n v="93400000"/>
    <n v="249079979"/>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5-ALQUILERES Y RENTAS"/>
    <s v="20-FONDOS CON DESTINO ESPECÍFICO"/>
  </r>
  <r>
    <s v="N"/>
    <n v="62593642.979999997"/>
    <n v="93418045"/>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6-SEGUROS"/>
    <s v="20-FONDOS CON DESTINO ESPECÍFICO"/>
  </r>
  <r>
    <s v="N"/>
    <n v="17714389"/>
    <n v="30367550"/>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7-SERVICIOS DE CONSERVACIÓN, REPARACIONES MENORES E INSTALACIONES TEMPORALES"/>
    <s v="20-FONDOS CON DESTINO ESPECÍFICO"/>
  </r>
  <r>
    <s v="N"/>
    <n v="80225030"/>
    <n v="156792409"/>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8-OTROS SERVICIOS NO INCLUIDOS EN CONCEPTOS ANTERIORES"/>
    <s v="10-FONDO GENERAL"/>
  </r>
  <r>
    <s v="N"/>
    <n v="41048409"/>
    <n v="77617353"/>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8-OTROS SERVICIOS NO INCLUIDOS EN CONCEPTOS ANTERIORES"/>
    <s v="20-FONDOS CON DESTINO ESPECÍFICO"/>
  </r>
  <r>
    <s v="N"/>
    <n v="0"/>
    <n v="20531818"/>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8-OTROS SERVICIOS NO INCLUIDOS EN CONCEPTOS ANTERIORES"/>
    <s v="70-DONACION EXTERNA"/>
  </r>
  <r>
    <s v="N"/>
    <n v="12407500"/>
    <n v="12510679"/>
    <s v="0214-PROCURADURÍA GENERAL DE LA REPÚBLICA"/>
    <x v="0"/>
    <x v="0"/>
    <x v="0"/>
    <s v="1-SERVICIOS  GENERALES"/>
    <s v="1.4-Justicia, orden público y seguridad"/>
    <s v="1.4.03-Administración y servicios de justicia"/>
    <s v="99-MULTIPROVINCIAL"/>
    <s v="00-N/A"/>
    <s v="0001-PROCURADURIA GENERAL DE LA REPUBLICA DOMINICANA"/>
    <x v="0"/>
    <s v="2.2-CONTRATACIÓN DE SERVICIOS"/>
    <s v="2.2.9-OTRAS CONTRATACIONES DE SERVICIOS"/>
    <s v="20-FONDOS CON DESTINO ESPECÍFICO"/>
  </r>
  <r>
    <s v="N"/>
    <n v="950838"/>
    <n v="1630000"/>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1-ALIMENTOS Y PRODUCTOS AGROFORESTALES"/>
    <s v="20-FONDOS CON DESTINO ESPECÍFICO"/>
  </r>
  <r>
    <s v="N"/>
    <n v="4013338"/>
    <n v="6880000"/>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2-TEXTILES Y VESTUARIOS"/>
    <s v="20-FONDOS CON DESTINO ESPECÍFICO"/>
  </r>
  <r>
    <s v="N"/>
    <n v="19058963"/>
    <n v="34743946"/>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3-PAPEL, CARTÓN E IMPRESOS"/>
    <s v="20-FONDOS CON DESTINO ESPECÍFICO"/>
  </r>
  <r>
    <s v="N"/>
    <n v="654598"/>
    <n v="1275866"/>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4-PRODUCTOS FARMACÉUTICOS"/>
    <s v="20-FONDOS CON DESTINO ESPECÍFICO"/>
  </r>
  <r>
    <s v="N"/>
    <n v="7326277.04"/>
    <n v="15692449"/>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5-CUERO, CAUCHO Y PLÁSTICO"/>
    <s v="20-FONDOS CON DESTINO ESPECÍFICO"/>
  </r>
  <r>
    <s v="N"/>
    <n v="5831935"/>
    <n v="14296653"/>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6-PRODUCTOS DE MINERALES, METÁLICOS Y NO METÁLICOS"/>
    <s v="20-FONDOS CON DESTINO ESPECÍFICO"/>
  </r>
  <r>
    <s v="N"/>
    <n v="0"/>
    <n v="241060534"/>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7-COMBUSTIBLES, LUBRICANTES, PRODUCTOS QUÍMICOS Y CONEXOS"/>
    <s v="10-FONDO GENERAL"/>
  </r>
  <r>
    <s v="N"/>
    <n v="135199264.66999999"/>
    <n v="245728775"/>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7-COMBUSTIBLES, LUBRICANTES, PRODUCTOS QUÍMICOS Y CONEXOS"/>
    <s v="20-FONDOS CON DESTINO ESPECÍFICO"/>
  </r>
  <r>
    <s v="N"/>
    <n v="12652313.08"/>
    <n v="40859229"/>
    <s v="0214-PROCURADURÍA GENERAL DE LA REPÚBLICA"/>
    <x v="0"/>
    <x v="0"/>
    <x v="0"/>
    <s v="1-SERVICIOS  GENERALES"/>
    <s v="1.4-Justicia, orden público y seguridad"/>
    <s v="1.4.03-Administración y servicios de justicia"/>
    <s v="99-MULTIPROVINCIAL"/>
    <s v="00-N/A"/>
    <s v="0001-PROCURADURIA GENERAL DE LA REPUBLICA DOMINICANA"/>
    <x v="0"/>
    <s v="2.3-MATERIALES Y SUMINISTROS"/>
    <s v="2.3.9-PRODUCTOS Y ÚTILES VARIOS"/>
    <s v="20-FONDOS CON DESTINO ESPECÍFICO"/>
  </r>
  <r>
    <s v="N"/>
    <n v="28729065"/>
    <n v="68949757"/>
    <s v="0214-PROCURADURÍA GENERAL DE LA REPÚBLICA"/>
    <x v="0"/>
    <x v="0"/>
    <x v="0"/>
    <s v="1-SERVICIOS  GENERALES"/>
    <s v="1.4-Justicia, orden público y seguridad"/>
    <s v="1.4.06-Administración y servicios de justicia relacionados con la violencia de género"/>
    <s v="99-MULTIPROVINCIAL"/>
    <s v="00-N/A"/>
    <s v="0001-PROCURADURIA GENERAL DE LA REPUBLICA DOMINICANA"/>
    <x v="0"/>
    <s v="2.1-REMUNERACIONES Y CONTRIBUCIONES"/>
    <s v="2.1.1-REMUNERACIONES"/>
    <s v="10-FONDO GENERAL"/>
  </r>
  <r>
    <s v="N"/>
    <n v="109134325"/>
    <n v="261922390"/>
    <s v="0214-PROCURADURÍA GENERAL DE LA REPÚBLICA"/>
    <x v="0"/>
    <x v="0"/>
    <x v="0"/>
    <s v="1-SERVICIOS  GENERALES"/>
    <s v="1.4-Justicia, orden público y seguridad"/>
    <s v="1.4.98-Investigación y desarrollo relacionados con la justicia, orden público y seguridad"/>
    <s v="99-MULTIPROVINCIAL"/>
    <s v="00-N/A"/>
    <s v="0001-PROCURADURIA GENERAL DE LA REPUBLICA DOMINICANA"/>
    <x v="0"/>
    <s v="2.1-REMUNERACIONES Y CONTRIBUCIONES"/>
    <s v="2.1.1-REMUNERACIONES"/>
    <s v="10-FONDO GENERAL"/>
  </r>
  <r>
    <s v="N"/>
    <n v="5833335"/>
    <n v="6000000"/>
    <s v="0214-PROCURADURÍA GENERAL DE LA REPÚBLICA"/>
    <x v="1"/>
    <x v="0"/>
    <x v="0"/>
    <s v="1-SERVICIOS  GENERALES"/>
    <s v="1.4-Justicia, orden público y seguridad"/>
    <s v="1.4.03-Administración y servicios de justicia"/>
    <s v="99-MULTIPROVINCIAL"/>
    <s v="00-N/A"/>
    <s v="0001-PROCURADURIA GENERAL DE LA REPUBLICA DOMINICANA"/>
    <x v="0"/>
    <s v="2.4-TRANSFERENCIAS CORRIENTES"/>
    <s v="2.4.1-TRANSFERENCIAS CORRIENTES AL SECTOR PRIVADO"/>
    <s v="20-FONDOS CON DESTINO ESPECÍFICO"/>
  </r>
  <r>
    <s v="N"/>
    <n v="53370204.109999999"/>
    <n v="137633874"/>
    <s v="0214-PROCURADURÍA GENERAL DE LA REPÚBLICA"/>
    <x v="1"/>
    <x v="0"/>
    <x v="0"/>
    <s v="1-SERVICIOS  GENERALES"/>
    <s v="1.4-Justicia, orden público y seguridad"/>
    <s v="1.4.03-Administración y servicios de justicia"/>
    <s v="99-MULTIPROVINCIAL"/>
    <s v="00-N/A"/>
    <s v="0001-PROCURADURIA GENERAL DE LA REPUBLICA DOMINICANA"/>
    <x v="0"/>
    <s v="2.4-TRANSFERENCIAS CORRIENTES"/>
    <s v="2.4.9-TRANSFERENCIAS CORRIENTES A OTRAS INSTITUCIONES PÚBLICAS"/>
    <s v="20-FONDOS CON DESTINO ESPECÍFICO"/>
  </r>
  <r>
    <s v="S"/>
    <n v="0"/>
    <n v="876443"/>
    <s v="0214-PROCURADURÍA GENERAL DE LA REPÚBLICA"/>
    <x v="5"/>
    <x v="0"/>
    <x v="1"/>
    <s v="1-SERVICIOS  GENERALES"/>
    <s v="1.4-Justicia, orden público y seguridad"/>
    <s v="1.4.04-Prisiones"/>
    <s v="99-MULTIPROVINCIAL"/>
    <s v="00-N/A"/>
    <s v="0001-PROCURADURIA GENERAL DE LA REPUBLICA DOMINICANA"/>
    <x v="0"/>
    <s v="2.2-CONTRATACIÓN DE SERVICIOS"/>
    <s v="2.2.8-OTROS SERVICIOS NO INCLUIDOS EN CONCEPTOS ANTERIORES"/>
    <s v="70-DONACION EXTERNA"/>
  </r>
  <r>
    <s v="N"/>
    <n v="10639970.84"/>
    <n v="62946772"/>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1-MOBILIARIO Y EQUIPO"/>
    <s v="20-FONDOS CON DESTINO ESPECÍFICO"/>
  </r>
  <r>
    <s v="N"/>
    <n v="0"/>
    <n v="200000"/>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3-EQUIPO E INSTRUMENTAL, CIENTÍFICO Y LABORATORIO"/>
    <s v="20-FONDOS CON DESTINO ESPECÍFICO"/>
  </r>
  <r>
    <s v="N"/>
    <n v="0"/>
    <n v="950000"/>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4-VEHÍCULOS Y EQUIPO DE TRANSPORTE, TRACCIÓN Y ELEVACIÓN"/>
    <s v="20-FONDOS CON DESTINO ESPECÍFICO"/>
  </r>
  <r>
    <s v="N"/>
    <n v="7536247.7699999996"/>
    <n v="29085000"/>
    <s v="0214-PROCURADURÍA GENERAL DE LA REPÚBLICA"/>
    <x v="2"/>
    <x v="0"/>
    <x v="1"/>
    <s v="1-SERVICIOS  GENERALES"/>
    <s v="1.4-Justicia, orden público y seguridad"/>
    <s v="1.4.03-Administración y servicios de justicia"/>
    <s v="99-MULTIPROVINCIAL"/>
    <s v="00-N/A"/>
    <s v="0001-PROCURADURIA GENERAL DE LA REPUBLICA DOMINICANA"/>
    <x v="0"/>
    <s v="2.6-BIENES MUEBLES, INMUEBLES E INTANGIBLES"/>
    <s v="2.6.5-MAQUINARIA, OTROS EQUIPOS Y HERRAMIENTAS"/>
    <s v="20-FONDOS CON DESTINO ESPECÍFICO"/>
  </r>
  <r>
    <s v="N"/>
    <n v="106522524.26000001"/>
    <n v="349758250"/>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1-REMUNERACIONES"/>
    <s v="10-FONDO GENERAL"/>
  </r>
  <r>
    <s v="N"/>
    <n v="1990000"/>
    <n v="62306400"/>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2-SOBRESUELDOS"/>
    <s v="10-FONDO GENERAL"/>
  </r>
  <r>
    <s v="N"/>
    <n v="0"/>
    <n v="25665250"/>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4-GRATIFICACIONES Y BONIFICACIONES"/>
    <s v="10-FONDO GENERAL"/>
  </r>
  <r>
    <s v="N"/>
    <n v="15132520.449999999"/>
    <n v="47226381"/>
    <s v="0215-MINISTERIO DE LA MUJER"/>
    <x v="0"/>
    <x v="0"/>
    <x v="0"/>
    <s v="1-SERVICIOS  GENERALES"/>
    <s v="1.1-Administración general"/>
    <s v="1.1.05-Gestión de la administración general para transversalizar el enfoque de género"/>
    <s v="99-MULTIPROVINCIAL"/>
    <s v="00-N/A"/>
    <s v="0001-MINISTERIO DE LA MUJER"/>
    <x v="0"/>
    <s v="2.1-REMUNERACIONES Y CONTRIBUCIONES"/>
    <s v="2.1.5-CONTRIBUCIONES A LA SEGURIDAD SOCIAL"/>
    <s v="10-FONDO GENERAL"/>
  </r>
  <r>
    <s v="N"/>
    <n v="1728484.86"/>
    <n v="7437474"/>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1-SERVICIOS BÁSICOS"/>
    <s v="10-FONDO GENERAL"/>
  </r>
  <r>
    <s v="N"/>
    <n v="765264.8"/>
    <n v="4500471"/>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2-PUBLICIDAD, IMPRESIÓN Y ENCUADERNACIÓN"/>
    <s v="10-FONDO GENERAL"/>
  </r>
  <r>
    <s v="N"/>
    <n v="3848564.69"/>
    <n v="7250000"/>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3-VIÁTICOS"/>
    <s v="10-FONDO GENERAL"/>
  </r>
  <r>
    <s v="N"/>
    <n v="590099.15"/>
    <n v="3681877"/>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4-TRANSPORTE Y ALMACENAJE"/>
    <s v="10-FONDO GENERAL"/>
  </r>
  <r>
    <s v="N"/>
    <n v="6914123.3799999999"/>
    <n v="45654270"/>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5-ALQUILERES Y RENTAS"/>
    <s v="10-FONDO GENERAL"/>
  </r>
  <r>
    <s v="N"/>
    <n v="7106809.5499999998"/>
    <n v="7050000"/>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6-SEGUROS"/>
    <s v="10-FONDO GENERAL"/>
  </r>
  <r>
    <s v="N"/>
    <n v="2140299.7999999998"/>
    <n v="7150000"/>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7-SERVICIOS DE CONSERVACIÓN, REPARACIONES MENORES E INSTALACIONES TEMPORALES"/>
    <s v="10-FONDO GENERAL"/>
  </r>
  <r>
    <s v="N"/>
    <n v="3499950.01"/>
    <n v="12200000"/>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8-OTROS SERVICIOS NO INCLUIDOS EN CONCEPTOS ANTERIORES"/>
    <s v="10-FONDO GENERAL"/>
  </r>
  <r>
    <s v="N"/>
    <n v="816936.95"/>
    <n v="12670000"/>
    <s v="0215-MINISTERIO DE LA MUJER"/>
    <x v="0"/>
    <x v="0"/>
    <x v="0"/>
    <s v="1-SERVICIOS  GENERALES"/>
    <s v="1.1-Administración general"/>
    <s v="1.1.05-Gestión de la administración general para transversalizar el enfoque de género"/>
    <s v="99-MULTIPROVINCIAL"/>
    <s v="00-N/A"/>
    <s v="0001-MINISTERIO DE LA MUJER"/>
    <x v="0"/>
    <s v="2.2-CONTRATACIÓN DE SERVICIOS"/>
    <s v="2.2.9-OTRAS CONTRATACIONES DE SERVICIOS"/>
    <s v="10-FONDO GENERAL"/>
  </r>
  <r>
    <s v="N"/>
    <n v="233146.1"/>
    <n v="2800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1-ALIMENTOS Y PRODUCTOS AGROFORESTALES"/>
    <s v="10-FONDO GENERAL"/>
  </r>
  <r>
    <s v="N"/>
    <n v="0"/>
    <n v="1000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2-TEXTILES Y VESTUARIOS"/>
    <s v="10-FONDO GENERAL"/>
  </r>
  <r>
    <s v="N"/>
    <n v="347392"/>
    <n v="1850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3-PAPEL, CARTÓN E IMPRESOS"/>
    <s v="10-FONDO GENERAL"/>
  </r>
  <r>
    <s v="N"/>
    <n v="0"/>
    <n v="100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4-PRODUCTOS FARMACÉUTICOS"/>
    <s v="10-FONDO GENERAL"/>
  </r>
  <r>
    <s v="N"/>
    <n v="0"/>
    <n v="900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5-CUERO, CAUCHO Y PLÁSTICO"/>
    <s v="10-FONDO GENERAL"/>
  </r>
  <r>
    <s v="N"/>
    <n v="0"/>
    <n v="575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6-PRODUCTOS DE MINERALES, METÁLICOS Y NO METÁLICOS"/>
    <s v="10-FONDO GENERAL"/>
  </r>
  <r>
    <s v="N"/>
    <n v="2250000"/>
    <n v="8554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7-COMBUSTIBLES, LUBRICANTES, PRODUCTOS QUÍMICOS Y CONEXOS"/>
    <s v="10-FONDO GENERAL"/>
  </r>
  <r>
    <s v="N"/>
    <n v="637533.94999999995"/>
    <n v="11080000"/>
    <s v="0215-MINISTERIO DE LA MUJER"/>
    <x v="0"/>
    <x v="0"/>
    <x v="0"/>
    <s v="1-SERVICIOS  GENERALES"/>
    <s v="1.1-Administración general"/>
    <s v="1.1.05-Gestión de la administración general para transversalizar el enfoque de género"/>
    <s v="99-MULTIPROVINCIAL"/>
    <s v="00-N/A"/>
    <s v="0001-MINISTERIO DE LA MUJER"/>
    <x v="0"/>
    <s v="2.3-MATERIALES Y SUMINISTROS"/>
    <s v="2.3.9-PRODUCTOS Y ÚTILES VARIOS"/>
    <s v="10-FONDO GENERAL"/>
  </r>
  <r>
    <s v="N"/>
    <n v="0"/>
    <n v="0"/>
    <s v="0215-MINISTERIO DE LA MUJER"/>
    <x v="0"/>
    <x v="0"/>
    <x v="0"/>
    <s v="2-SERVICIOS ECONÓMICOS"/>
    <s v="2.1-Asuntos económicos, comerciales y laborales"/>
    <s v="2.1.03-Asuntos laborales para fortalecer la autonomía económica de las mujeres"/>
    <s v="99-MULTIPROVINCIAL"/>
    <s v="00-N/A"/>
    <s v="0001-MINISTERIO DE LA MUJER"/>
    <x v="0"/>
    <s v="2.1-REMUNERACIONES Y CONTRIBUCIONES"/>
    <s v="2.1.1-REMUNERACIONES"/>
    <s v="70-DONACION EXTERNA"/>
  </r>
  <r>
    <s v="N"/>
    <n v="0"/>
    <n v="20000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2-PUBLICIDAD, IMPRESIÓN Y ENCUADERNACIÓN"/>
    <s v="10-FONDO GENERAL"/>
  </r>
  <r>
    <s v="N"/>
    <n v="0"/>
    <n v="10000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3-VIÁTICOS"/>
    <s v="10-FONDO GENERAL"/>
  </r>
  <r>
    <s v="N"/>
    <n v="0"/>
    <n v="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3-VIÁTICOS"/>
    <s v="70-DONACION EXTERNA"/>
  </r>
  <r>
    <s v="N"/>
    <n v="0"/>
    <n v="30000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5-ALQUILERES Y RENTAS"/>
    <s v="10-FONDO GENERAL"/>
  </r>
  <r>
    <s v="N"/>
    <n v="0"/>
    <n v="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5-ALQUILERES Y RENTAS"/>
    <s v="70-DONACION EXTERNA"/>
  </r>
  <r>
    <s v="N"/>
    <n v="0"/>
    <n v="50000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7-SERVICIOS DE CONSERVACIÓN, REPARACIONES MENORES E INSTALACIONES TEMPORALES"/>
    <s v="10-FONDO GENERAL"/>
  </r>
  <r>
    <s v="N"/>
    <n v="0"/>
    <n v="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7-SERVICIOS DE CONSERVACIÓN, REPARACIONES MENORES E INSTALACIONES TEMPORALES"/>
    <s v="70-DONACION EXTERNA"/>
  </r>
  <r>
    <s v="N"/>
    <n v="0"/>
    <n v="70000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8-OTROS SERVICIOS NO INCLUIDOS EN CONCEPTOS ANTERIORES"/>
    <s v="10-FONDO GENERAL"/>
  </r>
  <r>
    <s v="N"/>
    <n v="0"/>
    <n v="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8-OTROS SERVICIOS NO INCLUIDOS EN CONCEPTOS ANTERIORES"/>
    <s v="70-DONACION EXTERNA"/>
  </r>
  <r>
    <s v="N"/>
    <n v="0"/>
    <n v="1210000"/>
    <s v="0215-MINISTERIO DE LA MUJER"/>
    <x v="0"/>
    <x v="0"/>
    <x v="0"/>
    <s v="2-SERVICIOS ECONÓMICOS"/>
    <s v="2.1-Asuntos económicos, comerciales y laborales"/>
    <s v="2.1.03-Asuntos laborales para fortalecer la autonomía económica de las mujeres"/>
    <s v="99-MULTIPROVINCIAL"/>
    <s v="00-N/A"/>
    <s v="0001-MINISTERIO DE LA MUJER"/>
    <x v="0"/>
    <s v="2.2-CONTRATACIÓN DE SERVICIOS"/>
    <s v="2.2.9-OTRAS CONTRATACIONES DE SERVICIOS"/>
    <s v="10-FONDO GENERAL"/>
  </r>
  <r>
    <s v="N"/>
    <n v="0"/>
    <n v="0"/>
    <s v="0215-MINISTERIO DE LA MUJER"/>
    <x v="0"/>
    <x v="0"/>
    <x v="0"/>
    <s v="2-SERVICIOS ECONÓMICOS"/>
    <s v="2.1-Asuntos económicos, comerciales y laborales"/>
    <s v="2.1.03-Asuntos laborales para fortalecer la autonomía económica de las mujeres"/>
    <s v="99-MULTIPROVINCIAL"/>
    <s v="00-N/A"/>
    <s v="0001-MINISTERIO DE LA MUJER"/>
    <x v="0"/>
    <s v="2.3-MATERIALES Y SUMINISTROS"/>
    <s v="2.3.7-COMBUSTIBLES, LUBRICANTES, PRODUCTOS QUÍMICOS Y CONEXOS"/>
    <s v="70-DONACION EXTERNA"/>
  </r>
  <r>
    <s v="N"/>
    <n v="0"/>
    <n v="50000"/>
    <s v="0215-MINISTERIO DE LA MUJER"/>
    <x v="0"/>
    <x v="0"/>
    <x v="0"/>
    <s v="2-SERVICIOS ECONÓMICOS"/>
    <s v="2.1-Asuntos económicos, comerciales y laborales"/>
    <s v="2.1.03-Asuntos laborales para fortalecer la autonomía económica de las mujeres"/>
    <s v="99-MULTIPROVINCIAL"/>
    <s v="00-N/A"/>
    <s v="0001-MINISTERIO DE LA MUJER"/>
    <x v="0"/>
    <s v="2.3-MATERIALES Y SUMINISTROS"/>
    <s v="2.3.9-PRODUCTOS Y ÚTILES VARIOS"/>
    <s v="10-FONDO GENERAL"/>
  </r>
  <r>
    <s v="N"/>
    <n v="0"/>
    <n v="900000"/>
    <s v="0215-MINISTERIO DE LA MUJER"/>
    <x v="0"/>
    <x v="0"/>
    <x v="0"/>
    <s v="4-SERVICIOS SOCIALES"/>
    <s v="4.5-Protección social"/>
    <s v="4.5.98-Investigación y desarrollo relacionado con la protección social"/>
    <s v="99-MULTIPROVINCIAL"/>
    <s v="00-N/A"/>
    <s v="0001-MINISTERIO DE LA MUJER"/>
    <x v="0"/>
    <s v="2.2-CONTRATACIÓN DE SERVICIOS"/>
    <s v="2.2.2-PUBLICIDAD, IMPRESIÓN Y ENCUADERNACIÓN"/>
    <s v="10-FONDO GENERAL"/>
  </r>
  <r>
    <s v="N"/>
    <n v="0"/>
    <n v="100000"/>
    <s v="0215-MINISTERIO DE LA MUJER"/>
    <x v="0"/>
    <x v="0"/>
    <x v="0"/>
    <s v="4-SERVICIOS SOCIALES"/>
    <s v="4.5-Protección social"/>
    <s v="4.5.98-Investigación y desarrollo relacionado con la protección social"/>
    <s v="99-MULTIPROVINCIAL"/>
    <s v="00-N/A"/>
    <s v="0001-MINISTERIO DE LA MUJER"/>
    <x v="0"/>
    <s v="2.2-CONTRATACIÓN DE SERVICIOS"/>
    <s v="2.2.3-VIÁTICOS"/>
    <s v="10-FONDO GENERAL"/>
  </r>
  <r>
    <s v="N"/>
    <n v="0"/>
    <n v="500000"/>
    <s v="0215-MINISTERIO DE LA MUJER"/>
    <x v="0"/>
    <x v="0"/>
    <x v="0"/>
    <s v="4-SERVICIOS SOCIALES"/>
    <s v="4.5-Protección social"/>
    <s v="4.5.98-Investigación y desarrollo relacionado con la protección social"/>
    <s v="99-MULTIPROVINCIAL"/>
    <s v="00-N/A"/>
    <s v="0001-MINISTERIO DE LA MUJER"/>
    <x v="0"/>
    <s v="2.2-CONTRATACIÓN DE SERVICIOS"/>
    <s v="2.2.9-OTRAS CONTRATACIONES DE SERVICIOS"/>
    <s v="10-FONDO GENERAL"/>
  </r>
  <r>
    <s v="N"/>
    <n v="0"/>
    <n v="100000"/>
    <s v="0215-MINISTERIO DE LA MUJER"/>
    <x v="0"/>
    <x v="0"/>
    <x v="0"/>
    <s v="4-SERVICIOS SOCIALES"/>
    <s v="4.5-Protección social"/>
    <s v="4.5.98-Investigación y desarrollo relacionado con la protección social"/>
    <s v="99-MULTIPROVINCIAL"/>
    <s v="00-N/A"/>
    <s v="0001-MINISTERIO DE LA MUJER"/>
    <x v="0"/>
    <s v="2.3-MATERIALES Y SUMINISTROS"/>
    <s v="2.3.1-ALIMENTOS Y PRODUCTOS AGROFORESTALES"/>
    <s v="10-FONDO GENERAL"/>
  </r>
  <r>
    <s v="N"/>
    <n v="0"/>
    <n v="200000"/>
    <s v="0215-MINISTERIO DE LA MUJER"/>
    <x v="0"/>
    <x v="0"/>
    <x v="0"/>
    <s v="4-SERVICIOS SOCIALES"/>
    <s v="4.6-Equidad de género"/>
    <s v="4.6.01-Acciones focalizada en mujeres"/>
    <s v="99-MULTIPROVINCIAL"/>
    <s v="00-N/A"/>
    <s v="0001-MINISTERIO DE LA MUJER"/>
    <x v="0"/>
    <s v="2.2-CONTRATACIÓN DE SERVICIOS"/>
    <s v="2.2.2-PUBLICIDAD, IMPRESIÓN Y ENCUADERNACIÓN"/>
    <s v="10-FONDO GENERAL"/>
  </r>
  <r>
    <s v="N"/>
    <n v="0"/>
    <n v="400000"/>
    <s v="0215-MINISTERIO DE LA MUJER"/>
    <x v="0"/>
    <x v="0"/>
    <x v="0"/>
    <s v="4-SERVICIOS SOCIALES"/>
    <s v="4.6-Equidad de género"/>
    <s v="4.6.01-Acciones focalizada en mujeres"/>
    <s v="99-MULTIPROVINCIAL"/>
    <s v="00-N/A"/>
    <s v="0001-MINISTERIO DE LA MUJER"/>
    <x v="0"/>
    <s v="2.2-CONTRATACIÓN DE SERVICIOS"/>
    <s v="2.2.5-ALQUILERES Y RENTAS"/>
    <s v="10-FONDO GENERAL"/>
  </r>
  <r>
    <s v="N"/>
    <n v="0"/>
    <n v="350000"/>
    <s v="0215-MINISTERIO DE LA MUJER"/>
    <x v="0"/>
    <x v="0"/>
    <x v="0"/>
    <s v="4-SERVICIOS SOCIALES"/>
    <s v="4.6-Equidad de género"/>
    <s v="4.6.01-Acciones focalizada en mujeres"/>
    <s v="99-MULTIPROVINCIAL"/>
    <s v="00-N/A"/>
    <s v="0001-MINISTERIO DE LA MUJER"/>
    <x v="0"/>
    <s v="2.2-CONTRATACIÓN DE SERVICIOS"/>
    <s v="2.2.8-OTROS SERVICIOS NO INCLUIDOS EN CONCEPTOS ANTERIORES"/>
    <s v="10-FONDO GENERAL"/>
  </r>
  <r>
    <s v="N"/>
    <n v="0"/>
    <n v="1100000"/>
    <s v="0215-MINISTERIO DE LA MUJER"/>
    <x v="0"/>
    <x v="0"/>
    <x v="0"/>
    <s v="4-SERVICIOS SOCIALES"/>
    <s v="4.6-Equidad de género"/>
    <s v="4.6.01-Acciones focalizada en mujeres"/>
    <s v="99-MULTIPROVINCIAL"/>
    <s v="00-N/A"/>
    <s v="0001-MINISTERIO DE LA MUJER"/>
    <x v="0"/>
    <s v="2.2-CONTRATACIÓN DE SERVICIOS"/>
    <s v="2.2.9-OTRAS CONTRATACIONES DE SERVICIOS"/>
    <s v="10-FONDO GENERAL"/>
  </r>
  <r>
    <s v="N"/>
    <n v="105277.91"/>
    <n v="100000"/>
    <s v="0215-MINISTERIO DE LA MUJER"/>
    <x v="0"/>
    <x v="0"/>
    <x v="0"/>
    <s v="4-SERVICIOS SOCIALES"/>
    <s v="4.6-Equidad de género"/>
    <s v="4.6.01-Acciones focalizada en mujeres"/>
    <s v="99-MULTIPROVINCIAL"/>
    <s v="00-N/A"/>
    <s v="0001-MINISTERIO DE LA MUJER"/>
    <x v="0"/>
    <s v="2.3-MATERIALES Y SUMINISTROS"/>
    <s v="2.3.7-COMBUSTIBLES, LUBRICANTES, PRODUCTOS QUÍMICOS Y CONEXOS"/>
    <s v="10-FONDO GENERAL"/>
  </r>
  <r>
    <s v="N"/>
    <n v="5225821.6500000004"/>
    <n v="0"/>
    <s v="0215-MINISTERIO DE LA MUJER"/>
    <x v="0"/>
    <x v="0"/>
    <x v="0"/>
    <s v="4-SERVICIOS SOCIALES"/>
    <s v="4.6-Equidad de género"/>
    <s v="4.6.03-Acciones para una cultura de igualdad de género."/>
    <s v="99-MULTIPROVINCIAL"/>
    <s v="00-N/A"/>
    <s v="0001-MINISTERIO DE LA MUJER"/>
    <x v="0"/>
    <s v="2.1-REMUNERACIONES Y CONTRIBUCIONES"/>
    <s v="2.1.1-REMUNERACIONES"/>
    <s v="10-FONDO GENERAL"/>
  </r>
  <r>
    <s v="N"/>
    <n v="0"/>
    <n v="4732380"/>
    <s v="0215-MINISTERIO DE LA MUJER"/>
    <x v="0"/>
    <x v="0"/>
    <x v="0"/>
    <s v="4-SERVICIOS SOCIALES"/>
    <s v="4.6-Equidad de género"/>
    <s v="4.6.03-Acciones para una cultura de igualdad de género."/>
    <s v="99-MULTIPROVINCIAL"/>
    <s v="00-N/A"/>
    <s v="0001-MINISTERIO DE LA MUJER"/>
    <x v="0"/>
    <s v="2.2-CONTRATACIÓN DE SERVICIOS"/>
    <s v="2.2.2-PUBLICIDAD, IMPRESIÓN Y ENCUADERNACIÓN"/>
    <s v="10-FONDO GENERAL"/>
  </r>
  <r>
    <s v="N"/>
    <n v="0"/>
    <n v="3000000"/>
    <s v="0215-MINISTERIO DE LA MUJER"/>
    <x v="0"/>
    <x v="0"/>
    <x v="0"/>
    <s v="4-SERVICIOS SOCIALES"/>
    <s v="4.6-Equidad de género"/>
    <s v="4.6.03-Acciones para una cultura de igualdad de género."/>
    <s v="99-MULTIPROVINCIAL"/>
    <s v="00-N/A"/>
    <s v="0001-MINISTERIO DE LA MUJER"/>
    <x v="0"/>
    <s v="2.2-CONTRATACIÓN DE SERVICIOS"/>
    <s v="2.2.3-VIÁTICOS"/>
    <s v="10-FONDO GENERAL"/>
  </r>
  <r>
    <s v="N"/>
    <n v="0"/>
    <n v="300000"/>
    <s v="0215-MINISTERIO DE LA MUJER"/>
    <x v="0"/>
    <x v="0"/>
    <x v="0"/>
    <s v="4-SERVICIOS SOCIALES"/>
    <s v="4.6-Equidad de género"/>
    <s v="4.6.03-Acciones para una cultura de igualdad de género."/>
    <s v="99-MULTIPROVINCIAL"/>
    <s v="00-N/A"/>
    <s v="0001-MINISTERIO DE LA MUJER"/>
    <x v="0"/>
    <s v="2.2-CONTRATACIÓN DE SERVICIOS"/>
    <s v="2.2.4-TRANSPORTE Y ALMACENAJE"/>
    <s v="10-FONDO GENERAL"/>
  </r>
  <r>
    <s v="N"/>
    <n v="6358746.2400000002"/>
    <n v="24500000"/>
    <s v="0215-MINISTERIO DE LA MUJER"/>
    <x v="0"/>
    <x v="0"/>
    <x v="0"/>
    <s v="4-SERVICIOS SOCIALES"/>
    <s v="4.6-Equidad de género"/>
    <s v="4.6.03-Acciones para una cultura de igualdad de género."/>
    <s v="99-MULTIPROVINCIAL"/>
    <s v="00-N/A"/>
    <s v="0001-MINISTERIO DE LA MUJER"/>
    <x v="0"/>
    <s v="2.2-CONTRATACIÓN DE SERVICIOS"/>
    <s v="2.2.5-ALQUILERES Y RENTAS"/>
    <s v="10-FONDO GENERAL"/>
  </r>
  <r>
    <s v="N"/>
    <n v="0"/>
    <n v="1325000"/>
    <s v="0215-MINISTERIO DE LA MUJER"/>
    <x v="0"/>
    <x v="0"/>
    <x v="0"/>
    <s v="4-SERVICIOS SOCIALES"/>
    <s v="4.6-Equidad de género"/>
    <s v="4.6.03-Acciones para una cultura de igualdad de género."/>
    <s v="99-MULTIPROVINCIAL"/>
    <s v="00-N/A"/>
    <s v="0001-MINISTERIO DE LA MUJER"/>
    <x v="0"/>
    <s v="2.2-CONTRATACIÓN DE SERVICIOS"/>
    <s v="2.2.7-SERVICIOS DE CONSERVACIÓN, REPARACIONES MENORES E INSTALACIONES TEMPORALES"/>
    <s v="10-FONDO GENERAL"/>
  </r>
  <r>
    <s v="N"/>
    <n v="0"/>
    <n v="10377686"/>
    <s v="0215-MINISTERIO DE LA MUJER"/>
    <x v="0"/>
    <x v="0"/>
    <x v="0"/>
    <s v="4-SERVICIOS SOCIALES"/>
    <s v="4.6-Equidad de género"/>
    <s v="4.6.03-Acciones para una cultura de igualdad de género."/>
    <s v="99-MULTIPROVINCIAL"/>
    <s v="00-N/A"/>
    <s v="0001-MINISTERIO DE LA MUJER"/>
    <x v="0"/>
    <s v="2.2-CONTRATACIÓN DE SERVICIOS"/>
    <s v="2.2.8-OTROS SERVICIOS NO INCLUIDOS EN CONCEPTOS ANTERIORES"/>
    <s v="10-FONDO GENERAL"/>
  </r>
  <r>
    <s v="N"/>
    <n v="0"/>
    <n v="7875000"/>
    <s v="0215-MINISTERIO DE LA MUJER"/>
    <x v="0"/>
    <x v="0"/>
    <x v="0"/>
    <s v="4-SERVICIOS SOCIALES"/>
    <s v="4.6-Equidad de género"/>
    <s v="4.6.03-Acciones para una cultura de igualdad de género."/>
    <s v="99-MULTIPROVINCIAL"/>
    <s v="00-N/A"/>
    <s v="0001-MINISTERIO DE LA MUJER"/>
    <x v="0"/>
    <s v="2.2-CONTRATACIÓN DE SERVICIOS"/>
    <s v="2.2.9-OTRAS CONTRATACIONES DE SERVICIOS"/>
    <s v="10-FONDO GENERAL"/>
  </r>
  <r>
    <s v="N"/>
    <n v="173910.21"/>
    <n v="6330000"/>
    <s v="0215-MINISTERIO DE LA MUJER"/>
    <x v="0"/>
    <x v="0"/>
    <x v="0"/>
    <s v="4-SERVICIOS SOCIALES"/>
    <s v="4.6-Equidad de género"/>
    <s v="4.6.03-Acciones para una cultura de igualdad de género."/>
    <s v="99-MULTIPROVINCIAL"/>
    <s v="00-N/A"/>
    <s v="0001-MINISTERIO DE LA MUJER"/>
    <x v="0"/>
    <s v="2.3-MATERIALES Y SUMINISTROS"/>
    <s v="2.3.1-ALIMENTOS Y PRODUCTOS AGROFORESTALES"/>
    <s v="10-FONDO GENERAL"/>
  </r>
  <r>
    <s v="N"/>
    <n v="0"/>
    <n v="1130000"/>
    <s v="0215-MINISTERIO DE LA MUJER"/>
    <x v="0"/>
    <x v="0"/>
    <x v="0"/>
    <s v="4-SERVICIOS SOCIALES"/>
    <s v="4.6-Equidad de género"/>
    <s v="4.6.03-Acciones para una cultura de igualdad de género."/>
    <s v="99-MULTIPROVINCIAL"/>
    <s v="00-N/A"/>
    <s v="0001-MINISTERIO DE LA MUJER"/>
    <x v="0"/>
    <s v="2.3-MATERIALES Y SUMINISTROS"/>
    <s v="2.3.2-TEXTILES Y VESTUARIOS"/>
    <s v="10-FONDO GENERAL"/>
  </r>
  <r>
    <s v="N"/>
    <n v="0"/>
    <n v="3523205"/>
    <s v="0215-MINISTERIO DE LA MUJER"/>
    <x v="0"/>
    <x v="0"/>
    <x v="0"/>
    <s v="4-SERVICIOS SOCIALES"/>
    <s v="4.6-Equidad de género"/>
    <s v="4.6.03-Acciones para una cultura de igualdad de género."/>
    <s v="99-MULTIPROVINCIAL"/>
    <s v="00-N/A"/>
    <s v="0001-MINISTERIO DE LA MUJER"/>
    <x v="0"/>
    <s v="2.3-MATERIALES Y SUMINISTROS"/>
    <s v="2.3.3-PAPEL, CARTÓN E IMPRESOS"/>
    <s v="10-FONDO GENERAL"/>
  </r>
  <r>
    <s v="N"/>
    <n v="0"/>
    <n v="250000"/>
    <s v="0215-MINISTERIO DE LA MUJER"/>
    <x v="0"/>
    <x v="0"/>
    <x v="0"/>
    <s v="4-SERVICIOS SOCIALES"/>
    <s v="4.6-Equidad de género"/>
    <s v="4.6.03-Acciones para una cultura de igualdad de género."/>
    <s v="99-MULTIPROVINCIAL"/>
    <s v="00-N/A"/>
    <s v="0001-MINISTERIO DE LA MUJER"/>
    <x v="0"/>
    <s v="2.3-MATERIALES Y SUMINISTROS"/>
    <s v="2.3.4-PRODUCTOS FARMACÉUTICOS"/>
    <s v="10-FONDO GENERAL"/>
  </r>
  <r>
    <s v="N"/>
    <n v="0"/>
    <n v="0"/>
    <s v="0215-MINISTERIO DE LA MUJER"/>
    <x v="0"/>
    <x v="0"/>
    <x v="0"/>
    <s v="4-SERVICIOS SOCIALES"/>
    <s v="4.6-Equidad de género"/>
    <s v="4.6.03-Acciones para una cultura de igualdad de género."/>
    <s v="99-MULTIPROVINCIAL"/>
    <s v="00-N/A"/>
    <s v="0001-MINISTERIO DE LA MUJER"/>
    <x v="0"/>
    <s v="2.3-MATERIALES Y SUMINISTROS"/>
    <s v="2.3.6-PRODUCTOS DE MINERALES, METÁLICOS Y NO METÁLICOS"/>
    <s v="10-FONDO GENERAL"/>
  </r>
  <r>
    <s v="N"/>
    <n v="0"/>
    <n v="1100000"/>
    <s v="0215-MINISTERIO DE LA MUJER"/>
    <x v="0"/>
    <x v="0"/>
    <x v="0"/>
    <s v="4-SERVICIOS SOCIALES"/>
    <s v="4.6-Equidad de género"/>
    <s v="4.6.03-Acciones para una cultura de igualdad de género."/>
    <s v="99-MULTIPROVINCIAL"/>
    <s v="00-N/A"/>
    <s v="0001-MINISTERIO DE LA MUJER"/>
    <x v="0"/>
    <s v="2.3-MATERIALES Y SUMINISTROS"/>
    <s v="2.3.7-COMBUSTIBLES, LUBRICANTES, PRODUCTOS QUÍMICOS Y CONEXOS"/>
    <s v="10-FONDO GENERAL"/>
  </r>
  <r>
    <s v="N"/>
    <n v="0"/>
    <n v="4136694"/>
    <s v="0215-MINISTERIO DE LA MUJER"/>
    <x v="0"/>
    <x v="0"/>
    <x v="0"/>
    <s v="4-SERVICIOS SOCIALES"/>
    <s v="4.6-Equidad de género"/>
    <s v="4.6.03-Acciones para una cultura de igualdad de género."/>
    <s v="99-MULTIPROVINCIAL"/>
    <s v="00-N/A"/>
    <s v="0001-MINISTERIO DE LA MUJER"/>
    <x v="0"/>
    <s v="2.3-MATERIALES Y SUMINISTROS"/>
    <s v="2.3.9-PRODUCTOS Y ÚTILES VARIOS"/>
    <s v="10-FONDO GENERAL"/>
  </r>
  <r>
    <s v="N"/>
    <n v="1694763.51"/>
    <n v="0"/>
    <s v="0215-MINISTERIO DE LA MUJER"/>
    <x v="0"/>
    <x v="0"/>
    <x v="0"/>
    <s v="4-SERVICIOS SOCIALES"/>
    <s v="4.6-Equidad de género"/>
    <s v="4.6.04-Acciones de prevención, atención y protección de violencia de género"/>
    <s v="99-MULTIPROVINCIAL"/>
    <s v="00-N/A"/>
    <s v="0001-MINISTERIO DE LA MUJER"/>
    <x v="0"/>
    <s v="2.1-REMUNERACIONES Y CONTRIBUCIONES"/>
    <s v="2.1.1-REMUNERACIONES"/>
    <s v="10-FONDO GENERAL"/>
  </r>
  <r>
    <s v="N"/>
    <n v="13803901.619999999"/>
    <n v="35168395"/>
    <s v="0215-MINISTERIO DE LA MUJER"/>
    <x v="0"/>
    <x v="0"/>
    <x v="0"/>
    <s v="4-SERVICIOS SOCIALES"/>
    <s v="4.6-Equidad de género"/>
    <s v="4.6.04-Acciones de prevención, atención y protección de violencia de género"/>
    <s v="99-MULTIPROVINCIAL"/>
    <s v="00-N/A"/>
    <s v="0001-MINISTERIO DE LA MUJER"/>
    <x v="0"/>
    <s v="2.2-CONTRATACIÓN DE SERVICIOS"/>
    <s v="2.2.1-SERVICIOS BÁSICOS"/>
    <s v="10-FONDO GENERAL"/>
  </r>
  <r>
    <s v="N"/>
    <n v="0"/>
    <n v="4070000"/>
    <s v="0215-MINISTERIO DE LA MUJER"/>
    <x v="0"/>
    <x v="0"/>
    <x v="0"/>
    <s v="4-SERVICIOS SOCIALES"/>
    <s v="4.6-Equidad de género"/>
    <s v="4.6.04-Acciones de prevención, atención y protección de violencia de género"/>
    <s v="99-MULTIPROVINCIAL"/>
    <s v="00-N/A"/>
    <s v="0001-MINISTERIO DE LA MUJER"/>
    <x v="0"/>
    <s v="2.2-CONTRATACIÓN DE SERVICIOS"/>
    <s v="2.2.2-PUBLICIDAD, IMPRESIÓN Y ENCUADERNACIÓN"/>
    <s v="10-FONDO GENERAL"/>
  </r>
  <r>
    <s v="N"/>
    <n v="124935.31"/>
    <n v="1900000"/>
    <s v="0215-MINISTERIO DE LA MUJER"/>
    <x v="0"/>
    <x v="0"/>
    <x v="0"/>
    <s v="4-SERVICIOS SOCIALES"/>
    <s v="4.6-Equidad de género"/>
    <s v="4.6.04-Acciones de prevención, atención y protección de violencia de género"/>
    <s v="99-MULTIPROVINCIAL"/>
    <s v="00-N/A"/>
    <s v="0001-MINISTERIO DE LA MUJER"/>
    <x v="0"/>
    <s v="2.2-CONTRATACIÓN DE SERVICIOS"/>
    <s v="2.2.3-VIÁTICOS"/>
    <s v="10-FONDO GENERAL"/>
  </r>
  <r>
    <s v="N"/>
    <n v="170877.19"/>
    <n v="1030000"/>
    <s v="0215-MINISTERIO DE LA MUJER"/>
    <x v="0"/>
    <x v="0"/>
    <x v="0"/>
    <s v="4-SERVICIOS SOCIALES"/>
    <s v="4.6-Equidad de género"/>
    <s v="4.6.04-Acciones de prevención, atención y protección de violencia de género"/>
    <s v="99-MULTIPROVINCIAL"/>
    <s v="00-N/A"/>
    <s v="0001-MINISTERIO DE LA MUJER"/>
    <x v="0"/>
    <s v="2.2-CONTRATACIÓN DE SERVICIOS"/>
    <s v="2.2.4-TRANSPORTE Y ALMACENAJE"/>
    <s v="10-FONDO GENERAL"/>
  </r>
  <r>
    <s v="N"/>
    <n v="3489741.77"/>
    <n v="30250000"/>
    <s v="0215-MINISTERIO DE LA MUJER"/>
    <x v="0"/>
    <x v="0"/>
    <x v="0"/>
    <s v="4-SERVICIOS SOCIALES"/>
    <s v="4.6-Equidad de género"/>
    <s v="4.6.04-Acciones de prevención, atención y protección de violencia de género"/>
    <s v="99-MULTIPROVINCIAL"/>
    <s v="00-N/A"/>
    <s v="0001-MINISTERIO DE LA MUJER"/>
    <x v="0"/>
    <s v="2.2-CONTRATACIÓN DE SERVICIOS"/>
    <s v="2.2.5-ALQUILERES Y RENTAS"/>
    <s v="10-FONDO GENERAL"/>
  </r>
  <r>
    <s v="N"/>
    <n v="3196617.5"/>
    <n v="8400000"/>
    <s v="0215-MINISTERIO DE LA MUJER"/>
    <x v="0"/>
    <x v="0"/>
    <x v="0"/>
    <s v="4-SERVICIOS SOCIALES"/>
    <s v="4.6-Equidad de género"/>
    <s v="4.6.04-Acciones de prevención, atención y protección de violencia de género"/>
    <s v="99-MULTIPROVINCIAL"/>
    <s v="00-N/A"/>
    <s v="0001-MINISTERIO DE LA MUJER"/>
    <x v="0"/>
    <s v="2.2-CONTRATACIÓN DE SERVICIOS"/>
    <s v="2.2.6-SEGUROS"/>
    <s v="10-FONDO GENERAL"/>
  </r>
  <r>
    <s v="N"/>
    <n v="15782"/>
    <n v="1700000"/>
    <s v="0215-MINISTERIO DE LA MUJER"/>
    <x v="0"/>
    <x v="0"/>
    <x v="0"/>
    <s v="4-SERVICIOS SOCIALES"/>
    <s v="4.6-Equidad de género"/>
    <s v="4.6.04-Acciones de prevención, atención y protección de violencia de género"/>
    <s v="99-MULTIPROVINCIAL"/>
    <s v="00-N/A"/>
    <s v="0001-MINISTERIO DE LA MUJER"/>
    <x v="0"/>
    <s v="2.2-CONTRATACIÓN DE SERVICIOS"/>
    <s v="2.2.7-SERVICIOS DE CONSERVACIÓN, REPARACIONES MENORES E INSTALACIONES TEMPORALES"/>
    <s v="10-FONDO GENERAL"/>
  </r>
  <r>
    <s v="N"/>
    <n v="1718.76"/>
    <n v="4350000"/>
    <s v="0215-MINISTERIO DE LA MUJER"/>
    <x v="0"/>
    <x v="0"/>
    <x v="0"/>
    <s v="4-SERVICIOS SOCIALES"/>
    <s v="4.6-Equidad de género"/>
    <s v="4.6.04-Acciones de prevención, atención y protección de violencia de género"/>
    <s v="99-MULTIPROVINCIAL"/>
    <s v="00-N/A"/>
    <s v="0001-MINISTERIO DE LA MUJER"/>
    <x v="0"/>
    <s v="2.2-CONTRATACIÓN DE SERVICIOS"/>
    <s v="2.2.8-OTROS SERVICIOS NO INCLUIDOS EN CONCEPTOS ANTERIORES"/>
    <s v="10-FONDO GENERAL"/>
  </r>
  <r>
    <s v="N"/>
    <n v="248836.95"/>
    <n v="5200000"/>
    <s v="0215-MINISTERIO DE LA MUJER"/>
    <x v="0"/>
    <x v="0"/>
    <x v="0"/>
    <s v="4-SERVICIOS SOCIALES"/>
    <s v="4.6-Equidad de género"/>
    <s v="4.6.04-Acciones de prevención, atención y protección de violencia de género"/>
    <s v="99-MULTIPROVINCIAL"/>
    <s v="00-N/A"/>
    <s v="0001-MINISTERIO DE LA MUJER"/>
    <x v="0"/>
    <s v="2.2-CONTRATACIÓN DE SERVICIOS"/>
    <s v="2.2.9-OTRAS CONTRATACIONES DE SERVICIOS"/>
    <s v="10-FONDO GENERAL"/>
  </r>
  <r>
    <s v="N"/>
    <n v="1020755.94"/>
    <n v="5950000"/>
    <s v="0215-MINISTERIO DE LA MUJER"/>
    <x v="0"/>
    <x v="0"/>
    <x v="0"/>
    <s v="4-SERVICIOS SOCIALES"/>
    <s v="4.6-Equidad de género"/>
    <s v="4.6.04-Acciones de prevención, atención y protección de violencia de género"/>
    <s v="99-MULTIPROVINCIAL"/>
    <s v="00-N/A"/>
    <s v="0001-MINISTERIO DE LA MUJER"/>
    <x v="0"/>
    <s v="2.3-MATERIALES Y SUMINISTROS"/>
    <s v="2.3.1-ALIMENTOS Y PRODUCTOS AGROFORESTALES"/>
    <s v="10-FONDO GENERAL"/>
  </r>
  <r>
    <s v="N"/>
    <n v="259181.37"/>
    <n v="800000"/>
    <s v="0215-MINISTERIO DE LA MUJER"/>
    <x v="0"/>
    <x v="0"/>
    <x v="0"/>
    <s v="4-SERVICIOS SOCIALES"/>
    <s v="4.6-Equidad de género"/>
    <s v="4.6.04-Acciones de prevención, atención y protección de violencia de género"/>
    <s v="99-MULTIPROVINCIAL"/>
    <s v="00-N/A"/>
    <s v="0001-MINISTERIO DE LA MUJER"/>
    <x v="0"/>
    <s v="2.3-MATERIALES Y SUMINISTROS"/>
    <s v="2.3.2-TEXTILES Y VESTUARIOS"/>
    <s v="10-FONDO GENERAL"/>
  </r>
  <r>
    <s v="N"/>
    <n v="66752.97"/>
    <n v="1000000"/>
    <s v="0215-MINISTERIO DE LA MUJER"/>
    <x v="0"/>
    <x v="0"/>
    <x v="0"/>
    <s v="4-SERVICIOS SOCIALES"/>
    <s v="4.6-Equidad de género"/>
    <s v="4.6.04-Acciones de prevención, atención y protección de violencia de género"/>
    <s v="99-MULTIPROVINCIAL"/>
    <s v="00-N/A"/>
    <s v="0001-MINISTERIO DE LA MUJER"/>
    <x v="0"/>
    <s v="2.3-MATERIALES Y SUMINISTROS"/>
    <s v="2.3.3-PAPEL, CARTÓN E IMPRESOS"/>
    <s v="10-FONDO GENERAL"/>
  </r>
  <r>
    <s v="N"/>
    <n v="4234.8599999999997"/>
    <n v="400000"/>
    <s v="0215-MINISTERIO DE LA MUJER"/>
    <x v="0"/>
    <x v="0"/>
    <x v="0"/>
    <s v="4-SERVICIOS SOCIALES"/>
    <s v="4.6-Equidad de género"/>
    <s v="4.6.04-Acciones de prevención, atención y protección de violencia de género"/>
    <s v="99-MULTIPROVINCIAL"/>
    <s v="00-N/A"/>
    <s v="0001-MINISTERIO DE LA MUJER"/>
    <x v="0"/>
    <s v="2.3-MATERIALES Y SUMINISTROS"/>
    <s v="2.3.4-PRODUCTOS FARMACÉUTICOS"/>
    <s v="10-FONDO GENERAL"/>
  </r>
  <r>
    <s v="N"/>
    <n v="3240.73"/>
    <n v="1200000"/>
    <s v="0215-MINISTERIO DE LA MUJER"/>
    <x v="0"/>
    <x v="0"/>
    <x v="0"/>
    <s v="4-SERVICIOS SOCIALES"/>
    <s v="4.6-Equidad de género"/>
    <s v="4.6.04-Acciones de prevención, atención y protección de violencia de género"/>
    <s v="99-MULTIPROVINCIAL"/>
    <s v="00-N/A"/>
    <s v="0001-MINISTERIO DE LA MUJER"/>
    <x v="0"/>
    <s v="2.3-MATERIALES Y SUMINISTROS"/>
    <s v="2.3.5-CUERO, CAUCHO Y PLÁSTICO"/>
    <s v="10-FONDO GENERAL"/>
  </r>
  <r>
    <s v="N"/>
    <n v="13809.01"/>
    <n v="450000"/>
    <s v="0215-MINISTERIO DE LA MUJER"/>
    <x v="0"/>
    <x v="0"/>
    <x v="0"/>
    <s v="4-SERVICIOS SOCIALES"/>
    <s v="4.6-Equidad de género"/>
    <s v="4.6.04-Acciones de prevención, atención y protección de violencia de género"/>
    <s v="99-MULTIPROVINCIAL"/>
    <s v="00-N/A"/>
    <s v="0001-MINISTERIO DE LA MUJER"/>
    <x v="0"/>
    <s v="2.3-MATERIALES Y SUMINISTROS"/>
    <s v="2.3.6-PRODUCTOS DE MINERALES, METÁLICOS Y NO METÁLICOS"/>
    <s v="10-FONDO GENERAL"/>
  </r>
  <r>
    <s v="N"/>
    <n v="349688.2"/>
    <n v="4506903"/>
    <s v="0215-MINISTERIO DE LA MUJER"/>
    <x v="0"/>
    <x v="0"/>
    <x v="0"/>
    <s v="4-SERVICIOS SOCIALES"/>
    <s v="4.6-Equidad de género"/>
    <s v="4.6.04-Acciones de prevención, atención y protección de violencia de género"/>
    <s v="99-MULTIPROVINCIAL"/>
    <s v="00-N/A"/>
    <s v="0001-MINISTERIO DE LA MUJER"/>
    <x v="0"/>
    <s v="2.3-MATERIALES Y SUMINISTROS"/>
    <s v="2.3.7-COMBUSTIBLES, LUBRICANTES, PRODUCTOS QUÍMICOS Y CONEXOS"/>
    <s v="10-FONDO GENERAL"/>
  </r>
  <r>
    <s v="N"/>
    <n v="334731.83"/>
    <n v="3925000"/>
    <s v="0215-MINISTERIO DE LA MUJER"/>
    <x v="0"/>
    <x v="0"/>
    <x v="0"/>
    <s v="4-SERVICIOS SOCIALES"/>
    <s v="4.6-Equidad de género"/>
    <s v="4.6.04-Acciones de prevención, atención y protección de violencia de género"/>
    <s v="99-MULTIPROVINCIAL"/>
    <s v="00-N/A"/>
    <s v="0001-MINISTERIO DE LA MUJER"/>
    <x v="0"/>
    <s v="2.3-MATERIALES Y SUMINISTROS"/>
    <s v="2.3.9-PRODUCTOS Y ÚTILES VARIOS"/>
    <s v="10-FONDO GENERAL"/>
  </r>
  <r>
    <s v="N"/>
    <n v="42502869.780000001"/>
    <n v="95856888"/>
    <s v="0215-MINISTERIO DE LA MUJER"/>
    <x v="1"/>
    <x v="0"/>
    <x v="0"/>
    <s v="1-SERVICIOS  GENERALES"/>
    <s v="1.1-Administración general"/>
    <s v="1.1.05-Gestión de la administración general para transversalizar el enfoque de género"/>
    <s v="99-MULTIPROVINCIAL"/>
    <s v="00-N/A"/>
    <s v="0001-MINISTERIO DE LA MUJER"/>
    <x v="0"/>
    <s v="2.4-TRANSFERENCIAS CORRIENTES"/>
    <s v="2.4.1-TRANSFERENCIAS CORRIENTES AL SECTOR PRIVADO"/>
    <s v="10-FONDO GENERAL"/>
  </r>
  <r>
    <s v="N"/>
    <n v="2043492"/>
    <n v="2900000"/>
    <s v="0215-MINISTERIO DE LA MUJER"/>
    <x v="1"/>
    <x v="0"/>
    <x v="0"/>
    <s v="1-SERVICIOS  GENERALES"/>
    <s v="1.1-Administración general"/>
    <s v="1.1.05-Gestión de la administración general para transversalizar el enfoque de género"/>
    <s v="99-MULTIPROVINCIAL"/>
    <s v="00-N/A"/>
    <s v="0001-MINISTERIO DE LA MUJER"/>
    <x v="0"/>
    <s v="2.4-TRANSFERENCIAS CORRIENTES"/>
    <s v="2.4.7-TRANSFERENCIAS CORRIENTES AL SECTOR EXTERNO"/>
    <s v="10-FONDO GENERAL"/>
  </r>
  <r>
    <s v="N"/>
    <n v="102297525"/>
    <n v="299433082"/>
    <s v="0215-MINISTERIO DE LA MUJER"/>
    <x v="1"/>
    <x v="0"/>
    <x v="0"/>
    <s v="4-SERVICIOS SOCIALES"/>
    <s v="4.6-Equidad de género"/>
    <s v="4.6.04-Acciones de prevención, atención y protección de violencia de género"/>
    <s v="99-MULTIPROVINCIAL"/>
    <s v="00-N/A"/>
    <s v="0001-MINISTERIO DE LA MUJER"/>
    <x v="0"/>
    <s v="2.4-TRANSFERENCIAS CORRIENTES"/>
    <s v="2.4.9-TRANSFERENCIAS CORRIENTES A OTRAS INSTITUCIONES PÚBLICAS"/>
    <s v="10-FONDO GENERAL"/>
  </r>
  <r>
    <s v="N"/>
    <n v="1237654"/>
    <n v="2475309"/>
    <s v="0215-MINISTERIO DE LA MUJER"/>
    <x v="1"/>
    <x v="0"/>
    <x v="0"/>
    <s v="4-SERVICIOS SOCIALES"/>
    <s v="4.6-Equidad de género"/>
    <s v="4.6.04-Acciones de prevención, atención y protección de violencia de género"/>
    <s v="99-MULTIPROVINCIAL"/>
    <s v="00-N/A"/>
    <s v="0001-MINISTERIO DE LA MUJER"/>
    <x v="0"/>
    <s v="2.4-TRANSFERENCIAS CORRIENTES"/>
    <s v="2.4.9-TRANSFERENCIAS CORRIENTES A OTRAS INSTITUCIONES PÚBLICAS"/>
    <s v="20-FONDOS CON DESTINO ESPECÍFICO"/>
  </r>
  <r>
    <s v="N"/>
    <n v="346260.85"/>
    <n v="1600000"/>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1-MOBILIARIO Y EQUIPO"/>
    <s v="10-FONDO GENERAL"/>
  </r>
  <r>
    <s v="N"/>
    <n v="0"/>
    <n v="300000"/>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2-MOBILIARIO Y EQUIPO DE AUDIO, AUDIOVISUAL, RECREATIVO Y EDUCACIONAL"/>
    <s v="10-FONDO GENERAL"/>
  </r>
  <r>
    <s v="N"/>
    <n v="0"/>
    <n v="0"/>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3-EQUIPO E INSTRUMENTAL, CIENTÍFICO Y LABORATORIO"/>
    <s v="10-FONDO GENERAL"/>
  </r>
  <r>
    <s v="N"/>
    <n v="0"/>
    <n v="3166000"/>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4-VEHÍCULOS Y EQUIPO DE TRANSPORTE, TRACCIÓN Y ELEVACIÓN"/>
    <s v="10-FONDO GENERAL"/>
  </r>
  <r>
    <s v="N"/>
    <n v="0"/>
    <n v="350000"/>
    <s v="0215-MINISTERIO DE LA MUJER"/>
    <x v="2"/>
    <x v="0"/>
    <x v="1"/>
    <s v="1-SERVICIOS  GENERALES"/>
    <s v="1.1-Administración general"/>
    <s v="1.1.05-Gestión de la administración general para transversalizar el enfoque de género"/>
    <s v="99-MULTIPROVINCIAL"/>
    <s v="00-N/A"/>
    <s v="0001-MINISTERIO DE LA MUJER"/>
    <x v="0"/>
    <s v="2.6-BIENES MUEBLES, INMUEBLES E INTANGIBLES"/>
    <s v="2.6.5-MAQUINARIA, OTROS EQUIPOS Y HERRAMIENTAS"/>
    <s v="10-FONDO GENERAL"/>
  </r>
  <r>
    <s v="N"/>
    <n v="0"/>
    <n v="5070000"/>
    <s v="0215-MINISTERIO DE LA MUJER"/>
    <x v="2"/>
    <x v="0"/>
    <x v="1"/>
    <s v="1-SERVICIOS  GENERALES"/>
    <s v="1.1-Administración general"/>
    <s v="1.1.05-Gestión de la administración general para transversalizar el enfoque de género"/>
    <s v="99-MULTIPROVINCIAL"/>
    <s v="00-N/A"/>
    <s v="0001-MINISTERIO DE LA MUJER"/>
    <x v="0"/>
    <s v="2.7-OBRAS"/>
    <s v="2.7.1-OBRAS EN EDIFICACIONES"/>
    <s v="10-FONDO GENERAL"/>
  </r>
  <r>
    <s v="N"/>
    <n v="0"/>
    <n v="10532201"/>
    <s v="0215-MINISTERIO DE LA MUJER"/>
    <x v="2"/>
    <x v="0"/>
    <x v="1"/>
    <s v="2-SERVICIOS ECONÓMICOS"/>
    <s v="2.1-Asuntos económicos, comerciales y laborales"/>
    <s v="2.1.03-Asuntos laborales para fortalecer la autonomía económica de las mujeres"/>
    <s v="99-MULTIPROVINCIAL"/>
    <s v="00-N/A"/>
    <s v="0001-MINISTERIO DE LA MUJER"/>
    <x v="0"/>
    <s v="2.6-BIENES MUEBLES, INMUEBLES E INTANGIBLES"/>
    <s v="2.6.1-MOBILIARIO Y EQUIPO"/>
    <s v="70-DONACION EXTERNA"/>
  </r>
  <r>
    <s v="N"/>
    <n v="0"/>
    <n v="2552035"/>
    <s v="0215-MINISTERIO DE LA MUJER"/>
    <x v="2"/>
    <x v="0"/>
    <x v="1"/>
    <s v="4-SERVICIOS SOCIALES"/>
    <s v="4.6-Equidad de género"/>
    <s v="4.6.03-Acciones para una cultura de igualdad de género."/>
    <s v="99-MULTIPROVINCIAL"/>
    <s v="00-N/A"/>
    <s v="0001-MINISTERIO DE LA MUJER"/>
    <x v="0"/>
    <s v="2.6-BIENES MUEBLES, INMUEBLES E INTANGIBLES"/>
    <s v="2.6.1-MOBILIARIO Y EQUIPO"/>
    <s v="10-FONDO GENERAL"/>
  </r>
  <r>
    <s v="N"/>
    <n v="0"/>
    <n v="200000"/>
    <s v="0215-MINISTERIO DE LA MUJER"/>
    <x v="2"/>
    <x v="0"/>
    <x v="1"/>
    <s v="4-SERVICIOS SOCIALES"/>
    <s v="4.6-Equidad de género"/>
    <s v="4.6.03-Acciones para una cultura de igualdad de género."/>
    <s v="99-MULTIPROVINCIAL"/>
    <s v="00-N/A"/>
    <s v="0001-MINISTERIO DE LA MUJER"/>
    <x v="0"/>
    <s v="2.6-BIENES MUEBLES, INMUEBLES E INTANGIBLES"/>
    <s v="2.6.2-MOBILIARIO Y EQUIPO DE AUDIO, AUDIOVISUAL, RECREATIVO Y EDUCACIONAL"/>
    <s v="10-FONDO GENERAL"/>
  </r>
  <r>
    <s v="N"/>
    <n v="0"/>
    <n v="200000"/>
    <s v="0215-MINISTERIO DE LA MUJER"/>
    <x v="2"/>
    <x v="0"/>
    <x v="1"/>
    <s v="4-SERVICIOS SOCIALES"/>
    <s v="4.6-Equidad de género"/>
    <s v="4.6.04-Acciones de prevención, atención y protección de violencia de género"/>
    <s v="99-MULTIPROVINCIAL"/>
    <s v="00-N/A"/>
    <s v="0001-MINISTERIO DE LA MUJER"/>
    <x v="0"/>
    <s v="2.6-BIENES MUEBLES, INMUEBLES E INTANGIBLES"/>
    <s v="2.6.1-MOBILIARIO Y EQUIPO"/>
    <s v="10-FONDO GENERAL"/>
  </r>
  <r>
    <s v="N"/>
    <n v="0"/>
    <n v="600000"/>
    <s v="0215-MINISTERIO DE LA MUJER"/>
    <x v="2"/>
    <x v="0"/>
    <x v="1"/>
    <s v="4-SERVICIOS SOCIALES"/>
    <s v="4.6-Equidad de género"/>
    <s v="4.6.04-Acciones de prevención, atención y protección de violencia de género"/>
    <s v="99-MULTIPROVINCIAL"/>
    <s v="00-N/A"/>
    <s v="0001-MINISTERIO DE LA MUJER"/>
    <x v="0"/>
    <s v="2.6-BIENES MUEBLES, INMUEBLES E INTANGIBLES"/>
    <s v="2.6.5-MAQUINARIA, OTROS EQUIPOS Y HERRAMIENTAS"/>
    <s v="10-FONDO GENERAL"/>
  </r>
  <r>
    <s v="N"/>
    <n v="0"/>
    <n v="1500000"/>
    <s v="0215-MINISTERIO DE LA MUJER"/>
    <x v="2"/>
    <x v="0"/>
    <x v="1"/>
    <s v="4-SERVICIOS SOCIALES"/>
    <s v="4.6-Equidad de género"/>
    <s v="4.6.04-Acciones de prevención, atención y protección de violencia de género"/>
    <s v="99-MULTIPROVINCIAL"/>
    <s v="00-N/A"/>
    <s v="0001-MINISTERIO DE LA MUJER"/>
    <x v="0"/>
    <s v="2.7-OBRAS"/>
    <s v="2.7.1-OBRAS EN EDIFICACIONES"/>
    <s v="10-FONDO GENERAL"/>
  </r>
  <r>
    <s v="N"/>
    <n v="0"/>
    <n v="450000"/>
    <s v="0215-MINISTERIO DE LA MUJER"/>
    <x v="6"/>
    <x v="0"/>
    <x v="1"/>
    <s v="1-SERVICIOS  GENERALES"/>
    <s v="1.1-Administración general"/>
    <s v="1.1.05-Gestión de la administración general para transversalizar el enfoque de género"/>
    <s v="99-MULTIPROVINCIAL"/>
    <s v="00-N/A"/>
    <s v="0001-MINISTERIO DE LA MUJER"/>
    <x v="0"/>
    <s v="2.6-BIENES MUEBLES, INMUEBLES E INTANGIBLES"/>
    <s v="2.6.9-EDIFICIOS, ESTRUCTURAS, TIERRAS, TERRENOS Y OBJETOS DE VALOR"/>
    <s v="10-FONDO GENERAL"/>
  </r>
  <r>
    <s v="N"/>
    <n v="0"/>
    <n v="26000000"/>
    <s v="0215-MINISTERIO DE LA MUJER"/>
    <x v="7"/>
    <x v="0"/>
    <x v="1"/>
    <s v="4-SERVICIOS SOCIALES"/>
    <s v="4.6-Equidad de género"/>
    <s v="4.6.01-Acciones focalizada en mujeres"/>
    <s v="99-MULTIPROVINCIAL"/>
    <s v="00-N/A"/>
    <s v="0001-MINISTERIO DE LA MUJER"/>
    <x v="0"/>
    <s v="2.5-TRANSFERENCIAS DE CAPITAL"/>
    <s v="2.5.4-TRANSFERENCIAS DE CAPITAL A SOCIEDADES PÚBLICAS NO FINANCIERAS"/>
    <s v="10-FONDO GENERAL"/>
  </r>
  <r>
    <s v="N"/>
    <n v="440000"/>
    <n v="1430000"/>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1-REMUNERACIONES"/>
    <s v="10-FONDO GENERAL"/>
  </r>
  <r>
    <s v="N"/>
    <n v="110000"/>
    <n v="220000"/>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2-SOBRESUELDOS"/>
    <s v="10-FONDO GENERAL"/>
  </r>
  <r>
    <s v="N"/>
    <n v="0"/>
    <n v="110000"/>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4-GRATIFICACIONES Y BONIFICACIONES"/>
    <s v="10-FONDO GENERAL"/>
  </r>
  <r>
    <s v="N"/>
    <n v="66455.12"/>
    <n v="198753"/>
    <s v="0216-MINISTERIO DE CULTURA"/>
    <x v="0"/>
    <x v="0"/>
    <x v="0"/>
    <s v="1-SERVICIOS  GENERALES"/>
    <s v="1.1-Administración general"/>
    <s v="1.1.05-Gestión de la administración general para transversalizar el enfoque de género"/>
    <s v="99-MULTIPROVINCIAL"/>
    <s v="00-N/A"/>
    <s v="0001-MINISTERIO DE CULTURA"/>
    <x v="0"/>
    <s v="2.1-REMUNERACIONES Y CONTRIBUCIONES"/>
    <s v="2.1.5-CONTRIBUCIONES A LA SEGURIDAD SOCIAL"/>
    <s v="10-FONDO GENERAL"/>
  </r>
  <r>
    <s v="N"/>
    <n v="0"/>
    <n v="500000"/>
    <s v="0216-MINISTERIO DE CULTURA"/>
    <x v="0"/>
    <x v="0"/>
    <x v="0"/>
    <s v="1-SERVICIOS  GENERALES"/>
    <s v="1.1-Administración general"/>
    <s v="1.1.05-Gestión de la administración general para transversalizar el enfoque de género"/>
    <s v="99-MULTIPROVINCIAL"/>
    <s v="00-N/A"/>
    <s v="0001-MINISTERIO DE CULTURA"/>
    <x v="0"/>
    <s v="2.2-CONTRATACIÓN DE SERVICIOS"/>
    <s v="2.2.9-OTRAS CONTRATACIONES DE SERVICIOS"/>
    <s v="10-FONDO GENERAL"/>
  </r>
  <r>
    <s v="N"/>
    <n v="239286413.66"/>
    <n v="821622080"/>
    <s v="0216-MINISTERIO DE CULTURA"/>
    <x v="0"/>
    <x v="0"/>
    <x v="0"/>
    <s v="4-SERVICIOS SOCIALES"/>
    <s v="4.3-Actividades deportivas, recreativas, culturales y religiosas"/>
    <s v="4.3.03-Servicios culturales"/>
    <s v="99-MULTIPROVINCIAL"/>
    <s v="00-N/A"/>
    <s v="0001-MINISTERIO DE CULTURA"/>
    <x v="0"/>
    <s v="2.1-REMUNERACIONES Y CONTRIBUCIONES"/>
    <s v="2.1.1-REMUNERACIONES"/>
    <s v="10-FONDO GENERAL"/>
  </r>
  <r>
    <s v="N"/>
    <n v="66415882.090000004"/>
    <n v="168629728"/>
    <s v="0216-MINISTERIO DE CULTURA"/>
    <x v="0"/>
    <x v="0"/>
    <x v="0"/>
    <s v="4-SERVICIOS SOCIALES"/>
    <s v="4.3-Actividades deportivas, recreativas, culturales y religiosas"/>
    <s v="4.3.03-Servicios culturales"/>
    <s v="99-MULTIPROVINCIAL"/>
    <s v="00-N/A"/>
    <s v="0001-MINISTERIO DE CULTURA"/>
    <x v="0"/>
    <s v="2.1-REMUNERACIONES Y CONTRIBUCIONES"/>
    <s v="2.1.2-SOBRESUELDOS"/>
    <s v="10-FONDO GENERAL"/>
  </r>
  <r>
    <s v="N"/>
    <n v="0"/>
    <n v="51840000"/>
    <s v="0216-MINISTERIO DE CULTURA"/>
    <x v="0"/>
    <x v="0"/>
    <x v="0"/>
    <s v="4-SERVICIOS SOCIALES"/>
    <s v="4.3-Actividades deportivas, recreativas, culturales y religiosas"/>
    <s v="4.3.03-Servicios culturales"/>
    <s v="99-MULTIPROVINCIAL"/>
    <s v="00-N/A"/>
    <s v="0001-MINISTERIO DE CULTURA"/>
    <x v="0"/>
    <s v="2.1-REMUNERACIONES Y CONTRIBUCIONES"/>
    <s v="2.1.4-GRATIFICACIONES Y BONIFICACIONES"/>
    <s v="10-FONDO GENERAL"/>
  </r>
  <r>
    <s v="N"/>
    <n v="35758379.219999999"/>
    <n v="106140031"/>
    <s v="0216-MINISTERIO DE CULTURA"/>
    <x v="0"/>
    <x v="0"/>
    <x v="0"/>
    <s v="4-SERVICIOS SOCIALES"/>
    <s v="4.3-Actividades deportivas, recreativas, culturales y religiosas"/>
    <s v="4.3.03-Servicios culturales"/>
    <s v="99-MULTIPROVINCIAL"/>
    <s v="00-N/A"/>
    <s v="0001-MINISTERIO DE CULTURA"/>
    <x v="0"/>
    <s v="2.1-REMUNERACIONES Y CONTRIBUCIONES"/>
    <s v="2.1.5-CONTRIBUCIONES A LA SEGURIDAD SOCIAL"/>
    <s v="10-FONDO GENERAL"/>
  </r>
  <r>
    <s v="N"/>
    <n v="32398481.34"/>
    <n v="115848249"/>
    <s v="0216-MINISTERIO DE CULTURA"/>
    <x v="0"/>
    <x v="0"/>
    <x v="0"/>
    <s v="4-SERVICIOS SOCIALES"/>
    <s v="4.3-Actividades deportivas, recreativas, culturales y religiosas"/>
    <s v="4.3.03-Servicios culturales"/>
    <s v="99-MULTIPROVINCIAL"/>
    <s v="00-N/A"/>
    <s v="0001-MINISTERIO DE CULTURA"/>
    <x v="0"/>
    <s v="2.2-CONTRATACIÓN DE SERVICIOS"/>
    <s v="2.2.1-SERVICIOS BÁSICOS"/>
    <s v="10-FONDO GENERAL"/>
  </r>
  <r>
    <s v="N"/>
    <n v="4247703.96"/>
    <n v="22510000"/>
    <s v="0216-MINISTERIO DE CULTURA"/>
    <x v="0"/>
    <x v="0"/>
    <x v="0"/>
    <s v="4-SERVICIOS SOCIALES"/>
    <s v="4.3-Actividades deportivas, recreativas, culturales y religiosas"/>
    <s v="4.3.03-Servicios culturales"/>
    <s v="99-MULTIPROVINCIAL"/>
    <s v="00-N/A"/>
    <s v="0001-MINISTERIO DE CULTURA"/>
    <x v="0"/>
    <s v="2.2-CONTRATACIÓN DE SERVICIOS"/>
    <s v="2.2.2-PUBLICIDAD, IMPRESIÓN Y ENCUADERNACIÓN"/>
    <s v="10-FONDO GENERAL"/>
  </r>
  <r>
    <s v="N"/>
    <n v="1365639.68"/>
    <n v="19704353"/>
    <s v="0216-MINISTERIO DE CULTURA"/>
    <x v="0"/>
    <x v="0"/>
    <x v="0"/>
    <s v="4-SERVICIOS SOCIALES"/>
    <s v="4.3-Actividades deportivas, recreativas, culturales y religiosas"/>
    <s v="4.3.03-Servicios culturales"/>
    <s v="99-MULTIPROVINCIAL"/>
    <s v="00-N/A"/>
    <s v="0001-MINISTERIO DE CULTURA"/>
    <x v="0"/>
    <s v="2.2-CONTRATACIÓN DE SERVICIOS"/>
    <s v="2.2.3-VIÁTICOS"/>
    <s v="10-FONDO GENERAL"/>
  </r>
  <r>
    <s v="N"/>
    <n v="2556242.66"/>
    <n v="5400000"/>
    <s v="0216-MINISTERIO DE CULTURA"/>
    <x v="0"/>
    <x v="0"/>
    <x v="0"/>
    <s v="4-SERVICIOS SOCIALES"/>
    <s v="4.3-Actividades deportivas, recreativas, culturales y religiosas"/>
    <s v="4.3.03-Servicios culturales"/>
    <s v="99-MULTIPROVINCIAL"/>
    <s v="00-N/A"/>
    <s v="0001-MINISTERIO DE CULTURA"/>
    <x v="0"/>
    <s v="2.2-CONTRATACIÓN DE SERVICIOS"/>
    <s v="2.2.4-TRANSPORTE Y ALMACENAJE"/>
    <s v="10-FONDO GENERAL"/>
  </r>
  <r>
    <s v="N"/>
    <n v="7959349.9000000004"/>
    <n v="22450000"/>
    <s v="0216-MINISTERIO DE CULTURA"/>
    <x v="0"/>
    <x v="0"/>
    <x v="0"/>
    <s v="4-SERVICIOS SOCIALES"/>
    <s v="4.3-Actividades deportivas, recreativas, culturales y religiosas"/>
    <s v="4.3.03-Servicios culturales"/>
    <s v="99-MULTIPROVINCIAL"/>
    <s v="00-N/A"/>
    <s v="0001-MINISTERIO DE CULTURA"/>
    <x v="0"/>
    <s v="2.2-CONTRATACIÓN DE SERVICIOS"/>
    <s v="2.2.5-ALQUILERES Y RENTAS"/>
    <s v="10-FONDO GENERAL"/>
  </r>
  <r>
    <s v="N"/>
    <n v="4138984.93"/>
    <n v="19680000"/>
    <s v="0216-MINISTERIO DE CULTURA"/>
    <x v="0"/>
    <x v="0"/>
    <x v="0"/>
    <s v="4-SERVICIOS SOCIALES"/>
    <s v="4.3-Actividades deportivas, recreativas, culturales y religiosas"/>
    <s v="4.3.03-Servicios culturales"/>
    <s v="99-MULTIPROVINCIAL"/>
    <s v="00-N/A"/>
    <s v="0001-MINISTERIO DE CULTURA"/>
    <x v="0"/>
    <s v="2.2-CONTRATACIÓN DE SERVICIOS"/>
    <s v="2.2.6-SEGUROS"/>
    <s v="10-FONDO GENERAL"/>
  </r>
  <r>
    <s v="N"/>
    <n v="2476637.4"/>
    <n v="10139000"/>
    <s v="0216-MINISTERIO DE CULTURA"/>
    <x v="0"/>
    <x v="0"/>
    <x v="0"/>
    <s v="4-SERVICIOS SOCIALES"/>
    <s v="4.3-Actividades deportivas, recreativas, culturales y religiosas"/>
    <s v="4.3.03-Servicios culturales"/>
    <s v="99-MULTIPROVINCIAL"/>
    <s v="00-N/A"/>
    <s v="0001-MINISTERIO DE CULTURA"/>
    <x v="0"/>
    <s v="2.2-CONTRATACIÓN DE SERVICIOS"/>
    <s v="2.2.7-SERVICIOS DE CONSERVACIÓN, REPARACIONES MENORES E INSTALACIONES TEMPORALES"/>
    <s v="10-FONDO GENERAL"/>
  </r>
  <r>
    <s v="N"/>
    <n v="16951781.420000002"/>
    <n v="121188545"/>
    <s v="0216-MINISTERIO DE CULTURA"/>
    <x v="0"/>
    <x v="0"/>
    <x v="0"/>
    <s v="4-SERVICIOS SOCIALES"/>
    <s v="4.3-Actividades deportivas, recreativas, culturales y religiosas"/>
    <s v="4.3.03-Servicios culturales"/>
    <s v="99-MULTIPROVINCIAL"/>
    <s v="00-N/A"/>
    <s v="0001-MINISTERIO DE CULTURA"/>
    <x v="0"/>
    <s v="2.2-CONTRATACIÓN DE SERVICIOS"/>
    <s v="2.2.8-OTROS SERVICIOS NO INCLUIDOS EN CONCEPTOS ANTERIORES"/>
    <s v="10-FONDO GENERAL"/>
  </r>
  <r>
    <s v="N"/>
    <n v="9647591.1400000006"/>
    <n v="45000000"/>
    <s v="0216-MINISTERIO DE CULTURA"/>
    <x v="0"/>
    <x v="0"/>
    <x v="0"/>
    <s v="4-SERVICIOS SOCIALES"/>
    <s v="4.3-Actividades deportivas, recreativas, culturales y religiosas"/>
    <s v="4.3.03-Servicios culturales"/>
    <s v="99-MULTIPROVINCIAL"/>
    <s v="00-N/A"/>
    <s v="0001-MINISTERIO DE CULTURA"/>
    <x v="0"/>
    <s v="2.2-CONTRATACIÓN DE SERVICIOS"/>
    <s v="2.2.9-OTRAS CONTRATACIONES DE SERVICIOS"/>
    <s v="10-FONDO GENERAL"/>
  </r>
  <r>
    <s v="N"/>
    <n v="1316005.23"/>
    <n v="3250000"/>
    <s v="0216-MINISTERIO DE CULTURA"/>
    <x v="0"/>
    <x v="0"/>
    <x v="0"/>
    <s v="4-SERVICIOS SOCIALES"/>
    <s v="4.3-Actividades deportivas, recreativas, culturales y religiosas"/>
    <s v="4.3.03-Servicios culturales"/>
    <s v="99-MULTIPROVINCIAL"/>
    <s v="00-N/A"/>
    <s v="0001-MINISTERIO DE CULTURA"/>
    <x v="0"/>
    <s v="2.3-MATERIALES Y SUMINISTROS"/>
    <s v="2.3.1-ALIMENTOS Y PRODUCTOS AGROFORESTALES"/>
    <s v="10-FONDO GENERAL"/>
  </r>
  <r>
    <s v="N"/>
    <n v="0"/>
    <n v="560000"/>
    <s v="0216-MINISTERIO DE CULTURA"/>
    <x v="0"/>
    <x v="0"/>
    <x v="0"/>
    <s v="4-SERVICIOS SOCIALES"/>
    <s v="4.3-Actividades deportivas, recreativas, culturales y religiosas"/>
    <s v="4.3.03-Servicios culturales"/>
    <s v="99-MULTIPROVINCIAL"/>
    <s v="00-N/A"/>
    <s v="0001-MINISTERIO DE CULTURA"/>
    <x v="0"/>
    <s v="2.3-MATERIALES Y SUMINISTROS"/>
    <s v="2.3.2-TEXTILES Y VESTUARIOS"/>
    <s v="10-FONDO GENERAL"/>
  </r>
  <r>
    <s v="N"/>
    <n v="715367.2"/>
    <n v="2622000"/>
    <s v="0216-MINISTERIO DE CULTURA"/>
    <x v="0"/>
    <x v="0"/>
    <x v="0"/>
    <s v="4-SERVICIOS SOCIALES"/>
    <s v="4.3-Actividades deportivas, recreativas, culturales y religiosas"/>
    <s v="4.3.03-Servicios culturales"/>
    <s v="99-MULTIPROVINCIAL"/>
    <s v="00-N/A"/>
    <s v="0001-MINISTERIO DE CULTURA"/>
    <x v="0"/>
    <s v="2.3-MATERIALES Y SUMINISTROS"/>
    <s v="2.3.3-PAPEL, CARTÓN E IMPRESOS"/>
    <s v="10-FONDO GENERAL"/>
  </r>
  <r>
    <s v="N"/>
    <n v="0"/>
    <n v="50000"/>
    <s v="0216-MINISTERIO DE CULTURA"/>
    <x v="0"/>
    <x v="0"/>
    <x v="0"/>
    <s v="4-SERVICIOS SOCIALES"/>
    <s v="4.3-Actividades deportivas, recreativas, culturales y religiosas"/>
    <s v="4.3.03-Servicios culturales"/>
    <s v="99-MULTIPROVINCIAL"/>
    <s v="00-N/A"/>
    <s v="0001-MINISTERIO DE CULTURA"/>
    <x v="0"/>
    <s v="2.3-MATERIALES Y SUMINISTROS"/>
    <s v="2.3.4-PRODUCTOS FARMACÉUTICOS"/>
    <s v="10-FONDO GENERAL"/>
  </r>
  <r>
    <s v="N"/>
    <n v="1132.8"/>
    <n v="620000"/>
    <s v="0216-MINISTERIO DE CULTURA"/>
    <x v="0"/>
    <x v="0"/>
    <x v="0"/>
    <s v="4-SERVICIOS SOCIALES"/>
    <s v="4.3-Actividades deportivas, recreativas, culturales y religiosas"/>
    <s v="4.3.03-Servicios culturales"/>
    <s v="99-MULTIPROVINCIAL"/>
    <s v="00-N/A"/>
    <s v="0001-MINISTERIO DE CULTURA"/>
    <x v="0"/>
    <s v="2.3-MATERIALES Y SUMINISTROS"/>
    <s v="2.3.5-CUERO, CAUCHO Y PLÁSTICO"/>
    <s v="10-FONDO GENERAL"/>
  </r>
  <r>
    <s v="N"/>
    <n v="0"/>
    <n v="560500"/>
    <s v="0216-MINISTERIO DE CULTURA"/>
    <x v="0"/>
    <x v="0"/>
    <x v="0"/>
    <s v="4-SERVICIOS SOCIALES"/>
    <s v="4.3-Actividades deportivas, recreativas, culturales y religiosas"/>
    <s v="4.3.03-Servicios culturales"/>
    <s v="99-MULTIPROVINCIAL"/>
    <s v="00-N/A"/>
    <s v="0001-MINISTERIO DE CULTURA"/>
    <x v="0"/>
    <s v="2.3-MATERIALES Y SUMINISTROS"/>
    <s v="2.3.6-PRODUCTOS DE MINERALES, METÁLICOS Y NO METÁLICOS"/>
    <s v="10-FONDO GENERAL"/>
  </r>
  <r>
    <s v="N"/>
    <n v="8476830.4499999993"/>
    <n v="28775000"/>
    <s v="0216-MINISTERIO DE CULTURA"/>
    <x v="0"/>
    <x v="0"/>
    <x v="0"/>
    <s v="4-SERVICIOS SOCIALES"/>
    <s v="4.3-Actividades deportivas, recreativas, culturales y religiosas"/>
    <s v="4.3.03-Servicios culturales"/>
    <s v="99-MULTIPROVINCIAL"/>
    <s v="00-N/A"/>
    <s v="0001-MINISTERIO DE CULTURA"/>
    <x v="0"/>
    <s v="2.3-MATERIALES Y SUMINISTROS"/>
    <s v="2.3.7-COMBUSTIBLES, LUBRICANTES, PRODUCTOS QUÍMICOS Y CONEXOS"/>
    <s v="10-FONDO GENERAL"/>
  </r>
  <r>
    <s v="N"/>
    <n v="2679377.7000000002"/>
    <n v="14654000"/>
    <s v="0216-MINISTERIO DE CULTURA"/>
    <x v="0"/>
    <x v="0"/>
    <x v="0"/>
    <s v="4-SERVICIOS SOCIALES"/>
    <s v="4.3-Actividades deportivas, recreativas, culturales y religiosas"/>
    <s v="4.3.03-Servicios culturales"/>
    <s v="99-MULTIPROVINCIAL"/>
    <s v="00-N/A"/>
    <s v="0001-MINISTERIO DE CULTURA"/>
    <x v="0"/>
    <s v="2.3-MATERIALES Y SUMINISTROS"/>
    <s v="2.3.9-PRODUCTOS Y ÚTILES VARIOS"/>
    <s v="10-FONDO GENERAL"/>
  </r>
  <r>
    <s v="N"/>
    <n v="27248036.859999999"/>
    <n v="87553412"/>
    <s v="0216-MINISTERIO DE CULTURA"/>
    <x v="0"/>
    <x v="0"/>
    <x v="0"/>
    <s v="4-SERVICIOS SOCIALES"/>
    <s v="4.3-Actividades deportivas, recreativas, culturales y religiosas"/>
    <s v="4.3.03-Servicios culturales"/>
    <s v="99-MULTIPROVINCIAL"/>
    <s v="00-N/A"/>
    <s v="0002-ORQUESTA SINFÓNICA NACIONAL"/>
    <x v="0"/>
    <s v="2.1-REMUNERACIONES Y CONTRIBUCIONES"/>
    <s v="2.1.1-REMUNERACIONES"/>
    <s v="10-FONDO GENERAL"/>
  </r>
  <r>
    <s v="N"/>
    <n v="0"/>
    <n v="13389111"/>
    <s v="0216-MINISTERIO DE CULTURA"/>
    <x v="0"/>
    <x v="0"/>
    <x v="0"/>
    <s v="4-SERVICIOS SOCIALES"/>
    <s v="4.3-Actividades deportivas, recreativas, culturales y religiosas"/>
    <s v="4.3.03-Servicios culturales"/>
    <s v="99-MULTIPROVINCIAL"/>
    <s v="00-N/A"/>
    <s v="0002-ORQUESTA SINFÓNICA NACIONAL"/>
    <x v="0"/>
    <s v="2.1-REMUNERACIONES Y CONTRIBUCIONES"/>
    <s v="2.1.2-SOBRESUELDOS"/>
    <s v="10-FONDO GENERAL"/>
  </r>
  <r>
    <s v="N"/>
    <n v="3654709.1"/>
    <n v="11439052"/>
    <s v="0216-MINISTERIO DE CULTURA"/>
    <x v="0"/>
    <x v="0"/>
    <x v="0"/>
    <s v="4-SERVICIOS SOCIALES"/>
    <s v="4.3-Actividades deportivas, recreativas, culturales y religiosas"/>
    <s v="4.3.03-Servicios culturales"/>
    <s v="99-MULTIPROVINCIAL"/>
    <s v="00-N/A"/>
    <s v="0002-ORQUESTA SINFÓNICA NACIONAL"/>
    <x v="0"/>
    <s v="2.1-REMUNERACIONES Y CONTRIBUCIONES"/>
    <s v="2.1.5-CONTRIBUCIONES A LA SEGURIDAD SOCIAL"/>
    <s v="10-FONDO GENERAL"/>
  </r>
  <r>
    <s v="N"/>
    <n v="144598.35"/>
    <n v="500000"/>
    <s v="0216-MINISTERIO DE CULTURA"/>
    <x v="0"/>
    <x v="0"/>
    <x v="0"/>
    <s v="4-SERVICIOS SOCIALES"/>
    <s v="4.3-Actividades deportivas, recreativas, culturales y religiosas"/>
    <s v="4.3.03-Servicios culturales"/>
    <s v="99-MULTIPROVINCIAL"/>
    <s v="00-N/A"/>
    <s v="0002-ORQUESTA SINFÓNICA NACIONAL"/>
    <x v="0"/>
    <s v="2.2-CONTRATACIÓN DE SERVICIOS"/>
    <s v="2.2.1-SERVICIOS BÁSICOS"/>
    <s v="10-FONDO GENERAL"/>
  </r>
  <r>
    <s v="N"/>
    <n v="0"/>
    <n v="390000"/>
    <s v="0216-MINISTERIO DE CULTURA"/>
    <x v="0"/>
    <x v="0"/>
    <x v="0"/>
    <s v="4-SERVICIOS SOCIALES"/>
    <s v="4.3-Actividades deportivas, recreativas, culturales y religiosas"/>
    <s v="4.3.03-Servicios culturales"/>
    <s v="99-MULTIPROVINCIAL"/>
    <s v="00-N/A"/>
    <s v="0002-ORQUESTA SINFÓNICA NACIONAL"/>
    <x v="0"/>
    <s v="2.2-CONTRATACIÓN DE SERVICIOS"/>
    <s v="2.2.2-PUBLICIDAD, IMPRESIÓN Y ENCUADERNACIÓN"/>
    <s v="10-FONDO GENERAL"/>
  </r>
  <r>
    <s v="N"/>
    <n v="180800"/>
    <n v="550000"/>
    <s v="0216-MINISTERIO DE CULTURA"/>
    <x v="0"/>
    <x v="0"/>
    <x v="0"/>
    <s v="4-SERVICIOS SOCIALES"/>
    <s v="4.3-Actividades deportivas, recreativas, culturales y religiosas"/>
    <s v="4.3.03-Servicios culturales"/>
    <s v="99-MULTIPROVINCIAL"/>
    <s v="00-N/A"/>
    <s v="0002-ORQUESTA SINFÓNICA NACIONAL"/>
    <x v="0"/>
    <s v="2.2-CONTRATACIÓN DE SERVICIOS"/>
    <s v="2.2.4-TRANSPORTE Y ALMACENAJE"/>
    <s v="20-FONDOS CON DESTINO ESPECÍFICO"/>
  </r>
  <r>
    <s v="N"/>
    <n v="92574.720000000001"/>
    <n v="1170000"/>
    <s v="0216-MINISTERIO DE CULTURA"/>
    <x v="0"/>
    <x v="0"/>
    <x v="0"/>
    <s v="4-SERVICIOS SOCIALES"/>
    <s v="4.3-Actividades deportivas, recreativas, culturales y religiosas"/>
    <s v="4.3.03-Servicios culturales"/>
    <s v="99-MULTIPROVINCIAL"/>
    <s v="00-N/A"/>
    <s v="0002-ORQUESTA SINFÓNICA NACIONAL"/>
    <x v="0"/>
    <s v="2.2-CONTRATACIÓN DE SERVICIOS"/>
    <s v="2.2.5-ALQUILERES Y RENTAS"/>
    <s v="20-FONDOS CON DESTINO ESPECÍFICO"/>
  </r>
  <r>
    <s v="N"/>
    <n v="897241.15"/>
    <n v="1528000"/>
    <s v="0216-MINISTERIO DE CULTURA"/>
    <x v="0"/>
    <x v="0"/>
    <x v="0"/>
    <s v="4-SERVICIOS SOCIALES"/>
    <s v="4.3-Actividades deportivas, recreativas, culturales y religiosas"/>
    <s v="4.3.03-Servicios culturales"/>
    <s v="99-MULTIPROVINCIAL"/>
    <s v="00-N/A"/>
    <s v="0002-ORQUESTA SINFÓNICA NACIONAL"/>
    <x v="0"/>
    <s v="2.2-CONTRATACIÓN DE SERVICIOS"/>
    <s v="2.2.6-SEGUROS"/>
    <s v="10-FONDO GENERAL"/>
  </r>
  <r>
    <s v="N"/>
    <n v="0"/>
    <n v="150000"/>
    <s v="0216-MINISTERIO DE CULTURA"/>
    <x v="0"/>
    <x v="0"/>
    <x v="0"/>
    <s v="4-SERVICIOS SOCIALES"/>
    <s v="4.3-Actividades deportivas, recreativas, culturales y religiosas"/>
    <s v="4.3.03-Servicios culturales"/>
    <s v="99-MULTIPROVINCIAL"/>
    <s v="00-N/A"/>
    <s v="0002-ORQUESTA SINFÓNICA NACIONAL"/>
    <x v="0"/>
    <s v="2.2-CONTRATACIÓN DE SERVICIOS"/>
    <s v="2.2.7-SERVICIOS DE CONSERVACIÓN, REPARACIONES MENORES E INSTALACIONES TEMPORALES"/>
    <s v="20-FONDOS CON DESTINO ESPECÍFICO"/>
  </r>
  <r>
    <s v="N"/>
    <n v="307980"/>
    <n v="3695086"/>
    <s v="0216-MINISTERIO DE CULTURA"/>
    <x v="0"/>
    <x v="0"/>
    <x v="0"/>
    <s v="4-SERVICIOS SOCIALES"/>
    <s v="4.3-Actividades deportivas, recreativas, culturales y religiosas"/>
    <s v="4.3.03-Servicios culturales"/>
    <s v="99-MULTIPROVINCIAL"/>
    <s v="00-N/A"/>
    <s v="0002-ORQUESTA SINFÓNICA NACIONAL"/>
    <x v="0"/>
    <s v="2.2-CONTRATACIÓN DE SERVICIOS"/>
    <s v="2.2.8-OTROS SERVICIOS NO INCLUIDOS EN CONCEPTOS ANTERIORES"/>
    <s v="10-FONDO GENERAL"/>
  </r>
  <r>
    <s v="N"/>
    <n v="0"/>
    <n v="847085"/>
    <s v="0216-MINISTERIO DE CULTURA"/>
    <x v="0"/>
    <x v="0"/>
    <x v="0"/>
    <s v="4-SERVICIOS SOCIALES"/>
    <s v="4.3-Actividades deportivas, recreativas, culturales y religiosas"/>
    <s v="4.3.03-Servicios culturales"/>
    <s v="99-MULTIPROVINCIAL"/>
    <s v="00-N/A"/>
    <s v="0002-ORQUESTA SINFÓNICA NACIONAL"/>
    <x v="0"/>
    <s v="2.2-CONTRATACIÓN DE SERVICIOS"/>
    <s v="2.2.8-OTROS SERVICIOS NO INCLUIDOS EN CONCEPTOS ANTERIORES"/>
    <s v="20-FONDOS CON DESTINO ESPECÍFICO"/>
  </r>
  <r>
    <s v="N"/>
    <n v="81300.039999999994"/>
    <n v="275000"/>
    <s v="0216-MINISTERIO DE CULTURA"/>
    <x v="0"/>
    <x v="0"/>
    <x v="0"/>
    <s v="4-SERVICIOS SOCIALES"/>
    <s v="4.3-Actividades deportivas, recreativas, culturales y religiosas"/>
    <s v="4.3.03-Servicios culturales"/>
    <s v="99-MULTIPROVINCIAL"/>
    <s v="00-N/A"/>
    <s v="0002-ORQUESTA SINFÓNICA NACIONAL"/>
    <x v="0"/>
    <s v="2.3-MATERIALES Y SUMINISTROS"/>
    <s v="2.3.1-ALIMENTOS Y PRODUCTOS AGROFORESTALES"/>
    <s v="20-FONDOS CON DESTINO ESPECÍFICO"/>
  </r>
  <r>
    <s v="N"/>
    <n v="52078.5"/>
    <n v="300000"/>
    <s v="0216-MINISTERIO DE CULTURA"/>
    <x v="0"/>
    <x v="0"/>
    <x v="0"/>
    <s v="4-SERVICIOS SOCIALES"/>
    <s v="4.3-Actividades deportivas, recreativas, culturales y religiosas"/>
    <s v="4.3.03-Servicios culturales"/>
    <s v="99-MULTIPROVINCIAL"/>
    <s v="00-N/A"/>
    <s v="0002-ORQUESTA SINFÓNICA NACIONAL"/>
    <x v="0"/>
    <s v="2.3-MATERIALES Y SUMINISTROS"/>
    <s v="2.3.3-PAPEL, CARTÓN E IMPRESOS"/>
    <s v="20-FONDOS CON DESTINO ESPECÍFICO"/>
  </r>
  <r>
    <s v="N"/>
    <n v="150000"/>
    <n v="310000"/>
    <s v="0216-MINISTERIO DE CULTURA"/>
    <x v="0"/>
    <x v="0"/>
    <x v="0"/>
    <s v="4-SERVICIOS SOCIALES"/>
    <s v="4.3-Actividades deportivas, recreativas, culturales y religiosas"/>
    <s v="4.3.03-Servicios culturales"/>
    <s v="99-MULTIPROVINCIAL"/>
    <s v="00-N/A"/>
    <s v="0002-ORQUESTA SINFÓNICA NACIONAL"/>
    <x v="0"/>
    <s v="2.3-MATERIALES Y SUMINISTROS"/>
    <s v="2.3.7-COMBUSTIBLES, LUBRICANTES, PRODUCTOS QUÍMICOS Y CONEXOS"/>
    <s v="20-FONDOS CON DESTINO ESPECÍFICO"/>
  </r>
  <r>
    <s v="N"/>
    <n v="104264.97"/>
    <n v="800000"/>
    <s v="0216-MINISTERIO DE CULTURA"/>
    <x v="0"/>
    <x v="0"/>
    <x v="0"/>
    <s v="4-SERVICIOS SOCIALES"/>
    <s v="4.3-Actividades deportivas, recreativas, culturales y religiosas"/>
    <s v="4.3.03-Servicios culturales"/>
    <s v="99-MULTIPROVINCIAL"/>
    <s v="00-N/A"/>
    <s v="0002-ORQUESTA SINFÓNICA NACIONAL"/>
    <x v="0"/>
    <s v="2.3-MATERIALES Y SUMINISTROS"/>
    <s v="2.3.9-PRODUCTOS Y ÚTILES VARIOS"/>
    <s v="20-FONDOS CON DESTINO ESPECÍFICO"/>
  </r>
  <r>
    <s v="N"/>
    <n v="28718960.59"/>
    <n v="108557163"/>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1-REMUNERACIONES"/>
    <s v="10-FONDO GENERAL"/>
  </r>
  <r>
    <s v="N"/>
    <n v="7507871.4900000002"/>
    <n v="18906126"/>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2-SOBRESUELDOS"/>
    <s v="10-FONDO GENERAL"/>
  </r>
  <r>
    <s v="N"/>
    <n v="0"/>
    <n v="7301600"/>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4-GRATIFICACIONES Y BONIFICACIONES"/>
    <s v="10-FONDO GENERAL"/>
  </r>
  <r>
    <s v="N"/>
    <n v="4238879.2"/>
    <n v="13531233"/>
    <s v="0216-MINISTERIO DE CULTURA"/>
    <x v="0"/>
    <x v="0"/>
    <x v="0"/>
    <s v="4-SERVICIOS SOCIALES"/>
    <s v="4.3-Actividades deportivas, recreativas, culturales y religiosas"/>
    <s v="4.3.03-Servicios culturales"/>
    <s v="99-MULTIPROVINCIAL"/>
    <s v="00-N/A"/>
    <s v="0003-BIBLIOTECA NACIONAL PEDRO HENRÍQUEZ UREÑA"/>
    <x v="0"/>
    <s v="2.1-REMUNERACIONES Y CONTRIBUCIONES"/>
    <s v="2.1.5-CONTRIBUCIONES A LA SEGURIDAD SOCIAL"/>
    <s v="10-FONDO GENERAL"/>
  </r>
  <r>
    <s v="N"/>
    <n v="8810475.6999999993"/>
    <n v="3474510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1-SERVICIOS BÁSICOS"/>
    <s v="10-FONDO GENERAL"/>
  </r>
  <r>
    <s v="N"/>
    <n v="93422.96"/>
    <n v="90050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2-PUBLICIDAD, IMPRESIÓN Y ENCUADERNACIÓN"/>
    <s v="10-FONDO GENERAL"/>
  </r>
  <r>
    <s v="N"/>
    <n v="0"/>
    <n v="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2-PUBLICIDAD, IMPRESIÓN Y ENCUADERNACIÓN"/>
    <s v="40-TRANSFERENCIAS"/>
  </r>
  <r>
    <s v="N"/>
    <n v="0"/>
    <n v="200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3-VIÁTICOS"/>
    <s v="10-FONDO GENERAL"/>
  </r>
  <r>
    <s v="N"/>
    <n v="0"/>
    <n v="200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4-TRANSPORTE Y ALMACENAJE"/>
    <s v="10-FONDO GENERAL"/>
  </r>
  <r>
    <s v="N"/>
    <n v="713777.32"/>
    <n v="322700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5-ALQUILERES Y RENTAS"/>
    <s v="10-FONDO GENERAL"/>
  </r>
  <r>
    <s v="N"/>
    <n v="0"/>
    <n v="17000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6-SEGUROS"/>
    <s v="10-FONDO GENERAL"/>
  </r>
  <r>
    <s v="N"/>
    <n v="724164.89"/>
    <n v="21410343"/>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7-SERVICIOS DE CONSERVACIÓN, REPARACIONES MENORES E INSTALACIONES TEMPORALES"/>
    <s v="10-FONDO GENERAL"/>
  </r>
  <r>
    <s v="N"/>
    <n v="1329884.3700000001"/>
    <n v="2432836"/>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8-OTROS SERVICIOS NO INCLUIDOS EN CONCEPTOS ANTERIORES"/>
    <s v="10-FONDO GENERAL"/>
  </r>
  <r>
    <s v="N"/>
    <n v="0"/>
    <n v="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8-OTROS SERVICIOS NO INCLUIDOS EN CONCEPTOS ANTERIORES"/>
    <s v="40-TRANSFERENCIAS"/>
  </r>
  <r>
    <s v="N"/>
    <n v="588348"/>
    <n v="150000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9-OTRAS CONTRATACIONES DE SERVICIOS"/>
    <s v="10-FONDO GENERAL"/>
  </r>
  <r>
    <s v="N"/>
    <n v="0"/>
    <n v="0"/>
    <s v="0216-MINISTERIO DE CULTURA"/>
    <x v="0"/>
    <x v="0"/>
    <x v="0"/>
    <s v="4-SERVICIOS SOCIALES"/>
    <s v="4.3-Actividades deportivas, recreativas, culturales y religiosas"/>
    <s v="4.3.03-Servicios culturales"/>
    <s v="99-MULTIPROVINCIAL"/>
    <s v="00-N/A"/>
    <s v="0003-BIBLIOTECA NACIONAL PEDRO HENRÍQUEZ UREÑA"/>
    <x v="0"/>
    <s v="2.2-CONTRATACIÓN DE SERVICIOS"/>
    <s v="2.2.9-OTRAS CONTRATACIONES DE SERVICIOS"/>
    <s v="40-TRANSFERENCIAS"/>
  </r>
  <r>
    <s v="N"/>
    <n v="430425.58"/>
    <n v="12600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1-ALIMENTOS Y PRODUCTOS AGROFORESTALES"/>
    <s v="10-FONDO GENERAL"/>
  </r>
  <r>
    <s v="N"/>
    <n v="0"/>
    <n v="2610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2-TEXTILES Y VESTUARIOS"/>
    <s v="10-FONDO GENERAL"/>
  </r>
  <r>
    <s v="N"/>
    <n v="150863"/>
    <n v="8670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3-PAPEL, CARTÓN E IMPRESOS"/>
    <s v="10-FONDO GENERAL"/>
  </r>
  <r>
    <s v="N"/>
    <n v="22666"/>
    <n v="750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4-PRODUCTOS FARMACÉUTICOS"/>
    <s v="10-FONDO GENERAL"/>
  </r>
  <r>
    <s v="N"/>
    <n v="0"/>
    <n v="752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5-CUERO, CAUCHO Y PLÁSTICO"/>
    <s v="10-FONDO GENERAL"/>
  </r>
  <r>
    <s v="N"/>
    <n v="2006"/>
    <n v="1053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6-PRODUCTOS DE MINERALES, METÁLICOS Y NO METÁLICOS"/>
    <s v="10-FONDO GENERAL"/>
  </r>
  <r>
    <s v="N"/>
    <n v="1183667.0900000001"/>
    <n v="48800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7-COMBUSTIBLES, LUBRICANTES, PRODUCTOS QUÍMICOS Y CONEXOS"/>
    <s v="10-FONDO GENERAL"/>
  </r>
  <r>
    <s v="N"/>
    <n v="1013689.14"/>
    <n v="4132000"/>
    <s v="0216-MINISTERIO DE CULTURA"/>
    <x v="0"/>
    <x v="0"/>
    <x v="0"/>
    <s v="4-SERVICIOS SOCIALES"/>
    <s v="4.3-Actividades deportivas, recreativas, culturales y religiosas"/>
    <s v="4.3.03-Servicios culturales"/>
    <s v="99-MULTIPROVINCIAL"/>
    <s v="00-N/A"/>
    <s v="0003-BIBLIOTECA NACIONAL PEDRO HENRÍQUEZ UREÑA"/>
    <x v="0"/>
    <s v="2.3-MATERIALES Y SUMINISTROS"/>
    <s v="2.3.9-PRODUCTOS Y ÚTILES VARIOS"/>
    <s v="10-FONDO GENERAL"/>
  </r>
  <r>
    <s v="N"/>
    <n v="157285124.59999999"/>
    <n v="517070830"/>
    <s v="0216-MINISTERIO DE CULTURA"/>
    <x v="0"/>
    <x v="0"/>
    <x v="0"/>
    <s v="4-SERVICIOS SOCIALES"/>
    <s v="4.3-Actividades deportivas, recreativas, culturales y religiosas"/>
    <s v="4.3.03-Servicios culturales"/>
    <s v="99-MULTIPROVINCIAL"/>
    <s v="00-N/A"/>
    <s v="0005-DIRECCIÓN GENERAL DE BELLAS ARTES"/>
    <x v="0"/>
    <s v="2.1-REMUNERACIONES Y CONTRIBUCIONES"/>
    <s v="2.1.1-REMUNERACIONES"/>
    <s v="10-FONDO GENERAL"/>
  </r>
  <r>
    <s v="N"/>
    <n v="2541088.69"/>
    <n v="86297545"/>
    <s v="0216-MINISTERIO DE CULTURA"/>
    <x v="0"/>
    <x v="0"/>
    <x v="0"/>
    <s v="4-SERVICIOS SOCIALES"/>
    <s v="4.3-Actividades deportivas, recreativas, culturales y religiosas"/>
    <s v="4.3.03-Servicios culturales"/>
    <s v="99-MULTIPROVINCIAL"/>
    <s v="00-N/A"/>
    <s v="0005-DIRECCIÓN GENERAL DE BELLAS ARTES"/>
    <x v="0"/>
    <s v="2.1-REMUNERACIONES Y CONTRIBUCIONES"/>
    <s v="2.1.2-SOBRESUELDOS"/>
    <s v="10-FONDO GENERAL"/>
  </r>
  <r>
    <s v="N"/>
    <n v="0"/>
    <n v="150000"/>
    <s v="0216-MINISTERIO DE CULTURA"/>
    <x v="0"/>
    <x v="0"/>
    <x v="0"/>
    <s v="4-SERVICIOS SOCIALES"/>
    <s v="4.3-Actividades deportivas, recreativas, culturales y religiosas"/>
    <s v="4.3.03-Servicios culturales"/>
    <s v="99-MULTIPROVINCIAL"/>
    <s v="00-N/A"/>
    <s v="0005-DIRECCIÓN GENERAL DE BELLAS ARTES"/>
    <x v="0"/>
    <s v="2.1-REMUNERACIONES Y CONTRIBUCIONES"/>
    <s v="2.1.3-DIETAS Y GASTOS DE REPRESENTACIÓN"/>
    <s v="10-FONDO GENERAL"/>
  </r>
  <r>
    <s v="N"/>
    <n v="23997450.390000001"/>
    <n v="72561028"/>
    <s v="0216-MINISTERIO DE CULTURA"/>
    <x v="0"/>
    <x v="0"/>
    <x v="0"/>
    <s v="4-SERVICIOS SOCIALES"/>
    <s v="4.3-Actividades deportivas, recreativas, culturales y religiosas"/>
    <s v="4.3.03-Servicios culturales"/>
    <s v="99-MULTIPROVINCIAL"/>
    <s v="00-N/A"/>
    <s v="0005-DIRECCIÓN GENERAL DE BELLAS ARTES"/>
    <x v="0"/>
    <s v="2.1-REMUNERACIONES Y CONTRIBUCIONES"/>
    <s v="2.1.5-CONTRIBUCIONES A LA SEGURIDAD SOCIAL"/>
    <s v="10-FONDO GENERAL"/>
  </r>
  <r>
    <s v="N"/>
    <n v="8414743.9299999997"/>
    <n v="42132030"/>
    <s v="0216-MINISTERIO DE CULTURA"/>
    <x v="0"/>
    <x v="0"/>
    <x v="0"/>
    <s v="4-SERVICIOS SOCIALES"/>
    <s v="4.3-Actividades deportivas, recreativas, culturales y religiosas"/>
    <s v="4.3.03-Servicios culturales"/>
    <s v="99-MULTIPROVINCIAL"/>
    <s v="00-N/A"/>
    <s v="0005-DIRECCIÓN GENERAL DE BELLAS ARTES"/>
    <x v="0"/>
    <s v="2.2-CONTRATACIÓN DE SERVICIOS"/>
    <s v="2.2.1-SERVICIOS BÁSICOS"/>
    <s v="10-FONDO GENERAL"/>
  </r>
  <r>
    <s v="N"/>
    <n v="214864.96"/>
    <n v="0"/>
    <s v="0216-MINISTERIO DE CULTURA"/>
    <x v="0"/>
    <x v="0"/>
    <x v="0"/>
    <s v="4-SERVICIOS SOCIALES"/>
    <s v="4.3-Actividades deportivas, recreativas, culturales y religiosas"/>
    <s v="4.3.03-Servicios culturales"/>
    <s v="99-MULTIPROVINCIAL"/>
    <s v="00-N/A"/>
    <s v="0005-DIRECCIÓN GENERAL DE BELLAS ARTES"/>
    <x v="0"/>
    <s v="2.2-CONTRATACIÓN DE SERVICIOS"/>
    <s v="2.2.2-PUBLICIDAD, IMPRESIÓN Y ENCUADERNACIÓN"/>
    <s v="10-FONDO GENERAL"/>
  </r>
  <r>
    <s v="N"/>
    <n v="0"/>
    <n v="1640000"/>
    <s v="0216-MINISTERIO DE CULTURA"/>
    <x v="0"/>
    <x v="0"/>
    <x v="0"/>
    <s v="4-SERVICIOS SOCIALES"/>
    <s v="4.3-Actividades deportivas, recreativas, culturales y religiosas"/>
    <s v="4.3.03-Servicios culturales"/>
    <s v="99-MULTIPROVINCIAL"/>
    <s v="00-N/A"/>
    <s v="0005-DIRECCIÓN GENERAL DE BELLAS ARTES"/>
    <x v="0"/>
    <s v="2.2-CONTRATACIÓN DE SERVICIOS"/>
    <s v="2.2.2-PUBLICIDAD, IMPRESIÓN Y ENCUADERNACIÓN"/>
    <s v="20-FONDOS CON DESTINO ESPECÍFICO"/>
  </r>
  <r>
    <s v="N"/>
    <n v="0"/>
    <n v="0"/>
    <s v="0216-MINISTERIO DE CULTURA"/>
    <x v="0"/>
    <x v="0"/>
    <x v="0"/>
    <s v="4-SERVICIOS SOCIALES"/>
    <s v="4.3-Actividades deportivas, recreativas, culturales y religiosas"/>
    <s v="4.3.03-Servicios culturales"/>
    <s v="99-MULTIPROVINCIAL"/>
    <s v="00-N/A"/>
    <s v="0005-DIRECCIÓN GENERAL DE BELLAS ARTES"/>
    <x v="0"/>
    <s v="2.2-CONTRATACIÓN DE SERVICIOS"/>
    <s v="2.2.3-VIÁTICOS"/>
    <s v="10-FONDO GENERAL"/>
  </r>
  <r>
    <s v="N"/>
    <n v="370160.08"/>
    <n v="2500000"/>
    <s v="0216-MINISTERIO DE CULTURA"/>
    <x v="0"/>
    <x v="0"/>
    <x v="0"/>
    <s v="4-SERVICIOS SOCIALES"/>
    <s v="4.3-Actividades deportivas, recreativas, culturales y religiosas"/>
    <s v="4.3.03-Servicios culturales"/>
    <s v="99-MULTIPROVINCIAL"/>
    <s v="00-N/A"/>
    <s v="0005-DIRECCIÓN GENERAL DE BELLAS ARTES"/>
    <x v="0"/>
    <s v="2.2-CONTRATACIÓN DE SERVICIOS"/>
    <s v="2.2.3-VIÁTICOS"/>
    <s v="20-FONDOS CON DESTINO ESPECÍFICO"/>
  </r>
  <r>
    <s v="N"/>
    <n v="154996.24"/>
    <n v="0"/>
    <s v="0216-MINISTERIO DE CULTURA"/>
    <x v="0"/>
    <x v="0"/>
    <x v="0"/>
    <s v="4-SERVICIOS SOCIALES"/>
    <s v="4.3-Actividades deportivas, recreativas, culturales y religiosas"/>
    <s v="4.3.03-Servicios culturales"/>
    <s v="99-MULTIPROVINCIAL"/>
    <s v="00-N/A"/>
    <s v="0005-DIRECCIÓN GENERAL DE BELLAS ARTES"/>
    <x v="0"/>
    <s v="2.2-CONTRATACIÓN DE SERVICIOS"/>
    <s v="2.2.4-TRANSPORTE Y ALMACENAJE"/>
    <s v="10-FONDO GENERAL"/>
  </r>
  <r>
    <s v="N"/>
    <n v="101077.43"/>
    <n v="0"/>
    <s v="0216-MINISTERIO DE CULTURA"/>
    <x v="0"/>
    <x v="0"/>
    <x v="0"/>
    <s v="4-SERVICIOS SOCIALES"/>
    <s v="4.3-Actividades deportivas, recreativas, culturales y religiosas"/>
    <s v="4.3.03-Servicios culturales"/>
    <s v="99-MULTIPROVINCIAL"/>
    <s v="00-N/A"/>
    <s v="0005-DIRECCIÓN GENERAL DE BELLAS ARTES"/>
    <x v="0"/>
    <s v="2.2-CONTRATACIÓN DE SERVICIOS"/>
    <s v="2.2.4-TRANSPORTE Y ALMACENAJE"/>
    <s v="20-FONDOS CON DESTINO ESPECÍFICO"/>
  </r>
  <r>
    <s v="N"/>
    <n v="3624639.99"/>
    <n v="2986800"/>
    <s v="0216-MINISTERIO DE CULTURA"/>
    <x v="0"/>
    <x v="0"/>
    <x v="0"/>
    <s v="4-SERVICIOS SOCIALES"/>
    <s v="4.3-Actividades deportivas, recreativas, culturales y religiosas"/>
    <s v="4.3.03-Servicios culturales"/>
    <s v="99-MULTIPROVINCIAL"/>
    <s v="00-N/A"/>
    <s v="0005-DIRECCIÓN GENERAL DE BELLAS ARTES"/>
    <x v="0"/>
    <s v="2.2-CONTRATACIÓN DE SERVICIOS"/>
    <s v="2.2.5-ALQUILERES Y RENTAS"/>
    <s v="10-FONDO GENERAL"/>
  </r>
  <r>
    <s v="N"/>
    <n v="120950"/>
    <n v="500000"/>
    <s v="0216-MINISTERIO DE CULTURA"/>
    <x v="0"/>
    <x v="0"/>
    <x v="0"/>
    <s v="4-SERVICIOS SOCIALES"/>
    <s v="4.3-Actividades deportivas, recreativas, culturales y religiosas"/>
    <s v="4.3.03-Servicios culturales"/>
    <s v="99-MULTIPROVINCIAL"/>
    <s v="00-N/A"/>
    <s v="0005-DIRECCIÓN GENERAL DE BELLAS ARTES"/>
    <x v="0"/>
    <s v="2.2-CONTRATACIÓN DE SERVICIOS"/>
    <s v="2.2.5-ALQUILERES Y RENTAS"/>
    <s v="20-FONDOS CON DESTINO ESPECÍFICO"/>
  </r>
  <r>
    <s v="N"/>
    <n v="1698131.94"/>
    <n v="4140000"/>
    <s v="0216-MINISTERIO DE CULTURA"/>
    <x v="0"/>
    <x v="0"/>
    <x v="0"/>
    <s v="4-SERVICIOS SOCIALES"/>
    <s v="4.3-Actividades deportivas, recreativas, culturales y religiosas"/>
    <s v="4.3.03-Servicios culturales"/>
    <s v="99-MULTIPROVINCIAL"/>
    <s v="00-N/A"/>
    <s v="0005-DIRECCIÓN GENERAL DE BELLAS ARTES"/>
    <x v="0"/>
    <s v="2.2-CONTRATACIÓN DE SERVICIOS"/>
    <s v="2.2.6-SEGUROS"/>
    <s v="10-FONDO GENERAL"/>
  </r>
  <r>
    <s v="N"/>
    <n v="0"/>
    <n v="600000"/>
    <s v="0216-MINISTERIO DE CULTURA"/>
    <x v="0"/>
    <x v="0"/>
    <x v="0"/>
    <s v="4-SERVICIOS SOCIALES"/>
    <s v="4.3-Actividades deportivas, recreativas, culturales y religiosas"/>
    <s v="4.3.03-Servicios culturales"/>
    <s v="99-MULTIPROVINCIAL"/>
    <s v="00-N/A"/>
    <s v="0005-DIRECCIÓN GENERAL DE BELLAS ARTES"/>
    <x v="0"/>
    <s v="2.2-CONTRATACIÓN DE SERVICIOS"/>
    <s v="2.2.6-SEGUROS"/>
    <s v="20-FONDOS CON DESTINO ESPECÍFICO"/>
  </r>
  <r>
    <s v="N"/>
    <n v="38746.269999999997"/>
    <n v="2500000"/>
    <s v="0216-MINISTERIO DE CULTURA"/>
    <x v="0"/>
    <x v="0"/>
    <x v="0"/>
    <s v="4-SERVICIOS SOCIALES"/>
    <s v="4.3-Actividades deportivas, recreativas, culturales y religiosas"/>
    <s v="4.3.03-Servicios culturales"/>
    <s v="99-MULTIPROVINCIAL"/>
    <s v="00-N/A"/>
    <s v="0005-DIRECCIÓN GENERAL DE BELLAS ARTES"/>
    <x v="0"/>
    <s v="2.2-CONTRATACIÓN DE SERVICIOS"/>
    <s v="2.2.7-SERVICIOS DE CONSERVACIÓN, REPARACIONES MENORES E INSTALACIONES TEMPORALES"/>
    <s v="10-FONDO GENERAL"/>
  </r>
  <r>
    <s v="N"/>
    <n v="0"/>
    <n v="1800000"/>
    <s v="0216-MINISTERIO DE CULTURA"/>
    <x v="0"/>
    <x v="0"/>
    <x v="0"/>
    <s v="4-SERVICIOS SOCIALES"/>
    <s v="4.3-Actividades deportivas, recreativas, culturales y religiosas"/>
    <s v="4.3.03-Servicios culturales"/>
    <s v="99-MULTIPROVINCIAL"/>
    <s v="00-N/A"/>
    <s v="0005-DIRECCIÓN GENERAL DE BELLAS ARTES"/>
    <x v="0"/>
    <s v="2.2-CONTRATACIÓN DE SERVICIOS"/>
    <s v="2.2.7-SERVICIOS DE CONSERVACIÓN, REPARACIONES MENORES E INSTALACIONES TEMPORALES"/>
    <s v="20-FONDOS CON DESTINO ESPECÍFICO"/>
  </r>
  <r>
    <s v="N"/>
    <n v="1374586.19"/>
    <n v="17593071"/>
    <s v="0216-MINISTERIO DE CULTURA"/>
    <x v="0"/>
    <x v="0"/>
    <x v="0"/>
    <s v="4-SERVICIOS SOCIALES"/>
    <s v="4.3-Actividades deportivas, recreativas, culturales y religiosas"/>
    <s v="4.3.03-Servicios culturales"/>
    <s v="99-MULTIPROVINCIAL"/>
    <s v="00-N/A"/>
    <s v="0005-DIRECCIÓN GENERAL DE BELLAS ARTES"/>
    <x v="0"/>
    <s v="2.2-CONTRATACIÓN DE SERVICIOS"/>
    <s v="2.2.8-OTROS SERVICIOS NO INCLUIDOS EN CONCEPTOS ANTERIORES"/>
    <s v="10-FONDO GENERAL"/>
  </r>
  <r>
    <s v="N"/>
    <n v="143508.65"/>
    <n v="3400000"/>
    <s v="0216-MINISTERIO DE CULTURA"/>
    <x v="0"/>
    <x v="0"/>
    <x v="0"/>
    <s v="4-SERVICIOS SOCIALES"/>
    <s v="4.3-Actividades deportivas, recreativas, culturales y religiosas"/>
    <s v="4.3.03-Servicios culturales"/>
    <s v="99-MULTIPROVINCIAL"/>
    <s v="00-N/A"/>
    <s v="0005-DIRECCIÓN GENERAL DE BELLAS ARTES"/>
    <x v="0"/>
    <s v="2.2-CONTRATACIÓN DE SERVICIOS"/>
    <s v="2.2.8-OTROS SERVICIOS NO INCLUIDOS EN CONCEPTOS ANTERIORES"/>
    <s v="20-FONDOS CON DESTINO ESPECÍFICO"/>
  </r>
  <r>
    <s v="N"/>
    <n v="267370"/>
    <n v="0"/>
    <s v="0216-MINISTERIO DE CULTURA"/>
    <x v="0"/>
    <x v="0"/>
    <x v="0"/>
    <s v="4-SERVICIOS SOCIALES"/>
    <s v="4.3-Actividades deportivas, recreativas, culturales y religiosas"/>
    <s v="4.3.03-Servicios culturales"/>
    <s v="99-MULTIPROVINCIAL"/>
    <s v="00-N/A"/>
    <s v="0005-DIRECCIÓN GENERAL DE BELLAS ARTES"/>
    <x v="0"/>
    <s v="2.2-CONTRATACIÓN DE SERVICIOS"/>
    <s v="2.2.9-OTRAS CONTRATACIONES DE SERVICIOS"/>
    <s v="10-FONDO GENERAL"/>
  </r>
  <r>
    <s v="N"/>
    <n v="0"/>
    <n v="8260000"/>
    <s v="0216-MINISTERIO DE CULTURA"/>
    <x v="0"/>
    <x v="0"/>
    <x v="0"/>
    <s v="4-SERVICIOS SOCIALES"/>
    <s v="4.3-Actividades deportivas, recreativas, culturales y religiosas"/>
    <s v="4.3.03-Servicios culturales"/>
    <s v="99-MULTIPROVINCIAL"/>
    <s v="00-N/A"/>
    <s v="0005-DIRECCIÓN GENERAL DE BELLAS ARTES"/>
    <x v="0"/>
    <s v="2.2-CONTRATACIÓN DE SERVICIOS"/>
    <s v="2.2.9-OTRAS CONTRATACIONES DE SERVICIOS"/>
    <s v="20-FONDOS CON DESTINO ESPECÍFICO"/>
  </r>
  <r>
    <s v="N"/>
    <n v="37762.080000000002"/>
    <n v="1500000"/>
    <s v="0216-MINISTERIO DE CULTURA"/>
    <x v="0"/>
    <x v="0"/>
    <x v="0"/>
    <s v="4-SERVICIOS SOCIALES"/>
    <s v="4.3-Actividades deportivas, recreativas, culturales y religiosas"/>
    <s v="4.3.03-Servicios culturales"/>
    <s v="99-MULTIPROVINCIAL"/>
    <s v="00-N/A"/>
    <s v="0005-DIRECCIÓN GENERAL DE BELLAS ARTES"/>
    <x v="0"/>
    <s v="2.3-MATERIALES Y SUMINISTROS"/>
    <s v="2.3.1-ALIMENTOS Y PRODUCTOS AGROFORESTALES"/>
    <s v="10-FONDO GENERAL"/>
  </r>
  <r>
    <s v="N"/>
    <n v="0"/>
    <n v="1300000"/>
    <s v="0216-MINISTERIO DE CULTURA"/>
    <x v="0"/>
    <x v="0"/>
    <x v="0"/>
    <s v="4-SERVICIOS SOCIALES"/>
    <s v="4.3-Actividades deportivas, recreativas, culturales y religiosas"/>
    <s v="4.3.03-Servicios culturales"/>
    <s v="99-MULTIPROVINCIAL"/>
    <s v="00-N/A"/>
    <s v="0005-DIRECCIÓN GENERAL DE BELLAS ARTES"/>
    <x v="0"/>
    <s v="2.3-MATERIALES Y SUMINISTROS"/>
    <s v="2.3.1-ALIMENTOS Y PRODUCTOS AGROFORESTALES"/>
    <s v="20-FONDOS CON DESTINO ESPECÍFICO"/>
  </r>
  <r>
    <s v="N"/>
    <n v="13496"/>
    <n v="0"/>
    <s v="0216-MINISTERIO DE CULTURA"/>
    <x v="0"/>
    <x v="0"/>
    <x v="0"/>
    <s v="4-SERVICIOS SOCIALES"/>
    <s v="4.3-Actividades deportivas, recreativas, culturales y religiosas"/>
    <s v="4.3.03-Servicios culturales"/>
    <s v="99-MULTIPROVINCIAL"/>
    <s v="00-N/A"/>
    <s v="0005-DIRECCIÓN GENERAL DE BELLAS ARTES"/>
    <x v="0"/>
    <s v="2.3-MATERIALES Y SUMINISTROS"/>
    <s v="2.3.2-TEXTILES Y VESTUARIOS"/>
    <s v="10-FONDO GENERAL"/>
  </r>
  <r>
    <s v="N"/>
    <n v="131445.22"/>
    <n v="0"/>
    <s v="0216-MINISTERIO DE CULTURA"/>
    <x v="0"/>
    <x v="0"/>
    <x v="0"/>
    <s v="4-SERVICIOS SOCIALES"/>
    <s v="4.3-Actividades deportivas, recreativas, culturales y religiosas"/>
    <s v="4.3.03-Servicios culturales"/>
    <s v="99-MULTIPROVINCIAL"/>
    <s v="00-N/A"/>
    <s v="0005-DIRECCIÓN GENERAL DE BELLAS ARTES"/>
    <x v="0"/>
    <s v="2.3-MATERIALES Y SUMINISTROS"/>
    <s v="2.3.3-PAPEL, CARTÓN E IMPRESOS"/>
    <s v="10-FONDO GENERAL"/>
  </r>
  <r>
    <s v="N"/>
    <n v="8339.98"/>
    <n v="0"/>
    <s v="0216-MINISTERIO DE CULTURA"/>
    <x v="0"/>
    <x v="0"/>
    <x v="0"/>
    <s v="4-SERVICIOS SOCIALES"/>
    <s v="4.3-Actividades deportivas, recreativas, culturales y religiosas"/>
    <s v="4.3.03-Servicios culturales"/>
    <s v="99-MULTIPROVINCIAL"/>
    <s v="00-N/A"/>
    <s v="0005-DIRECCIÓN GENERAL DE BELLAS ARTES"/>
    <x v="0"/>
    <s v="2.3-MATERIALES Y SUMINISTROS"/>
    <s v="2.3.5-CUERO, CAUCHO Y PLÁSTICO"/>
    <s v="10-FONDO GENERAL"/>
  </r>
  <r>
    <s v="N"/>
    <n v="101656.48"/>
    <n v="0"/>
    <s v="0216-MINISTERIO DE CULTURA"/>
    <x v="0"/>
    <x v="0"/>
    <x v="0"/>
    <s v="4-SERVICIOS SOCIALES"/>
    <s v="4.3-Actividades deportivas, recreativas, culturales y religiosas"/>
    <s v="4.3.03-Servicios culturales"/>
    <s v="99-MULTIPROVINCIAL"/>
    <s v="00-N/A"/>
    <s v="0005-DIRECCIÓN GENERAL DE BELLAS ARTES"/>
    <x v="0"/>
    <s v="2.3-MATERIALES Y SUMINISTROS"/>
    <s v="2.3.6-PRODUCTOS DE MINERALES, METÁLICOS Y NO METÁLICOS"/>
    <s v="10-FONDO GENERAL"/>
  </r>
  <r>
    <s v="N"/>
    <n v="2681482.4"/>
    <n v="10000000"/>
    <s v="0216-MINISTERIO DE CULTURA"/>
    <x v="0"/>
    <x v="0"/>
    <x v="0"/>
    <s v="4-SERVICIOS SOCIALES"/>
    <s v="4.3-Actividades deportivas, recreativas, culturales y religiosas"/>
    <s v="4.3.03-Servicios culturales"/>
    <s v="99-MULTIPROVINCIAL"/>
    <s v="00-N/A"/>
    <s v="0005-DIRECCIÓN GENERAL DE BELLAS ARTES"/>
    <x v="0"/>
    <s v="2.3-MATERIALES Y SUMINISTROS"/>
    <s v="2.3.7-COMBUSTIBLES, LUBRICANTES, PRODUCTOS QUÍMICOS Y CONEXOS"/>
    <s v="10-FONDO GENERAL"/>
  </r>
  <r>
    <s v="N"/>
    <n v="0"/>
    <n v="400000"/>
    <s v="0216-MINISTERIO DE CULTURA"/>
    <x v="0"/>
    <x v="0"/>
    <x v="0"/>
    <s v="4-SERVICIOS SOCIALES"/>
    <s v="4.3-Actividades deportivas, recreativas, culturales y religiosas"/>
    <s v="4.3.03-Servicios culturales"/>
    <s v="99-MULTIPROVINCIAL"/>
    <s v="00-N/A"/>
    <s v="0005-DIRECCIÓN GENERAL DE BELLAS ARTES"/>
    <x v="0"/>
    <s v="2.3-MATERIALES Y SUMINISTROS"/>
    <s v="2.3.7-COMBUSTIBLES, LUBRICANTES, PRODUCTOS QUÍMICOS Y CONEXOS"/>
    <s v="20-FONDOS CON DESTINO ESPECÍFICO"/>
  </r>
  <r>
    <s v="N"/>
    <n v="517961.29"/>
    <n v="0"/>
    <s v="0216-MINISTERIO DE CULTURA"/>
    <x v="0"/>
    <x v="0"/>
    <x v="0"/>
    <s v="4-SERVICIOS SOCIALES"/>
    <s v="4.3-Actividades deportivas, recreativas, culturales y religiosas"/>
    <s v="4.3.03-Servicios culturales"/>
    <s v="99-MULTIPROVINCIAL"/>
    <s v="00-N/A"/>
    <s v="0005-DIRECCIÓN GENERAL DE BELLAS ARTES"/>
    <x v="0"/>
    <s v="2.3-MATERIALES Y SUMINISTROS"/>
    <s v="2.3.9-PRODUCTOS Y ÚTILES VARIOS"/>
    <s v="10-FONDO GENERAL"/>
  </r>
  <r>
    <s v="N"/>
    <n v="0"/>
    <n v="2200000"/>
    <s v="0216-MINISTERIO DE CULTURA"/>
    <x v="0"/>
    <x v="0"/>
    <x v="0"/>
    <s v="4-SERVICIOS SOCIALES"/>
    <s v="4.3-Actividades deportivas, recreativas, culturales y religiosas"/>
    <s v="4.3.03-Servicios culturales"/>
    <s v="99-MULTIPROVINCIAL"/>
    <s v="00-N/A"/>
    <s v="0005-DIRECCIÓN GENERAL DE BELLAS ARTES"/>
    <x v="0"/>
    <s v="2.3-MATERIALES Y SUMINISTROS"/>
    <s v="2.3.9-PRODUCTOS Y ÚTILES VARIOS"/>
    <s v="20-FONDOS CON DESTINO ESPECÍFICO"/>
  </r>
  <r>
    <s v="N"/>
    <n v="65909243.609999999"/>
    <n v="213251388"/>
    <s v="0216-MINISTERIO DE CULTURA"/>
    <x v="0"/>
    <x v="0"/>
    <x v="0"/>
    <s v="4-SERVICIOS SOCIALES"/>
    <s v="4.3-Actividades deportivas, recreativas, culturales y religiosas"/>
    <s v="4.3.03-Servicios culturales"/>
    <s v="99-MULTIPROVINCIAL"/>
    <s v="00-N/A"/>
    <s v="0006-DIRECCIÓN GENERAL DE MUSEOS"/>
    <x v="0"/>
    <s v="2.1-REMUNERACIONES Y CONTRIBUCIONES"/>
    <s v="2.1.1-REMUNERACIONES"/>
    <s v="10-FONDO GENERAL"/>
  </r>
  <r>
    <s v="N"/>
    <n v="16887279.059999999"/>
    <n v="55113551"/>
    <s v="0216-MINISTERIO DE CULTURA"/>
    <x v="0"/>
    <x v="0"/>
    <x v="0"/>
    <s v="4-SERVICIOS SOCIALES"/>
    <s v="4.3-Actividades deportivas, recreativas, culturales y religiosas"/>
    <s v="4.3.03-Servicios culturales"/>
    <s v="99-MULTIPROVINCIAL"/>
    <s v="00-N/A"/>
    <s v="0006-DIRECCIÓN GENERAL DE MUSEOS"/>
    <x v="0"/>
    <s v="2.1-REMUNERACIONES Y CONTRIBUCIONES"/>
    <s v="2.1.2-SOBRESUELDOS"/>
    <s v="10-FONDO GENERAL"/>
  </r>
  <r>
    <s v="N"/>
    <n v="0"/>
    <n v="1000000"/>
    <s v="0216-MINISTERIO DE CULTURA"/>
    <x v="0"/>
    <x v="0"/>
    <x v="0"/>
    <s v="4-SERVICIOS SOCIALES"/>
    <s v="4.3-Actividades deportivas, recreativas, culturales y religiosas"/>
    <s v="4.3.03-Servicios culturales"/>
    <s v="99-MULTIPROVINCIAL"/>
    <s v="00-N/A"/>
    <s v="0006-DIRECCIÓN GENERAL DE MUSEOS"/>
    <x v="0"/>
    <s v="2.1-REMUNERACIONES Y CONTRIBUCIONES"/>
    <s v="2.1.2-SOBRESUELDOS"/>
    <s v="20-FONDOS CON DESTINO ESPECÍFICO"/>
  </r>
  <r>
    <s v="N"/>
    <n v="10090493.189999999"/>
    <n v="29724680"/>
    <s v="0216-MINISTERIO DE CULTURA"/>
    <x v="0"/>
    <x v="0"/>
    <x v="0"/>
    <s v="4-SERVICIOS SOCIALES"/>
    <s v="4.3-Actividades deportivas, recreativas, culturales y religiosas"/>
    <s v="4.3.03-Servicios culturales"/>
    <s v="99-MULTIPROVINCIAL"/>
    <s v="00-N/A"/>
    <s v="0006-DIRECCIÓN GENERAL DE MUSEOS"/>
    <x v="0"/>
    <s v="2.1-REMUNERACIONES Y CONTRIBUCIONES"/>
    <s v="2.1.5-CONTRIBUCIONES A LA SEGURIDAD SOCIAL"/>
    <s v="10-FONDO GENERAL"/>
  </r>
  <r>
    <s v="N"/>
    <n v="15111676.09"/>
    <n v="29219004"/>
    <s v="0216-MINISTERIO DE CULTURA"/>
    <x v="0"/>
    <x v="0"/>
    <x v="0"/>
    <s v="4-SERVICIOS SOCIALES"/>
    <s v="4.3-Actividades deportivas, recreativas, culturales y religiosas"/>
    <s v="4.3.03-Servicios culturales"/>
    <s v="99-MULTIPROVINCIAL"/>
    <s v="00-N/A"/>
    <s v="0006-DIRECCIÓN GENERAL DE MUSEOS"/>
    <x v="0"/>
    <s v="2.2-CONTRATACIÓN DE SERVICIOS"/>
    <s v="2.2.1-SERVICIOS BÁSICOS"/>
    <s v="10-FONDO GENERAL"/>
  </r>
  <r>
    <s v="N"/>
    <n v="177028.2"/>
    <n v="4055732"/>
    <s v="0216-MINISTERIO DE CULTURA"/>
    <x v="0"/>
    <x v="0"/>
    <x v="0"/>
    <s v="4-SERVICIOS SOCIALES"/>
    <s v="4.3-Actividades deportivas, recreativas, culturales y religiosas"/>
    <s v="4.3.03-Servicios culturales"/>
    <s v="99-MULTIPROVINCIAL"/>
    <s v="00-N/A"/>
    <s v="0006-DIRECCIÓN GENERAL DE MUSEOS"/>
    <x v="0"/>
    <s v="2.2-CONTRATACIÓN DE SERVICIOS"/>
    <s v="2.2.1-SERVICIOS BÁSICOS"/>
    <s v="20-FONDOS CON DESTINO ESPECÍFICO"/>
  </r>
  <r>
    <s v="N"/>
    <n v="893319"/>
    <n v="1500000"/>
    <s v="0216-MINISTERIO DE CULTURA"/>
    <x v="0"/>
    <x v="0"/>
    <x v="0"/>
    <s v="4-SERVICIOS SOCIALES"/>
    <s v="4.3-Actividades deportivas, recreativas, culturales y religiosas"/>
    <s v="4.3.03-Servicios culturales"/>
    <s v="99-MULTIPROVINCIAL"/>
    <s v="00-N/A"/>
    <s v="0006-DIRECCIÓN GENERAL DE MUSEOS"/>
    <x v="0"/>
    <s v="2.2-CONTRATACIÓN DE SERVICIOS"/>
    <s v="2.2.2-PUBLICIDAD, IMPRESIÓN Y ENCUADERNACIÓN"/>
    <s v="10-FONDO GENERAL"/>
  </r>
  <r>
    <s v="N"/>
    <n v="0"/>
    <n v="774632"/>
    <s v="0216-MINISTERIO DE CULTURA"/>
    <x v="0"/>
    <x v="0"/>
    <x v="0"/>
    <s v="4-SERVICIOS SOCIALES"/>
    <s v="4.3-Actividades deportivas, recreativas, culturales y religiosas"/>
    <s v="4.3.03-Servicios culturales"/>
    <s v="99-MULTIPROVINCIAL"/>
    <s v="00-N/A"/>
    <s v="0006-DIRECCIÓN GENERAL DE MUSEOS"/>
    <x v="0"/>
    <s v="2.2-CONTRATACIÓN DE SERVICIOS"/>
    <s v="2.2.2-PUBLICIDAD, IMPRESIÓN Y ENCUADERNACIÓN"/>
    <s v="20-FONDOS CON DESTINO ESPECÍFICO"/>
  </r>
  <r>
    <s v="N"/>
    <n v="0"/>
    <n v="2000000"/>
    <s v="0216-MINISTERIO DE CULTURA"/>
    <x v="0"/>
    <x v="0"/>
    <x v="0"/>
    <s v="4-SERVICIOS SOCIALES"/>
    <s v="4.3-Actividades deportivas, recreativas, culturales y religiosas"/>
    <s v="4.3.03-Servicios culturales"/>
    <s v="99-MULTIPROVINCIAL"/>
    <s v="00-N/A"/>
    <s v="0006-DIRECCIÓN GENERAL DE MUSEOS"/>
    <x v="0"/>
    <s v="2.2-CONTRATACIÓN DE SERVICIOS"/>
    <s v="2.2.3-VIÁTICOS"/>
    <s v="20-FONDOS CON DESTINO ESPECÍFICO"/>
  </r>
  <r>
    <s v="N"/>
    <n v="0"/>
    <n v="100000"/>
    <s v="0216-MINISTERIO DE CULTURA"/>
    <x v="0"/>
    <x v="0"/>
    <x v="0"/>
    <s v="4-SERVICIOS SOCIALES"/>
    <s v="4.3-Actividades deportivas, recreativas, culturales y religiosas"/>
    <s v="4.3.03-Servicios culturales"/>
    <s v="99-MULTIPROVINCIAL"/>
    <s v="00-N/A"/>
    <s v="0006-DIRECCIÓN GENERAL DE MUSEOS"/>
    <x v="0"/>
    <s v="2.2-CONTRATACIÓN DE SERVICIOS"/>
    <s v="2.2.4-TRANSPORTE Y ALMACENAJE"/>
    <s v="10-FONDO GENERAL"/>
  </r>
  <r>
    <s v="N"/>
    <n v="0"/>
    <n v="500000"/>
    <s v="0216-MINISTERIO DE CULTURA"/>
    <x v="0"/>
    <x v="0"/>
    <x v="0"/>
    <s v="4-SERVICIOS SOCIALES"/>
    <s v="4.3-Actividades deportivas, recreativas, culturales y religiosas"/>
    <s v="4.3.03-Servicios culturales"/>
    <s v="99-MULTIPROVINCIAL"/>
    <s v="00-N/A"/>
    <s v="0006-DIRECCIÓN GENERAL DE MUSEOS"/>
    <x v="0"/>
    <s v="2.2-CONTRATACIÓN DE SERVICIOS"/>
    <s v="2.2.4-TRANSPORTE Y ALMACENAJE"/>
    <s v="20-FONDOS CON DESTINO ESPECÍFICO"/>
  </r>
  <r>
    <s v="N"/>
    <n v="0"/>
    <n v="700000"/>
    <s v="0216-MINISTERIO DE CULTURA"/>
    <x v="0"/>
    <x v="0"/>
    <x v="0"/>
    <s v="4-SERVICIOS SOCIALES"/>
    <s v="4.3-Actividades deportivas, recreativas, culturales y religiosas"/>
    <s v="4.3.03-Servicios culturales"/>
    <s v="99-MULTIPROVINCIAL"/>
    <s v="00-N/A"/>
    <s v="0006-DIRECCIÓN GENERAL DE MUSEOS"/>
    <x v="0"/>
    <s v="2.2-CONTRATACIÓN DE SERVICIOS"/>
    <s v="2.2.5-ALQUILERES Y RENTAS"/>
    <s v="10-FONDO GENERAL"/>
  </r>
  <r>
    <s v="N"/>
    <n v="265743.90999999997"/>
    <n v="1618831"/>
    <s v="0216-MINISTERIO DE CULTURA"/>
    <x v="0"/>
    <x v="0"/>
    <x v="0"/>
    <s v="4-SERVICIOS SOCIALES"/>
    <s v="4.3-Actividades deportivas, recreativas, culturales y religiosas"/>
    <s v="4.3.03-Servicios culturales"/>
    <s v="99-MULTIPROVINCIAL"/>
    <s v="00-N/A"/>
    <s v="0006-DIRECCIÓN GENERAL DE MUSEOS"/>
    <x v="0"/>
    <s v="2.2-CONTRATACIÓN DE SERVICIOS"/>
    <s v="2.2.5-ALQUILERES Y RENTAS"/>
    <s v="20-FONDOS CON DESTINO ESPECÍFICO"/>
  </r>
  <r>
    <s v="N"/>
    <n v="2999885.88"/>
    <n v="5700000"/>
    <s v="0216-MINISTERIO DE CULTURA"/>
    <x v="0"/>
    <x v="0"/>
    <x v="0"/>
    <s v="4-SERVICIOS SOCIALES"/>
    <s v="4.3-Actividades deportivas, recreativas, culturales y religiosas"/>
    <s v="4.3.03-Servicios culturales"/>
    <s v="99-MULTIPROVINCIAL"/>
    <s v="00-N/A"/>
    <s v="0006-DIRECCIÓN GENERAL DE MUSEOS"/>
    <x v="0"/>
    <s v="2.2-CONTRATACIÓN DE SERVICIOS"/>
    <s v="2.2.7-SERVICIOS DE CONSERVACIÓN, REPARACIONES MENORES E INSTALACIONES TEMPORALES"/>
    <s v="10-FONDO GENERAL"/>
  </r>
  <r>
    <s v="N"/>
    <n v="599992.38"/>
    <n v="8015473"/>
    <s v="0216-MINISTERIO DE CULTURA"/>
    <x v="0"/>
    <x v="0"/>
    <x v="0"/>
    <s v="4-SERVICIOS SOCIALES"/>
    <s v="4.3-Actividades deportivas, recreativas, culturales y religiosas"/>
    <s v="4.3.03-Servicios culturales"/>
    <s v="99-MULTIPROVINCIAL"/>
    <s v="00-N/A"/>
    <s v="0006-DIRECCIÓN GENERAL DE MUSEOS"/>
    <x v="0"/>
    <s v="2.2-CONTRATACIÓN DE SERVICIOS"/>
    <s v="2.2.7-SERVICIOS DE CONSERVACIÓN, REPARACIONES MENORES E INSTALACIONES TEMPORALES"/>
    <s v="20-FONDOS CON DESTINO ESPECÍFICO"/>
  </r>
  <r>
    <s v="N"/>
    <n v="73986"/>
    <n v="2900712"/>
    <s v="0216-MINISTERIO DE CULTURA"/>
    <x v="0"/>
    <x v="0"/>
    <x v="0"/>
    <s v="4-SERVICIOS SOCIALES"/>
    <s v="4.3-Actividades deportivas, recreativas, culturales y religiosas"/>
    <s v="4.3.03-Servicios culturales"/>
    <s v="99-MULTIPROVINCIAL"/>
    <s v="00-N/A"/>
    <s v="0006-DIRECCIÓN GENERAL DE MUSEOS"/>
    <x v="0"/>
    <s v="2.2-CONTRATACIÓN DE SERVICIOS"/>
    <s v="2.2.8-OTROS SERVICIOS NO INCLUIDOS EN CONCEPTOS ANTERIORES"/>
    <s v="10-FONDO GENERAL"/>
  </r>
  <r>
    <s v="N"/>
    <n v="360490"/>
    <n v="10400000"/>
    <s v="0216-MINISTERIO DE CULTURA"/>
    <x v="0"/>
    <x v="0"/>
    <x v="0"/>
    <s v="4-SERVICIOS SOCIALES"/>
    <s v="4.3-Actividades deportivas, recreativas, culturales y religiosas"/>
    <s v="4.3.03-Servicios culturales"/>
    <s v="99-MULTIPROVINCIAL"/>
    <s v="00-N/A"/>
    <s v="0006-DIRECCIÓN GENERAL DE MUSEOS"/>
    <x v="0"/>
    <s v="2.2-CONTRATACIÓN DE SERVICIOS"/>
    <s v="2.2.8-OTROS SERVICIOS NO INCLUIDOS EN CONCEPTOS ANTERIORES"/>
    <s v="20-FONDOS CON DESTINO ESPECÍFICO"/>
  </r>
  <r>
    <s v="N"/>
    <n v="493930.3"/>
    <n v="1500000"/>
    <s v="0216-MINISTERIO DE CULTURA"/>
    <x v="0"/>
    <x v="0"/>
    <x v="0"/>
    <s v="4-SERVICIOS SOCIALES"/>
    <s v="4.3-Actividades deportivas, recreativas, culturales y religiosas"/>
    <s v="4.3.03-Servicios culturales"/>
    <s v="99-MULTIPROVINCIAL"/>
    <s v="00-N/A"/>
    <s v="0006-DIRECCIÓN GENERAL DE MUSEOS"/>
    <x v="0"/>
    <s v="2.2-CONTRATACIÓN DE SERVICIOS"/>
    <s v="2.2.9-OTRAS CONTRATACIONES DE SERVICIOS"/>
    <s v="10-FONDO GENERAL"/>
  </r>
  <r>
    <s v="N"/>
    <n v="154908.93"/>
    <n v="1984462"/>
    <s v="0216-MINISTERIO DE CULTURA"/>
    <x v="0"/>
    <x v="0"/>
    <x v="0"/>
    <s v="4-SERVICIOS SOCIALES"/>
    <s v="4.3-Actividades deportivas, recreativas, culturales y religiosas"/>
    <s v="4.3.03-Servicios culturales"/>
    <s v="99-MULTIPROVINCIAL"/>
    <s v="00-N/A"/>
    <s v="0006-DIRECCIÓN GENERAL DE MUSEOS"/>
    <x v="0"/>
    <s v="2.2-CONTRATACIÓN DE SERVICIOS"/>
    <s v="2.2.9-OTRAS CONTRATACIONES DE SERVICIOS"/>
    <s v="20-FONDOS CON DESTINO ESPECÍFICO"/>
  </r>
  <r>
    <s v="N"/>
    <n v="0"/>
    <n v="200000"/>
    <s v="0216-MINISTERIO DE CULTURA"/>
    <x v="0"/>
    <x v="0"/>
    <x v="0"/>
    <s v="4-SERVICIOS SOCIALES"/>
    <s v="4.3-Actividades deportivas, recreativas, culturales y religiosas"/>
    <s v="4.3.03-Servicios culturales"/>
    <s v="99-MULTIPROVINCIAL"/>
    <s v="00-N/A"/>
    <s v="0006-DIRECCIÓN GENERAL DE MUSEOS"/>
    <x v="0"/>
    <s v="2.3-MATERIALES Y SUMINISTROS"/>
    <s v="2.3.1-ALIMENTOS Y PRODUCTOS AGROFORESTALES"/>
    <s v="10-FONDO GENERAL"/>
  </r>
  <r>
    <s v="N"/>
    <n v="0"/>
    <n v="3950735"/>
    <s v="0216-MINISTERIO DE CULTURA"/>
    <x v="0"/>
    <x v="0"/>
    <x v="0"/>
    <s v="4-SERVICIOS SOCIALES"/>
    <s v="4.3-Actividades deportivas, recreativas, culturales y religiosas"/>
    <s v="4.3.03-Servicios culturales"/>
    <s v="99-MULTIPROVINCIAL"/>
    <s v="00-N/A"/>
    <s v="0006-DIRECCIÓN GENERAL DE MUSEOS"/>
    <x v="0"/>
    <s v="2.3-MATERIALES Y SUMINISTROS"/>
    <s v="2.3.1-ALIMENTOS Y PRODUCTOS AGROFORESTALES"/>
    <s v="20-FONDOS CON DESTINO ESPECÍFICO"/>
  </r>
  <r>
    <s v="N"/>
    <n v="0"/>
    <n v="50000"/>
    <s v="0216-MINISTERIO DE CULTURA"/>
    <x v="0"/>
    <x v="0"/>
    <x v="0"/>
    <s v="4-SERVICIOS SOCIALES"/>
    <s v="4.3-Actividades deportivas, recreativas, culturales y religiosas"/>
    <s v="4.3.03-Servicios culturales"/>
    <s v="99-MULTIPROVINCIAL"/>
    <s v="00-N/A"/>
    <s v="0006-DIRECCIÓN GENERAL DE MUSEOS"/>
    <x v="0"/>
    <s v="2.3-MATERIALES Y SUMINISTROS"/>
    <s v="2.3.2-TEXTILES Y VESTUARIOS"/>
    <s v="10-FONDO GENERAL"/>
  </r>
  <r>
    <s v="N"/>
    <n v="0"/>
    <n v="200000"/>
    <s v="0216-MINISTERIO DE CULTURA"/>
    <x v="0"/>
    <x v="0"/>
    <x v="0"/>
    <s v="4-SERVICIOS SOCIALES"/>
    <s v="4.3-Actividades deportivas, recreativas, culturales y religiosas"/>
    <s v="4.3.03-Servicios culturales"/>
    <s v="99-MULTIPROVINCIAL"/>
    <s v="00-N/A"/>
    <s v="0006-DIRECCIÓN GENERAL DE MUSEOS"/>
    <x v="0"/>
    <s v="2.3-MATERIALES Y SUMINISTROS"/>
    <s v="2.3.2-TEXTILES Y VESTUARIOS"/>
    <s v="20-FONDOS CON DESTINO ESPECÍFICO"/>
  </r>
  <r>
    <s v="N"/>
    <n v="0"/>
    <n v="400000"/>
    <s v="0216-MINISTERIO DE CULTURA"/>
    <x v="0"/>
    <x v="0"/>
    <x v="0"/>
    <s v="4-SERVICIOS SOCIALES"/>
    <s v="4.3-Actividades deportivas, recreativas, culturales y religiosas"/>
    <s v="4.3.03-Servicios culturales"/>
    <s v="99-MULTIPROVINCIAL"/>
    <s v="00-N/A"/>
    <s v="0006-DIRECCIÓN GENERAL DE MUSEOS"/>
    <x v="0"/>
    <s v="2.3-MATERIALES Y SUMINISTROS"/>
    <s v="2.3.3-PAPEL, CARTÓN E IMPRESOS"/>
    <s v="10-FONDO GENERAL"/>
  </r>
  <r>
    <s v="N"/>
    <n v="0"/>
    <n v="400000"/>
    <s v="0216-MINISTERIO DE CULTURA"/>
    <x v="0"/>
    <x v="0"/>
    <x v="0"/>
    <s v="4-SERVICIOS SOCIALES"/>
    <s v="4.3-Actividades deportivas, recreativas, culturales y religiosas"/>
    <s v="4.3.03-Servicios culturales"/>
    <s v="99-MULTIPROVINCIAL"/>
    <s v="00-N/A"/>
    <s v="0006-DIRECCIÓN GENERAL DE MUSEOS"/>
    <x v="0"/>
    <s v="2.3-MATERIALES Y SUMINISTROS"/>
    <s v="2.3.3-PAPEL, CARTÓN E IMPRESOS"/>
    <s v="20-FONDOS CON DESTINO ESPECÍFICO"/>
  </r>
  <r>
    <s v="N"/>
    <n v="0"/>
    <n v="100000"/>
    <s v="0216-MINISTERIO DE CULTURA"/>
    <x v="0"/>
    <x v="0"/>
    <x v="0"/>
    <s v="4-SERVICIOS SOCIALES"/>
    <s v="4.3-Actividades deportivas, recreativas, culturales y religiosas"/>
    <s v="4.3.03-Servicios culturales"/>
    <s v="99-MULTIPROVINCIAL"/>
    <s v="00-N/A"/>
    <s v="0006-DIRECCIÓN GENERAL DE MUSEOS"/>
    <x v="0"/>
    <s v="2.3-MATERIALES Y SUMINISTROS"/>
    <s v="2.3.6-PRODUCTOS DE MINERALES, METÁLICOS Y NO METÁLICOS"/>
    <s v="10-FONDO GENERAL"/>
  </r>
  <r>
    <s v="N"/>
    <n v="0"/>
    <n v="200000"/>
    <s v="0216-MINISTERIO DE CULTURA"/>
    <x v="0"/>
    <x v="0"/>
    <x v="0"/>
    <s v="4-SERVICIOS SOCIALES"/>
    <s v="4.3-Actividades deportivas, recreativas, culturales y religiosas"/>
    <s v="4.3.03-Servicios culturales"/>
    <s v="99-MULTIPROVINCIAL"/>
    <s v="00-N/A"/>
    <s v="0006-DIRECCIÓN GENERAL DE MUSEOS"/>
    <x v="0"/>
    <s v="2.3-MATERIALES Y SUMINISTROS"/>
    <s v="2.3.6-PRODUCTOS DE MINERALES, METÁLICOS Y NO METÁLICOS"/>
    <s v="20-FONDOS CON DESTINO ESPECÍFICO"/>
  </r>
  <r>
    <s v="N"/>
    <n v="1447742.1"/>
    <n v="5465000"/>
    <s v="0216-MINISTERIO DE CULTURA"/>
    <x v="0"/>
    <x v="0"/>
    <x v="0"/>
    <s v="4-SERVICIOS SOCIALES"/>
    <s v="4.3-Actividades deportivas, recreativas, culturales y religiosas"/>
    <s v="4.3.03-Servicios culturales"/>
    <s v="99-MULTIPROVINCIAL"/>
    <s v="00-N/A"/>
    <s v="0006-DIRECCIÓN GENERAL DE MUSEOS"/>
    <x v="0"/>
    <s v="2.3-MATERIALES Y SUMINISTROS"/>
    <s v="2.3.7-COMBUSTIBLES, LUBRICANTES, PRODUCTOS QUÍMICOS Y CONEXOS"/>
    <s v="10-FONDO GENERAL"/>
  </r>
  <r>
    <s v="N"/>
    <n v="0"/>
    <n v="600000"/>
    <s v="0216-MINISTERIO DE CULTURA"/>
    <x v="0"/>
    <x v="0"/>
    <x v="0"/>
    <s v="4-SERVICIOS SOCIALES"/>
    <s v="4.3-Actividades deportivas, recreativas, culturales y religiosas"/>
    <s v="4.3.03-Servicios culturales"/>
    <s v="99-MULTIPROVINCIAL"/>
    <s v="00-N/A"/>
    <s v="0006-DIRECCIÓN GENERAL DE MUSEOS"/>
    <x v="0"/>
    <s v="2.3-MATERIALES Y SUMINISTROS"/>
    <s v="2.3.7-COMBUSTIBLES, LUBRICANTES, PRODUCTOS QUÍMICOS Y CONEXOS"/>
    <s v="20-FONDOS CON DESTINO ESPECÍFICO"/>
  </r>
  <r>
    <s v="N"/>
    <n v="0"/>
    <n v="375656"/>
    <s v="0216-MINISTERIO DE CULTURA"/>
    <x v="0"/>
    <x v="0"/>
    <x v="0"/>
    <s v="4-SERVICIOS SOCIALES"/>
    <s v="4.3-Actividades deportivas, recreativas, culturales y religiosas"/>
    <s v="4.3.03-Servicios culturales"/>
    <s v="99-MULTIPROVINCIAL"/>
    <s v="00-N/A"/>
    <s v="0006-DIRECCIÓN GENERAL DE MUSEOS"/>
    <x v="0"/>
    <s v="2.3-MATERIALES Y SUMINISTROS"/>
    <s v="2.3.9-PRODUCTOS Y ÚTILES VARIOS"/>
    <s v="10-FONDO GENERAL"/>
  </r>
  <r>
    <s v="N"/>
    <n v="285152.07"/>
    <n v="1300067"/>
    <s v="0216-MINISTERIO DE CULTURA"/>
    <x v="0"/>
    <x v="0"/>
    <x v="0"/>
    <s v="4-SERVICIOS SOCIALES"/>
    <s v="4.3-Actividades deportivas, recreativas, culturales y religiosas"/>
    <s v="4.3.03-Servicios culturales"/>
    <s v="99-MULTIPROVINCIAL"/>
    <s v="00-N/A"/>
    <s v="0006-DIRECCIÓN GENERAL DE MUSEOS"/>
    <x v="0"/>
    <s v="2.3-MATERIALES Y SUMINISTROS"/>
    <s v="2.3.9-PRODUCTOS Y ÚTILES VARIOS"/>
    <s v="20-FONDOS CON DESTINO ESPECÍFICO"/>
  </r>
  <r>
    <s v="N"/>
    <n v="66659694.890000001"/>
    <n v="212609688"/>
    <s v="0216-MINISTERIO DE CULTURA"/>
    <x v="1"/>
    <x v="0"/>
    <x v="0"/>
    <s v="4-SERVICIOS SOCIALES"/>
    <s v="4.3-Actividades deportivas, recreativas, culturales y religiosas"/>
    <s v="4.3.03-Servicios culturales"/>
    <s v="99-MULTIPROVINCIAL"/>
    <s v="00-N/A"/>
    <s v="0001-MINISTERIO DE CULTURA"/>
    <x v="0"/>
    <s v="2.4-TRANSFERENCIAS CORRIENTES"/>
    <s v="2.4.1-TRANSFERENCIAS CORRIENTES AL SECTOR PRIVADO"/>
    <s v="10-FONDO GENERAL"/>
  </r>
  <r>
    <s v="N"/>
    <n v="209493682.80000001"/>
    <n v="584356474"/>
    <s v="0216-MINISTERIO DE CULTURA"/>
    <x v="1"/>
    <x v="0"/>
    <x v="0"/>
    <s v="4-SERVICIOS SOCIALES"/>
    <s v="4.3-Actividades deportivas, recreativas, culturales y religiosas"/>
    <s v="4.3.03-Servicios culturales"/>
    <s v="99-MULTIPROVINCIAL"/>
    <s v="00-N/A"/>
    <s v="0001-MINISTERIO DE CULTURA"/>
    <x v="0"/>
    <s v="2.4-TRANSFERENCIAS CORRIENTES"/>
    <s v="2.4.2-TRANSFERENCIAS CORRIENTES AL  GOBIERNO GENERAL NACIONAL"/>
    <s v="10-FONDO GENERAL"/>
  </r>
  <r>
    <s v="N"/>
    <n v="66361302.5"/>
    <n v="169657636"/>
    <s v="0216-MINISTERIO DE CULTURA"/>
    <x v="1"/>
    <x v="0"/>
    <x v="0"/>
    <s v="4-SERVICIOS SOCIALES"/>
    <s v="4.3-Actividades deportivas, recreativas, culturales y religiosas"/>
    <s v="4.3.03-Servicios culturales"/>
    <s v="99-MULTIPROVINCIAL"/>
    <s v="00-N/A"/>
    <s v="0001-MINISTERIO DE CULTURA"/>
    <x v="0"/>
    <s v="2.4-TRANSFERENCIAS CORRIENTES"/>
    <s v="2.4.4-TRANSFERENCIAS CORRIENTES A SOCIEDADES PÚBLICAS NO FINANCIERAS"/>
    <s v="10-FONDO GENERAL"/>
  </r>
  <r>
    <s v="N"/>
    <n v="0"/>
    <n v="12000000"/>
    <s v="0216-MINISTERIO DE CULTURA"/>
    <x v="1"/>
    <x v="0"/>
    <x v="0"/>
    <s v="4-SERVICIOS SOCIALES"/>
    <s v="4.3-Actividades deportivas, recreativas, culturales y religiosas"/>
    <s v="4.3.03-Servicios culturales"/>
    <s v="99-MULTIPROVINCIAL"/>
    <s v="00-N/A"/>
    <s v="0001-MINISTERIO DE CULTURA"/>
    <x v="0"/>
    <s v="2.4-TRANSFERENCIAS CORRIENTES"/>
    <s v="2.4.7-TRANSFERENCIAS CORRIENTES AL SECTOR EXTERNO"/>
    <s v="10-FONDO GENERAL"/>
  </r>
  <r>
    <s v="N"/>
    <n v="97288525"/>
    <n v="234683132"/>
    <s v="0216-MINISTERIO DE CULTURA"/>
    <x v="1"/>
    <x v="0"/>
    <x v="0"/>
    <s v="4-SERVICIOS SOCIALES"/>
    <s v="4.3-Actividades deportivas, recreativas, culturales y religiosas"/>
    <s v="4.3.03-Servicios culturales"/>
    <s v="99-MULTIPROVINCIAL"/>
    <s v="00-N/A"/>
    <s v="0001-MINISTERIO DE CULTURA"/>
    <x v="0"/>
    <s v="2.4-TRANSFERENCIAS CORRIENTES"/>
    <s v="2.4.9-TRANSFERENCIAS CORRIENTES A OTRAS INSTITUCIONES PÚBLICAS"/>
    <s v="10-FONDO GENERAL"/>
  </r>
  <r>
    <s v="N"/>
    <n v="0"/>
    <n v="1375000"/>
    <s v="0216-MINISTERIO DE CULTURA"/>
    <x v="1"/>
    <x v="0"/>
    <x v="0"/>
    <s v="4-SERVICIOS SOCIALES"/>
    <s v="4.3-Actividades deportivas, recreativas, culturales y religiosas"/>
    <s v="4.3.03-Servicios culturales"/>
    <s v="99-MULTIPROVINCIAL"/>
    <s v="00-N/A"/>
    <s v="0003-BIBLIOTECA NACIONAL PEDRO HENRÍQUEZ UREÑA"/>
    <x v="0"/>
    <s v="2.4-TRANSFERENCIAS CORRIENTES"/>
    <s v="2.4.1-TRANSFERENCIAS CORRIENTES AL SECTOR PRIVADO"/>
    <s v="10-FONDO GENERAL"/>
  </r>
  <r>
    <s v="N"/>
    <n v="141032.44"/>
    <n v="344000"/>
    <s v="0216-MINISTERIO DE CULTURA"/>
    <x v="1"/>
    <x v="0"/>
    <x v="0"/>
    <s v="4-SERVICIOS SOCIALES"/>
    <s v="4.3-Actividades deportivas, recreativas, culturales y religiosas"/>
    <s v="4.3.03-Servicios culturales"/>
    <s v="99-MULTIPROVINCIAL"/>
    <s v="00-N/A"/>
    <s v="0003-BIBLIOTECA NACIONAL PEDRO HENRÍQUEZ UREÑA"/>
    <x v="0"/>
    <s v="2.4-TRANSFERENCIAS CORRIENTES"/>
    <s v="2.4.7-TRANSFERENCIAS CORRIENTES AL SECTOR EXTERNO"/>
    <s v="10-FONDO GENERAL"/>
  </r>
  <r>
    <s v="N"/>
    <n v="2095500"/>
    <n v="0"/>
    <s v="0216-MINISTERIO DE CULTURA"/>
    <x v="1"/>
    <x v="0"/>
    <x v="0"/>
    <s v="4-SERVICIOS SOCIALES"/>
    <s v="4.3-Actividades deportivas, recreativas, culturales y religiosas"/>
    <s v="4.3.03-Servicios culturales"/>
    <s v="99-MULTIPROVINCIAL"/>
    <s v="00-N/A"/>
    <s v="0006-DIRECCIÓN GENERAL DE MUSEOS"/>
    <x v="0"/>
    <s v="2.4-TRANSFERENCIAS CORRIENTES"/>
    <s v="2.4.7-TRANSFERENCIAS CORRIENTES AL SECTOR EXTERNO"/>
    <s v="20-FONDOS CON DESTINO ESPECÍFICO"/>
  </r>
  <r>
    <s v="N"/>
    <n v="0"/>
    <n v="26148750"/>
    <s v="0216-MINISTERIO DE CULTURA"/>
    <x v="9"/>
    <x v="0"/>
    <x v="0"/>
    <s v="4-SERVICIOS SOCIALES"/>
    <s v="4.3-Actividades deportivas, recreativas, culturales y religiosas"/>
    <s v="4.3.03-Servicios culturales"/>
    <s v="99-MULTIPROVINCIAL"/>
    <s v="00-N/A"/>
    <s v="0001-MINISTERIO DE CULTURA"/>
    <x v="0"/>
    <s v="2.2-CONTRATACIÓN DE SERVICIOS"/>
    <s v="2.2.8-OTROS SERVICIOS NO INCLUIDOS EN CONCEPTOS ANTERIORES"/>
    <s v="10-FONDO GENERAL"/>
  </r>
  <r>
    <s v="N"/>
    <n v="0"/>
    <n v="200000"/>
    <s v="0216-MINISTERIO DE CULTURA"/>
    <x v="5"/>
    <x v="0"/>
    <x v="1"/>
    <s v="4-SERVICIOS SOCIALES"/>
    <s v="4.3-Actividades deportivas, recreativas, culturales y religiosas"/>
    <s v="4.3.03-Servicios culturales"/>
    <s v="99-MULTIPROVINCIAL"/>
    <s v="00-N/A"/>
    <s v="0001-MINISTERIO DE CULTURA"/>
    <x v="0"/>
    <s v="2.7-OBRAS"/>
    <s v="2.7.2-INFRAESTRUCTURA"/>
    <s v="10-FONDO GENERAL"/>
  </r>
  <r>
    <s v="N"/>
    <n v="131482.68"/>
    <n v="3900000"/>
    <s v="0216-MINISTERIO DE CULTURA"/>
    <x v="2"/>
    <x v="0"/>
    <x v="1"/>
    <s v="4-SERVICIOS SOCIALES"/>
    <s v="4.3-Actividades deportivas, recreativas, culturales y religiosas"/>
    <s v="4.3.03-Servicios culturales"/>
    <s v="99-MULTIPROVINCIAL"/>
    <s v="00-N/A"/>
    <s v="0001-MINISTERIO DE CULTURA"/>
    <x v="0"/>
    <s v="2.6-BIENES MUEBLES, INMUEBLES E INTANGIBLES"/>
    <s v="2.6.1-MOBILIARIO Y EQUIPO"/>
    <s v="10-FONDO GENERAL"/>
  </r>
  <r>
    <s v="N"/>
    <n v="70000"/>
    <n v="4200000"/>
    <s v="0216-MINISTERIO DE CULTURA"/>
    <x v="2"/>
    <x v="0"/>
    <x v="1"/>
    <s v="4-SERVICIOS SOCIALES"/>
    <s v="4.3-Actividades deportivas, recreativas, culturales y religiosas"/>
    <s v="4.3.03-Servicios culturales"/>
    <s v="99-MULTIPROVINCIAL"/>
    <s v="00-N/A"/>
    <s v="0001-MINISTERIO DE CULTURA"/>
    <x v="0"/>
    <s v="2.6-BIENES MUEBLES, INMUEBLES E INTANGIBLES"/>
    <s v="2.6.2-MOBILIARIO Y EQUIPO DE AUDIO, AUDIOVISUAL, RECREATIVO Y EDUCACIONAL"/>
    <s v="10-FONDO GENERAL"/>
  </r>
  <r>
    <s v="N"/>
    <n v="0"/>
    <n v="10000"/>
    <s v="0216-MINISTERIO DE CULTURA"/>
    <x v="2"/>
    <x v="0"/>
    <x v="1"/>
    <s v="4-SERVICIOS SOCIALES"/>
    <s v="4.3-Actividades deportivas, recreativas, culturales y religiosas"/>
    <s v="4.3.03-Servicios culturales"/>
    <s v="99-MULTIPROVINCIAL"/>
    <s v="00-N/A"/>
    <s v="0001-MINISTERIO DE CULTURA"/>
    <x v="0"/>
    <s v="2.6-BIENES MUEBLES, INMUEBLES E INTANGIBLES"/>
    <s v="2.6.3-EQUIPO E INSTRUMENTAL, CIENTÍFICO Y LABORATORIO"/>
    <s v="10-FONDO GENERAL"/>
  </r>
  <r>
    <s v="N"/>
    <n v="0"/>
    <n v="3420000"/>
    <s v="0216-MINISTERIO DE CULTURA"/>
    <x v="2"/>
    <x v="0"/>
    <x v="1"/>
    <s v="4-SERVICIOS SOCIALES"/>
    <s v="4.3-Actividades deportivas, recreativas, culturales y religiosas"/>
    <s v="4.3.03-Servicios culturales"/>
    <s v="99-MULTIPROVINCIAL"/>
    <s v="00-N/A"/>
    <s v="0001-MINISTERIO DE CULTURA"/>
    <x v="0"/>
    <s v="2.6-BIENES MUEBLES, INMUEBLES E INTANGIBLES"/>
    <s v="2.6.4-VEHÍCULOS Y EQUIPO DE TRANSPORTE, TRACCIÓN Y ELEVACIÓN"/>
    <s v="10-FONDO GENERAL"/>
  </r>
  <r>
    <s v="N"/>
    <n v="0"/>
    <n v="7200000"/>
    <s v="0216-MINISTERIO DE CULTURA"/>
    <x v="2"/>
    <x v="0"/>
    <x v="1"/>
    <s v="4-SERVICIOS SOCIALES"/>
    <s v="4.3-Actividades deportivas, recreativas, culturales y religiosas"/>
    <s v="4.3.03-Servicios culturales"/>
    <s v="99-MULTIPROVINCIAL"/>
    <s v="00-N/A"/>
    <s v="0001-MINISTERIO DE CULTURA"/>
    <x v="0"/>
    <s v="2.6-BIENES MUEBLES, INMUEBLES E INTANGIBLES"/>
    <s v="2.6.5-MAQUINARIA, OTROS EQUIPOS Y HERRAMIENTAS"/>
    <s v="10-FONDO GENERAL"/>
  </r>
  <r>
    <s v="N"/>
    <n v="109000.14"/>
    <n v="100000"/>
    <s v="0216-MINISTERIO DE CULTURA"/>
    <x v="2"/>
    <x v="0"/>
    <x v="1"/>
    <s v="4-SERVICIOS SOCIALES"/>
    <s v="4.3-Actividades deportivas, recreativas, culturales y religiosas"/>
    <s v="4.3.03-Servicios culturales"/>
    <s v="99-MULTIPROVINCIAL"/>
    <s v="00-N/A"/>
    <s v="0001-MINISTERIO DE CULTURA"/>
    <x v="0"/>
    <s v="2.6-BIENES MUEBLES, INMUEBLES E INTANGIBLES"/>
    <s v="2.6.6-EQUIPOS DE DEFENSA Y SEGURIDAD"/>
    <s v="10-FONDO GENERAL"/>
  </r>
  <r>
    <s v="N"/>
    <n v="1678123.78"/>
    <n v="5000000"/>
    <s v="0216-MINISTERIO DE CULTURA"/>
    <x v="2"/>
    <x v="0"/>
    <x v="1"/>
    <s v="4-SERVICIOS SOCIALES"/>
    <s v="4.3-Actividades deportivas, recreativas, culturales y religiosas"/>
    <s v="4.3.03-Servicios culturales"/>
    <s v="99-MULTIPROVINCIAL"/>
    <s v="00-N/A"/>
    <s v="0001-MINISTERIO DE CULTURA"/>
    <x v="0"/>
    <s v="2.7-OBRAS"/>
    <s v="2.7.1-OBRAS EN EDIFICACIONES"/>
    <s v="10-FONDO GENERAL"/>
  </r>
  <r>
    <s v="N"/>
    <n v="1587241.6"/>
    <n v="20250000"/>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1-MOBILIARIO Y EQUIPO"/>
    <s v="10-FONDO GENERAL"/>
  </r>
  <r>
    <s v="N"/>
    <n v="0"/>
    <n v="2000"/>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2-MOBILIARIO Y EQUIPO DE AUDIO, AUDIOVISUAL, RECREATIVO Y EDUCACIONAL"/>
    <s v="10-FONDO GENERAL"/>
  </r>
  <r>
    <s v="N"/>
    <n v="0"/>
    <n v="2000"/>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4-VEHÍCULOS Y EQUIPO DE TRANSPORTE, TRACCIÓN Y ELEVACIÓN"/>
    <s v="10-FONDO GENERAL"/>
  </r>
  <r>
    <s v="N"/>
    <n v="0"/>
    <n v="10007000"/>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5-MAQUINARIA, OTROS EQUIPOS Y HERRAMIENTAS"/>
    <s v="10-FONDO GENERAL"/>
  </r>
  <r>
    <s v="N"/>
    <n v="0"/>
    <n v="1000"/>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6-EQUIPOS DE DEFENSA Y SEGURIDAD"/>
    <s v="10-FONDO GENERAL"/>
  </r>
  <r>
    <s v="N"/>
    <n v="0"/>
    <n v="1100"/>
    <s v="0216-MINISTERIO DE CULTURA"/>
    <x v="2"/>
    <x v="0"/>
    <x v="1"/>
    <s v="4-SERVICIOS SOCIALES"/>
    <s v="4.3-Actividades deportivas, recreativas, culturales y religiosas"/>
    <s v="4.3.03-Servicios culturales"/>
    <s v="99-MULTIPROVINCIAL"/>
    <s v="00-N/A"/>
    <s v="0003-BIBLIOTECA NACIONAL PEDRO HENRÍQUEZ UREÑA"/>
    <x v="0"/>
    <s v="2.6-BIENES MUEBLES, INMUEBLES E INTANGIBLES"/>
    <s v="2.6.8-BIENES INTANGIBLES"/>
    <s v="10-FONDO GENERAL"/>
  </r>
  <r>
    <s v="N"/>
    <n v="18880"/>
    <n v="0"/>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1-MOBILIARIO Y EQUIPO"/>
    <s v="10-FONDO GENERAL"/>
  </r>
  <r>
    <s v="N"/>
    <n v="0"/>
    <n v="2500000"/>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1-MOBILIARIO Y EQUIPO"/>
    <s v="20-FONDOS CON DESTINO ESPECÍFICO"/>
  </r>
  <r>
    <s v="N"/>
    <n v="0"/>
    <n v="0"/>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2-MOBILIARIO Y EQUIPO DE AUDIO, AUDIOVISUAL, RECREATIVO Y EDUCACIONAL"/>
    <s v="10-FONDO GENERAL"/>
  </r>
  <r>
    <s v="N"/>
    <n v="0"/>
    <n v="2500000"/>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4-VEHÍCULOS Y EQUIPO DE TRANSPORTE, TRACCIÓN Y ELEVACIÓN"/>
    <s v="20-FONDOS CON DESTINO ESPECÍFICO"/>
  </r>
  <r>
    <s v="N"/>
    <n v="102805.2"/>
    <n v="0"/>
    <s v="0216-MINISTERIO DE CULTURA"/>
    <x v="2"/>
    <x v="0"/>
    <x v="1"/>
    <s v="4-SERVICIOS SOCIALES"/>
    <s v="4.3-Actividades deportivas, recreativas, culturales y religiosas"/>
    <s v="4.3.03-Servicios culturales"/>
    <s v="99-MULTIPROVINCIAL"/>
    <s v="00-N/A"/>
    <s v="0005-DIRECCIÓN GENERAL DE BELLAS ARTES"/>
    <x v="0"/>
    <s v="2.6-BIENES MUEBLES, INMUEBLES E INTANGIBLES"/>
    <s v="2.6.5-MAQUINARIA, OTROS EQUIPOS Y HERRAMIENTAS"/>
    <s v="10-FONDO GENERAL"/>
  </r>
  <r>
    <s v="N"/>
    <n v="0"/>
    <n v="0"/>
    <s v="0216-MINISTERIO DE CULTURA"/>
    <x v="2"/>
    <x v="0"/>
    <x v="1"/>
    <s v="4-SERVICIOS SOCIALES"/>
    <s v="4.3-Actividades deportivas, recreativas, culturales y religiosas"/>
    <s v="4.3.03-Servicios culturales"/>
    <s v="99-MULTIPROVINCIAL"/>
    <s v="00-N/A"/>
    <s v="0005-DIRECCIÓN GENERAL DE BELLAS ARTES"/>
    <x v="0"/>
    <s v="2.7-OBRAS"/>
    <s v="2.7.1-OBRAS EN EDIFICACIONES"/>
    <s v="10-FONDO GENERAL"/>
  </r>
  <r>
    <s v="N"/>
    <n v="0"/>
    <n v="2500000"/>
    <s v="0216-MINISTERIO DE CULTURA"/>
    <x v="2"/>
    <x v="0"/>
    <x v="1"/>
    <s v="4-SERVICIOS SOCIALES"/>
    <s v="4.3-Actividades deportivas, recreativas, culturales y religiosas"/>
    <s v="4.3.03-Servicios culturales"/>
    <s v="99-MULTIPROVINCIAL"/>
    <s v="00-N/A"/>
    <s v="0006-DIRECCIÓN GENERAL DE MUSEOS"/>
    <x v="0"/>
    <s v="2.6-BIENES MUEBLES, INMUEBLES E INTANGIBLES"/>
    <s v="2.6.1-MOBILIARIO Y EQUIPO"/>
    <s v="10-FONDO GENERAL"/>
  </r>
  <r>
    <s v="N"/>
    <n v="0"/>
    <n v="3000068"/>
    <s v="0216-MINISTERIO DE CULTURA"/>
    <x v="2"/>
    <x v="0"/>
    <x v="1"/>
    <s v="4-SERVICIOS SOCIALES"/>
    <s v="4.3-Actividades deportivas, recreativas, culturales y religiosas"/>
    <s v="4.3.03-Servicios culturales"/>
    <s v="99-MULTIPROVINCIAL"/>
    <s v="00-N/A"/>
    <s v="0006-DIRECCIÓN GENERAL DE MUSEOS"/>
    <x v="0"/>
    <s v="2.6-BIENES MUEBLES, INMUEBLES E INTANGIBLES"/>
    <s v="2.6.1-MOBILIARIO Y EQUIPO"/>
    <s v="20-FONDOS CON DESTINO ESPECÍFICO"/>
  </r>
  <r>
    <s v="N"/>
    <n v="26412"/>
    <n v="0"/>
    <s v="0216-MINISTERIO DE CULTURA"/>
    <x v="2"/>
    <x v="0"/>
    <x v="1"/>
    <s v="4-SERVICIOS SOCIALES"/>
    <s v="4.3-Actividades deportivas, recreativas, culturales y religiosas"/>
    <s v="4.3.03-Servicios culturales"/>
    <s v="99-MULTIPROVINCIAL"/>
    <s v="00-N/A"/>
    <s v="0006-DIRECCIÓN GENERAL DE MUSEOS"/>
    <x v="0"/>
    <s v="2.6-BIENES MUEBLES, INMUEBLES E INTANGIBLES"/>
    <s v="2.6.2-MOBILIARIO Y EQUIPO DE AUDIO, AUDIOVISUAL, RECREATIVO Y EDUCACIONAL"/>
    <s v="20-FONDOS CON DESTINO ESPECÍFICO"/>
  </r>
  <r>
    <s v="N"/>
    <n v="0"/>
    <n v="0"/>
    <s v="0216-MINISTERIO DE CULTURA"/>
    <x v="2"/>
    <x v="0"/>
    <x v="1"/>
    <s v="4-SERVICIOS SOCIALES"/>
    <s v="4.3-Actividades deportivas, recreativas, culturales y religiosas"/>
    <s v="4.3.03-Servicios culturales"/>
    <s v="99-MULTIPROVINCIAL"/>
    <s v="00-N/A"/>
    <s v="0006-DIRECCIÓN GENERAL DE MUSEOS"/>
    <x v="0"/>
    <s v="2.6-BIENES MUEBLES, INMUEBLES E INTANGIBLES"/>
    <s v="2.6.8-BIENES INTANGIBLES"/>
    <s v="20-FONDOS CON DESTINO ESPECÍFICO"/>
  </r>
  <r>
    <s v="N"/>
    <n v="0"/>
    <n v="10000"/>
    <s v="0216-MINISTERIO DE CULTURA"/>
    <x v="6"/>
    <x v="0"/>
    <x v="1"/>
    <s v="4-SERVICIOS SOCIALES"/>
    <s v="4.3-Actividades deportivas, recreativas, culturales y religiosas"/>
    <s v="4.3.03-Servicios culturales"/>
    <s v="99-MULTIPROVINCIAL"/>
    <s v="00-N/A"/>
    <s v="0001-MINISTERIO DE CULTURA"/>
    <x v="0"/>
    <s v="2.6-BIENES MUEBLES, INMUEBLES E INTANGIBLES"/>
    <s v="2.6.9-EDIFICIOS, ESTRUCTURAS, TIERRAS, TERRENOS Y OBJETOS DE VALOR"/>
    <s v="10-FONDO GENERAL"/>
  </r>
  <r>
    <s v="N"/>
    <n v="10000000"/>
    <n v="20000000"/>
    <s v="0216-MINISTERIO DE CULTURA"/>
    <x v="7"/>
    <x v="0"/>
    <x v="1"/>
    <s v="4-SERVICIOS SOCIALES"/>
    <s v="4.3-Actividades deportivas, recreativas, culturales y religiosas"/>
    <s v="4.3.03-Servicios culturales"/>
    <s v="99-MULTIPROVINCIAL"/>
    <s v="00-N/A"/>
    <s v="0001-MINISTERIO DE CULTURA"/>
    <x v="0"/>
    <s v="2.5-TRANSFERENCIAS DE CAPITAL"/>
    <s v="2.5.2-TRANSFERENCIAS DE CAPITAL AL GOBIERNO GENERAL  NACIONAL"/>
    <s v="10-FONDO GENERAL"/>
  </r>
  <r>
    <s v="N"/>
    <n v="0"/>
    <n v="100000"/>
    <s v="0217-MINISTERIO DE LA JUVENTUD"/>
    <x v="0"/>
    <x v="0"/>
    <x v="0"/>
    <s v="1-SERVICIOS  GENERALES"/>
    <s v="1.1-Administración general"/>
    <s v="1.1.05-Gestión de la administración general para transversalizar el enfoque de género"/>
    <s v="99-MULTIPROVINCIAL"/>
    <s v="00-N/A"/>
    <s v="0001-MINISTERIO DE LA JUVENTUD"/>
    <x v="0"/>
    <s v="2.2-CONTRATACIÓN DE SERVICIOS"/>
    <s v="2.2.2-PUBLICIDAD, IMPRESIÓN Y ENCUADERNACIÓN"/>
    <s v="10-FONDO GENERAL"/>
  </r>
  <r>
    <s v="N"/>
    <n v="0"/>
    <n v="100000"/>
    <s v="0217-MINISTERIO DE LA JUVENTUD"/>
    <x v="0"/>
    <x v="0"/>
    <x v="0"/>
    <s v="1-SERVICIOS  GENERALES"/>
    <s v="1.1-Administración general"/>
    <s v="1.1.05-Gestión de la administración general para transversalizar el enfoque de género"/>
    <s v="99-MULTIPROVINCIAL"/>
    <s v="00-N/A"/>
    <s v="0001-MINISTERIO DE LA JUVENTUD"/>
    <x v="0"/>
    <s v="2.2-CONTRATACIÓN DE SERVICIOS"/>
    <s v="2.2.8-OTROS SERVICIOS NO INCLUIDOS EN CONCEPTOS ANTERIORES"/>
    <s v="10-FONDO GENERAL"/>
  </r>
  <r>
    <s v="N"/>
    <n v="0"/>
    <n v="300000"/>
    <s v="0217-MINISTERIO DE LA JUVENTUD"/>
    <x v="0"/>
    <x v="0"/>
    <x v="0"/>
    <s v="3-PROTECCIÓN DEL MEDIO AMBIENTE"/>
    <s v="3.3-Cambio Climático"/>
    <s v="3.3.03-Conocimiento del riesgo de desastres climáticos"/>
    <s v="99-MULTIPROVINCIAL"/>
    <s v="00-N/A"/>
    <s v="0001-MINISTERIO DE LA JUVENTUD"/>
    <x v="0"/>
    <s v="2.2-CONTRATACIÓN DE SERVICIOS"/>
    <s v="2.2.2-PUBLICIDAD, IMPRESIÓN Y ENCUADERNACIÓN"/>
    <s v="10-FONDO GENERAL"/>
  </r>
  <r>
    <s v="N"/>
    <n v="0"/>
    <n v="200000"/>
    <s v="0217-MINISTERIO DE LA JUVENTUD"/>
    <x v="0"/>
    <x v="0"/>
    <x v="0"/>
    <s v="3-PROTECCIÓN DEL MEDIO AMBIENTE"/>
    <s v="3.3-Cambio Climático"/>
    <s v="3.3.03-Conocimiento del riesgo de desastres climáticos"/>
    <s v="99-MULTIPROVINCIAL"/>
    <s v="00-N/A"/>
    <s v="0001-MINISTERIO DE LA JUVENTUD"/>
    <x v="0"/>
    <s v="2.2-CONTRATACIÓN DE SERVICIOS"/>
    <s v="2.2.3-VIÁTICOS"/>
    <s v="10-FONDO GENERAL"/>
  </r>
  <r>
    <s v="N"/>
    <n v="0"/>
    <n v="100000"/>
    <s v="0217-MINISTERIO DE LA JUVENTUD"/>
    <x v="0"/>
    <x v="0"/>
    <x v="0"/>
    <s v="3-PROTECCIÓN DEL MEDIO AMBIENTE"/>
    <s v="3.3-Cambio Climático"/>
    <s v="3.3.03-Conocimiento del riesgo de desastres climáticos"/>
    <s v="99-MULTIPROVINCIAL"/>
    <s v="00-N/A"/>
    <s v="0001-MINISTERIO DE LA JUVENTUD"/>
    <x v="0"/>
    <s v="2.2-CONTRATACIÓN DE SERVICIOS"/>
    <s v="2.2.8-OTROS SERVICIOS NO INCLUIDOS EN CONCEPTOS ANTERIORES"/>
    <s v="10-FONDO GENERAL"/>
  </r>
  <r>
    <s v="N"/>
    <n v="0"/>
    <n v="400000"/>
    <s v="0217-MINISTERIO DE LA JUVENTUD"/>
    <x v="0"/>
    <x v="0"/>
    <x v="0"/>
    <s v="3-PROTECCIÓN DEL MEDIO AMBIENTE"/>
    <s v="3.3-Cambio Climático"/>
    <s v="3.3.03-Conocimiento del riesgo de desastres climáticos"/>
    <s v="99-MULTIPROVINCIAL"/>
    <s v="00-N/A"/>
    <s v="0001-MINISTERIO DE LA JUVENTUD"/>
    <x v="0"/>
    <s v="2.2-CONTRATACIÓN DE SERVICIOS"/>
    <s v="2.2.9-OTRAS CONTRATACIONES DE SERVICIOS"/>
    <s v="10-FONDO GENERAL"/>
  </r>
  <r>
    <s v="N"/>
    <n v="0"/>
    <n v="1500000"/>
    <s v="0217-MINISTERIO DE LA JUVENTUD"/>
    <x v="0"/>
    <x v="0"/>
    <x v="0"/>
    <s v="4-SERVICIOS SOCIALES"/>
    <s v="4.4-Educación"/>
    <s v="4.4.09-Enseñanza no atribuible a ningún nivel"/>
    <s v="99-MULTIPROVINCIAL"/>
    <s v="00-N/A"/>
    <s v="0001-MINISTERIO DE LA JUVENTUD"/>
    <x v="0"/>
    <s v="2.2-CONTRATACIÓN DE SERVICIOS"/>
    <s v="2.2.8-OTROS SERVICIOS NO INCLUIDOS EN CONCEPTOS ANTERIORES"/>
    <s v="10-FONDO GENERAL"/>
  </r>
  <r>
    <s v="N"/>
    <n v="78869841.150000006"/>
    <n v="267133255"/>
    <s v="0217-MINISTERIO DE LA JUVENTUD"/>
    <x v="0"/>
    <x v="0"/>
    <x v="0"/>
    <s v="4-SERVICIOS SOCIALES"/>
    <s v="4.5-Protección social"/>
    <s v="4.5.09-Juventud"/>
    <s v="99-MULTIPROVINCIAL"/>
    <s v="00-N/A"/>
    <s v="0001-MINISTERIO DE LA JUVENTUD"/>
    <x v="0"/>
    <s v="2.1-REMUNERACIONES Y CONTRIBUCIONES"/>
    <s v="2.1.1-REMUNERACIONES"/>
    <s v="10-FONDO GENERAL"/>
  </r>
  <r>
    <s v="N"/>
    <n v="21461651.75"/>
    <n v="56066348"/>
    <s v="0217-MINISTERIO DE LA JUVENTUD"/>
    <x v="0"/>
    <x v="0"/>
    <x v="0"/>
    <s v="4-SERVICIOS SOCIALES"/>
    <s v="4.5-Protección social"/>
    <s v="4.5.09-Juventud"/>
    <s v="99-MULTIPROVINCIAL"/>
    <s v="00-N/A"/>
    <s v="0001-MINISTERIO DE LA JUVENTUD"/>
    <x v="0"/>
    <s v="2.1-REMUNERACIONES Y CONTRIBUCIONES"/>
    <s v="2.1.2-SOBRESUELDOS"/>
    <s v="10-FONDO GENERAL"/>
  </r>
  <r>
    <s v="N"/>
    <n v="0"/>
    <n v="1200000"/>
    <s v="0217-MINISTERIO DE LA JUVENTUD"/>
    <x v="0"/>
    <x v="0"/>
    <x v="0"/>
    <s v="4-SERVICIOS SOCIALES"/>
    <s v="4.5-Protección social"/>
    <s v="4.5.09-Juventud"/>
    <s v="99-MULTIPROVINCIAL"/>
    <s v="00-N/A"/>
    <s v="0001-MINISTERIO DE LA JUVENTUD"/>
    <x v="0"/>
    <s v="2.1-REMUNERACIONES Y CONTRIBUCIONES"/>
    <s v="2.1.3-DIETAS Y GASTOS DE REPRESENTACIÓN"/>
    <s v="10-FONDO GENERAL"/>
  </r>
  <r>
    <s v="N"/>
    <n v="0"/>
    <n v="21161174"/>
    <s v="0217-MINISTERIO DE LA JUVENTUD"/>
    <x v="0"/>
    <x v="0"/>
    <x v="0"/>
    <s v="4-SERVICIOS SOCIALES"/>
    <s v="4.5-Protección social"/>
    <s v="4.5.09-Juventud"/>
    <s v="99-MULTIPROVINCIAL"/>
    <s v="00-N/A"/>
    <s v="0001-MINISTERIO DE LA JUVENTUD"/>
    <x v="0"/>
    <s v="2.1-REMUNERACIONES Y CONTRIBUCIONES"/>
    <s v="2.1.4-GRATIFICACIONES Y BONIFICACIONES"/>
    <s v="10-FONDO GENERAL"/>
  </r>
  <r>
    <s v="N"/>
    <n v="11688583.560000001"/>
    <n v="36397601"/>
    <s v="0217-MINISTERIO DE LA JUVENTUD"/>
    <x v="0"/>
    <x v="0"/>
    <x v="0"/>
    <s v="4-SERVICIOS SOCIALES"/>
    <s v="4.5-Protección social"/>
    <s v="4.5.09-Juventud"/>
    <s v="99-MULTIPROVINCIAL"/>
    <s v="00-N/A"/>
    <s v="0001-MINISTERIO DE LA JUVENTUD"/>
    <x v="0"/>
    <s v="2.1-REMUNERACIONES Y CONTRIBUCIONES"/>
    <s v="2.1.5-CONTRIBUCIONES A LA SEGURIDAD SOCIAL"/>
    <s v="10-FONDO GENERAL"/>
  </r>
  <r>
    <s v="N"/>
    <n v="7308372.4199999999"/>
    <n v="21186116"/>
    <s v="0217-MINISTERIO DE LA JUVENTUD"/>
    <x v="0"/>
    <x v="0"/>
    <x v="0"/>
    <s v="4-SERVICIOS SOCIALES"/>
    <s v="4.5-Protección social"/>
    <s v="4.5.09-Juventud"/>
    <s v="99-MULTIPROVINCIAL"/>
    <s v="00-N/A"/>
    <s v="0001-MINISTERIO DE LA JUVENTUD"/>
    <x v="0"/>
    <s v="2.2-CONTRATACIÓN DE SERVICIOS"/>
    <s v="2.2.1-SERVICIOS BÁSICOS"/>
    <s v="10-FONDO GENERAL"/>
  </r>
  <r>
    <s v="N"/>
    <n v="1855274.92"/>
    <n v="5563220"/>
    <s v="0217-MINISTERIO DE LA JUVENTUD"/>
    <x v="0"/>
    <x v="0"/>
    <x v="0"/>
    <s v="4-SERVICIOS SOCIALES"/>
    <s v="4.5-Protección social"/>
    <s v="4.5.09-Juventud"/>
    <s v="99-MULTIPROVINCIAL"/>
    <s v="00-N/A"/>
    <s v="0001-MINISTERIO DE LA JUVENTUD"/>
    <x v="0"/>
    <s v="2.2-CONTRATACIÓN DE SERVICIOS"/>
    <s v="2.2.2-PUBLICIDAD, IMPRESIÓN Y ENCUADERNACIÓN"/>
    <s v="10-FONDO GENERAL"/>
  </r>
  <r>
    <s v="N"/>
    <n v="2084715.51"/>
    <n v="10164678"/>
    <s v="0217-MINISTERIO DE LA JUVENTUD"/>
    <x v="0"/>
    <x v="0"/>
    <x v="0"/>
    <s v="4-SERVICIOS SOCIALES"/>
    <s v="4.5-Protección social"/>
    <s v="4.5.09-Juventud"/>
    <s v="99-MULTIPROVINCIAL"/>
    <s v="00-N/A"/>
    <s v="0001-MINISTERIO DE LA JUVENTUD"/>
    <x v="0"/>
    <s v="2.2-CONTRATACIÓN DE SERVICIOS"/>
    <s v="2.2.3-VIÁTICOS"/>
    <s v="10-FONDO GENERAL"/>
  </r>
  <r>
    <s v="N"/>
    <n v="755024.46"/>
    <n v="2050000"/>
    <s v="0217-MINISTERIO DE LA JUVENTUD"/>
    <x v="0"/>
    <x v="0"/>
    <x v="0"/>
    <s v="4-SERVICIOS SOCIALES"/>
    <s v="4.5-Protección social"/>
    <s v="4.5.09-Juventud"/>
    <s v="99-MULTIPROVINCIAL"/>
    <s v="00-N/A"/>
    <s v="0001-MINISTERIO DE LA JUVENTUD"/>
    <x v="0"/>
    <s v="2.2-CONTRATACIÓN DE SERVICIOS"/>
    <s v="2.2.4-TRANSPORTE Y ALMACENAJE"/>
    <s v="10-FONDO GENERAL"/>
  </r>
  <r>
    <s v="N"/>
    <n v="5519998"/>
    <n v="17868000"/>
    <s v="0217-MINISTERIO DE LA JUVENTUD"/>
    <x v="0"/>
    <x v="0"/>
    <x v="0"/>
    <s v="4-SERVICIOS SOCIALES"/>
    <s v="4.5-Protección social"/>
    <s v="4.5.09-Juventud"/>
    <s v="99-MULTIPROVINCIAL"/>
    <s v="00-N/A"/>
    <s v="0001-MINISTERIO DE LA JUVENTUD"/>
    <x v="0"/>
    <s v="2.2-CONTRATACIÓN DE SERVICIOS"/>
    <s v="2.2.5-ALQUILERES Y RENTAS"/>
    <s v="10-FONDO GENERAL"/>
  </r>
  <r>
    <s v="N"/>
    <n v="10910670.289999999"/>
    <n v="15397017"/>
    <s v="0217-MINISTERIO DE LA JUVENTUD"/>
    <x v="0"/>
    <x v="0"/>
    <x v="0"/>
    <s v="4-SERVICIOS SOCIALES"/>
    <s v="4.5-Protección social"/>
    <s v="4.5.09-Juventud"/>
    <s v="99-MULTIPROVINCIAL"/>
    <s v="00-N/A"/>
    <s v="0001-MINISTERIO DE LA JUVENTUD"/>
    <x v="0"/>
    <s v="2.2-CONTRATACIÓN DE SERVICIOS"/>
    <s v="2.2.6-SEGUROS"/>
    <s v="10-FONDO GENERAL"/>
  </r>
  <r>
    <s v="N"/>
    <n v="311454.19"/>
    <n v="9620000"/>
    <s v="0217-MINISTERIO DE LA JUVENTUD"/>
    <x v="0"/>
    <x v="0"/>
    <x v="0"/>
    <s v="4-SERVICIOS SOCIALES"/>
    <s v="4.5-Protección social"/>
    <s v="4.5.09-Juventud"/>
    <s v="99-MULTIPROVINCIAL"/>
    <s v="00-N/A"/>
    <s v="0001-MINISTERIO DE LA JUVENTUD"/>
    <x v="0"/>
    <s v="2.2-CONTRATACIÓN DE SERVICIOS"/>
    <s v="2.2.7-SERVICIOS DE CONSERVACIÓN, REPARACIONES MENORES E INSTALACIONES TEMPORALES"/>
    <s v="10-FONDO GENERAL"/>
  </r>
  <r>
    <s v="N"/>
    <n v="5752220"/>
    <n v="38776227"/>
    <s v="0217-MINISTERIO DE LA JUVENTUD"/>
    <x v="0"/>
    <x v="0"/>
    <x v="0"/>
    <s v="4-SERVICIOS SOCIALES"/>
    <s v="4.5-Protección social"/>
    <s v="4.5.09-Juventud"/>
    <s v="99-MULTIPROVINCIAL"/>
    <s v="00-N/A"/>
    <s v="0001-MINISTERIO DE LA JUVENTUD"/>
    <x v="0"/>
    <s v="2.2-CONTRATACIÓN DE SERVICIOS"/>
    <s v="2.2.8-OTROS SERVICIOS NO INCLUIDOS EN CONCEPTOS ANTERIORES"/>
    <s v="10-FONDO GENERAL"/>
  </r>
  <r>
    <s v="N"/>
    <n v="2593635.96"/>
    <n v="1497000"/>
    <s v="0217-MINISTERIO DE LA JUVENTUD"/>
    <x v="0"/>
    <x v="0"/>
    <x v="0"/>
    <s v="4-SERVICIOS SOCIALES"/>
    <s v="4.5-Protección social"/>
    <s v="4.5.09-Juventud"/>
    <s v="99-MULTIPROVINCIAL"/>
    <s v="00-N/A"/>
    <s v="0001-MINISTERIO DE LA JUVENTUD"/>
    <x v="0"/>
    <s v="2.2-CONTRATACIÓN DE SERVICIOS"/>
    <s v="2.2.9-OTRAS CONTRATACIONES DE SERVICIOS"/>
    <s v="10-FONDO GENERAL"/>
  </r>
  <r>
    <s v="N"/>
    <n v="49106"/>
    <n v="284000"/>
    <s v="0217-MINISTERIO DE LA JUVENTUD"/>
    <x v="0"/>
    <x v="0"/>
    <x v="0"/>
    <s v="4-SERVICIOS SOCIALES"/>
    <s v="4.5-Protección social"/>
    <s v="4.5.09-Juventud"/>
    <s v="99-MULTIPROVINCIAL"/>
    <s v="00-N/A"/>
    <s v="0001-MINISTERIO DE LA JUVENTUD"/>
    <x v="0"/>
    <s v="2.3-MATERIALES Y SUMINISTROS"/>
    <s v="2.3.1-ALIMENTOS Y PRODUCTOS AGROFORESTALES"/>
    <s v="10-FONDO GENERAL"/>
  </r>
  <r>
    <s v="N"/>
    <n v="0"/>
    <n v="1460000"/>
    <s v="0217-MINISTERIO DE LA JUVENTUD"/>
    <x v="0"/>
    <x v="0"/>
    <x v="0"/>
    <s v="4-SERVICIOS SOCIALES"/>
    <s v="4.5-Protección social"/>
    <s v="4.5.09-Juventud"/>
    <s v="99-MULTIPROVINCIAL"/>
    <s v="00-N/A"/>
    <s v="0001-MINISTERIO DE LA JUVENTUD"/>
    <x v="0"/>
    <s v="2.3-MATERIALES Y SUMINISTROS"/>
    <s v="2.3.2-TEXTILES Y VESTUARIOS"/>
    <s v="10-FONDO GENERAL"/>
  </r>
  <r>
    <s v="N"/>
    <n v="0"/>
    <n v="844000"/>
    <s v="0217-MINISTERIO DE LA JUVENTUD"/>
    <x v="0"/>
    <x v="0"/>
    <x v="0"/>
    <s v="4-SERVICIOS SOCIALES"/>
    <s v="4.5-Protección social"/>
    <s v="4.5.09-Juventud"/>
    <s v="99-MULTIPROVINCIAL"/>
    <s v="00-N/A"/>
    <s v="0001-MINISTERIO DE LA JUVENTUD"/>
    <x v="0"/>
    <s v="2.3-MATERIALES Y SUMINISTROS"/>
    <s v="2.3.3-PAPEL, CARTÓN E IMPRESOS"/>
    <s v="10-FONDO GENERAL"/>
  </r>
  <r>
    <s v="N"/>
    <n v="0"/>
    <n v="275247"/>
    <s v="0217-MINISTERIO DE LA JUVENTUD"/>
    <x v="0"/>
    <x v="0"/>
    <x v="0"/>
    <s v="4-SERVICIOS SOCIALES"/>
    <s v="4.5-Protección social"/>
    <s v="4.5.09-Juventud"/>
    <s v="99-MULTIPROVINCIAL"/>
    <s v="00-N/A"/>
    <s v="0001-MINISTERIO DE LA JUVENTUD"/>
    <x v="0"/>
    <s v="2.3-MATERIALES Y SUMINISTROS"/>
    <s v="2.3.5-CUERO, CAUCHO Y PLÁSTICO"/>
    <s v="10-FONDO GENERAL"/>
  </r>
  <r>
    <s v="N"/>
    <n v="0"/>
    <n v="118800"/>
    <s v="0217-MINISTERIO DE LA JUVENTUD"/>
    <x v="0"/>
    <x v="0"/>
    <x v="0"/>
    <s v="4-SERVICIOS SOCIALES"/>
    <s v="4.5-Protección social"/>
    <s v="4.5.09-Juventud"/>
    <s v="99-MULTIPROVINCIAL"/>
    <s v="00-N/A"/>
    <s v="0001-MINISTERIO DE LA JUVENTUD"/>
    <x v="0"/>
    <s v="2.3-MATERIALES Y SUMINISTROS"/>
    <s v="2.3.6-PRODUCTOS DE MINERALES, METÁLICOS Y NO METÁLICOS"/>
    <s v="10-FONDO GENERAL"/>
  </r>
  <r>
    <s v="N"/>
    <n v="0"/>
    <n v="13681846"/>
    <s v="0217-MINISTERIO DE LA JUVENTUD"/>
    <x v="0"/>
    <x v="0"/>
    <x v="0"/>
    <s v="4-SERVICIOS SOCIALES"/>
    <s v="4.5-Protección social"/>
    <s v="4.5.09-Juventud"/>
    <s v="99-MULTIPROVINCIAL"/>
    <s v="00-N/A"/>
    <s v="0001-MINISTERIO DE LA JUVENTUD"/>
    <x v="0"/>
    <s v="2.3-MATERIALES Y SUMINISTROS"/>
    <s v="2.3.7-COMBUSTIBLES, LUBRICANTES, PRODUCTOS QUÍMICOS Y CONEXOS"/>
    <s v="10-FONDO GENERAL"/>
  </r>
  <r>
    <s v="N"/>
    <n v="130143.83"/>
    <n v="7808000"/>
    <s v="0217-MINISTERIO DE LA JUVENTUD"/>
    <x v="0"/>
    <x v="0"/>
    <x v="0"/>
    <s v="4-SERVICIOS SOCIALES"/>
    <s v="4.5-Protección social"/>
    <s v="4.5.09-Juventud"/>
    <s v="99-MULTIPROVINCIAL"/>
    <s v="00-N/A"/>
    <s v="0001-MINISTERIO DE LA JUVENTUD"/>
    <x v="0"/>
    <s v="2.3-MATERIALES Y SUMINISTROS"/>
    <s v="2.3.9-PRODUCTOS Y ÚTILES VARIOS"/>
    <s v="10-FONDO GENERAL"/>
  </r>
  <r>
    <s v="N"/>
    <n v="0"/>
    <n v="2000000"/>
    <s v="0217-MINISTERIO DE LA JUVENTUD"/>
    <x v="0"/>
    <x v="0"/>
    <x v="0"/>
    <s v="4-SERVICIOS SOCIALES"/>
    <s v="4.6-Equidad de género"/>
    <s v="4.6.03-Acciones para una cultura de igualdad de género."/>
    <s v="99-MULTIPROVINCIAL"/>
    <s v="00-N/A"/>
    <s v="0001-MINISTERIO DE LA JUVENTUD"/>
    <x v="0"/>
    <s v="2.2-CONTRATACIÓN DE SERVICIOS"/>
    <s v="2.2.2-PUBLICIDAD, IMPRESIÓN Y ENCUADERNACIÓN"/>
    <s v="10-FONDO GENERAL"/>
  </r>
  <r>
    <s v="N"/>
    <n v="0"/>
    <n v="2900000"/>
    <s v="0217-MINISTERIO DE LA JUVENTUD"/>
    <x v="0"/>
    <x v="0"/>
    <x v="0"/>
    <s v="4-SERVICIOS SOCIALES"/>
    <s v="4.6-Equidad de género"/>
    <s v="4.6.03-Acciones para una cultura de igualdad de género."/>
    <s v="99-MULTIPROVINCIAL"/>
    <s v="00-N/A"/>
    <s v="0001-MINISTERIO DE LA JUVENTUD"/>
    <x v="0"/>
    <s v="2.2-CONTRATACIÓN DE SERVICIOS"/>
    <s v="2.2.3-VIÁTICOS"/>
    <s v="10-FONDO GENERAL"/>
  </r>
  <r>
    <s v="N"/>
    <n v="0"/>
    <n v="2600000"/>
    <s v="0217-MINISTERIO DE LA JUVENTUD"/>
    <x v="0"/>
    <x v="0"/>
    <x v="0"/>
    <s v="4-SERVICIOS SOCIALES"/>
    <s v="4.6-Equidad de género"/>
    <s v="4.6.03-Acciones para una cultura de igualdad de género."/>
    <s v="99-MULTIPROVINCIAL"/>
    <s v="00-N/A"/>
    <s v="0001-MINISTERIO DE LA JUVENTUD"/>
    <x v="0"/>
    <s v="2.2-CONTRATACIÓN DE SERVICIOS"/>
    <s v="2.2.8-OTROS SERVICIOS NO INCLUIDOS EN CONCEPTOS ANTERIORES"/>
    <s v="10-FONDO GENERAL"/>
  </r>
  <r>
    <s v="N"/>
    <n v="0"/>
    <n v="1500000"/>
    <s v="0217-MINISTERIO DE LA JUVENTUD"/>
    <x v="0"/>
    <x v="0"/>
    <x v="0"/>
    <s v="4-SERVICIOS SOCIALES"/>
    <s v="4.6-Equidad de género"/>
    <s v="4.6.03-Acciones para una cultura de igualdad de género."/>
    <s v="99-MULTIPROVINCIAL"/>
    <s v="00-N/A"/>
    <s v="0001-MINISTERIO DE LA JUVENTUD"/>
    <x v="0"/>
    <s v="2.2-CONTRATACIÓN DE SERVICIOS"/>
    <s v="2.2.9-OTRAS CONTRATACIONES DE SERVICIOS"/>
    <s v="10-FONDO GENERAL"/>
  </r>
  <r>
    <s v="N"/>
    <n v="0"/>
    <n v="600000"/>
    <s v="0217-MINISTERIO DE LA JUVENTUD"/>
    <x v="0"/>
    <x v="0"/>
    <x v="0"/>
    <s v="4-SERVICIOS SOCIALES"/>
    <s v="4.6-Equidad de género"/>
    <s v="4.6.03-Acciones para una cultura de igualdad de género."/>
    <s v="99-MULTIPROVINCIAL"/>
    <s v="00-N/A"/>
    <s v="0001-MINISTERIO DE LA JUVENTUD"/>
    <x v="0"/>
    <s v="2.3-MATERIALES Y SUMINISTROS"/>
    <s v="2.3.9-PRODUCTOS Y ÚTILES VARIOS"/>
    <s v="10-FONDO GENERAL"/>
  </r>
  <r>
    <s v="N"/>
    <n v="50071898.219999999"/>
    <n v="203341870"/>
    <s v="0217-MINISTERIO DE LA JUVENTUD"/>
    <x v="1"/>
    <x v="0"/>
    <x v="0"/>
    <s v="4-SERVICIOS SOCIALES"/>
    <s v="4.5-Protección social"/>
    <s v="4.5.09-Juventud"/>
    <s v="99-MULTIPROVINCIAL"/>
    <s v="00-N/A"/>
    <s v="0001-MINISTERIO DE LA JUVENTUD"/>
    <x v="0"/>
    <s v="2.4-TRANSFERENCIAS CORRIENTES"/>
    <s v="2.4.1-TRANSFERENCIAS CORRIENTES AL SECTOR PRIVADO"/>
    <s v="10-FONDO GENERAL"/>
  </r>
  <r>
    <s v="N"/>
    <n v="0"/>
    <n v="0"/>
    <s v="0217-MINISTERIO DE LA JUVENTUD"/>
    <x v="1"/>
    <x v="0"/>
    <x v="0"/>
    <s v="4-SERVICIOS SOCIALES"/>
    <s v="4.5-Protección social"/>
    <s v="4.5.09-Juventud"/>
    <s v="99-MULTIPROVINCIAL"/>
    <s v="00-N/A"/>
    <s v="0001-MINISTERIO DE LA JUVENTUD"/>
    <x v="0"/>
    <s v="2.4-TRANSFERENCIAS CORRIENTES"/>
    <s v="2.4.7-TRANSFERENCIAS CORRIENTES AL SECTOR EXTERNO"/>
    <s v="10-FONDO GENERAL"/>
  </r>
  <r>
    <s v="N"/>
    <n v="550000"/>
    <n v="500000"/>
    <s v="0217-MINISTERIO DE LA JUVENTUD"/>
    <x v="1"/>
    <x v="0"/>
    <x v="0"/>
    <s v="4-SERVICIOS SOCIALES"/>
    <s v="4.6-Equidad de género"/>
    <s v="4.6.03-Acciones para una cultura de igualdad de género."/>
    <s v="99-MULTIPROVINCIAL"/>
    <s v="00-N/A"/>
    <s v="0001-MINISTERIO DE LA JUVENTUD"/>
    <x v="0"/>
    <s v="2.4-TRANSFERENCIAS CORRIENTES"/>
    <s v="2.4.1-TRANSFERENCIAS CORRIENTES AL SECTOR PRIVADO"/>
    <s v="10-FONDO GENERAL"/>
  </r>
  <r>
    <s v="N"/>
    <n v="16992"/>
    <n v="6230976"/>
    <s v="0217-MINISTERIO DE LA JUVENTUD"/>
    <x v="2"/>
    <x v="0"/>
    <x v="1"/>
    <s v="4-SERVICIOS SOCIALES"/>
    <s v="4.5-Protección social"/>
    <s v="4.5.09-Juventud"/>
    <s v="99-MULTIPROVINCIAL"/>
    <s v="00-N/A"/>
    <s v="0001-MINISTERIO DE LA JUVENTUD"/>
    <x v="0"/>
    <s v="2.6-BIENES MUEBLES, INMUEBLES E INTANGIBLES"/>
    <s v="2.6.1-MOBILIARIO Y EQUIPO"/>
    <s v="10-FONDO GENERAL"/>
  </r>
  <r>
    <s v="N"/>
    <n v="9179258.0299999993"/>
    <n v="3500000"/>
    <s v="0217-MINISTERIO DE LA JUVENTUD"/>
    <x v="2"/>
    <x v="0"/>
    <x v="1"/>
    <s v="4-SERVICIOS SOCIALES"/>
    <s v="4.5-Protección social"/>
    <s v="4.5.09-Juventud"/>
    <s v="99-MULTIPROVINCIAL"/>
    <s v="00-N/A"/>
    <s v="0001-MINISTERIO DE LA JUVENTUD"/>
    <x v="0"/>
    <s v="2.6-BIENES MUEBLES, INMUEBLES E INTANGIBLES"/>
    <s v="2.6.2-MOBILIARIO Y EQUIPO DE AUDIO, AUDIOVISUAL, RECREATIVO Y EDUCACIONAL"/>
    <s v="10-FONDO GENERAL"/>
  </r>
  <r>
    <s v="N"/>
    <n v="0"/>
    <n v="2400000"/>
    <s v="0217-MINISTERIO DE LA JUVENTUD"/>
    <x v="2"/>
    <x v="0"/>
    <x v="1"/>
    <s v="4-SERVICIOS SOCIALES"/>
    <s v="4.5-Protección social"/>
    <s v="4.5.09-Juventud"/>
    <s v="99-MULTIPROVINCIAL"/>
    <s v="00-N/A"/>
    <s v="0001-MINISTERIO DE LA JUVENTUD"/>
    <x v="0"/>
    <s v="2.6-BIENES MUEBLES, INMUEBLES E INTANGIBLES"/>
    <s v="2.6.4-VEHÍCULOS Y EQUIPO DE TRANSPORTE, TRACCIÓN Y ELEVACIÓN"/>
    <s v="10-FONDO GENERAL"/>
  </r>
  <r>
    <s v="N"/>
    <n v="0"/>
    <n v="390000"/>
    <s v="0217-MINISTERIO DE LA JUVENTUD"/>
    <x v="2"/>
    <x v="0"/>
    <x v="1"/>
    <s v="4-SERVICIOS SOCIALES"/>
    <s v="4.5-Protección social"/>
    <s v="4.5.09-Juventud"/>
    <s v="99-MULTIPROVINCIAL"/>
    <s v="00-N/A"/>
    <s v="0001-MINISTERIO DE LA JUVENTUD"/>
    <x v="0"/>
    <s v="2.6-BIENES MUEBLES, INMUEBLES E INTANGIBLES"/>
    <s v="2.6.5-MAQUINARIA, OTROS EQUIPOS Y HERRAMIENTAS"/>
    <s v="10-FONDO GENERAL"/>
  </r>
  <r>
    <s v="N"/>
    <n v="134000.79999999999"/>
    <n v="100000"/>
    <s v="0217-MINISTERIO DE LA JUVENTUD"/>
    <x v="2"/>
    <x v="0"/>
    <x v="1"/>
    <s v="4-SERVICIOS SOCIALES"/>
    <s v="4.5-Protección social"/>
    <s v="4.5.09-Juventud"/>
    <s v="99-MULTIPROVINCIAL"/>
    <s v="00-N/A"/>
    <s v="0001-MINISTERIO DE LA JUVENTUD"/>
    <x v="0"/>
    <s v="2.6-BIENES MUEBLES, INMUEBLES E INTANGIBLES"/>
    <s v="2.6.6-EQUIPOS DE DEFENSA Y SEGURIDAD"/>
    <s v="10-FONDO GENERAL"/>
  </r>
  <r>
    <s v="N"/>
    <n v="0"/>
    <n v="940000"/>
    <s v="0217-MINISTERIO DE LA JUVENTUD"/>
    <x v="2"/>
    <x v="0"/>
    <x v="1"/>
    <s v="4-SERVICIOS SOCIALES"/>
    <s v="4.5-Protección social"/>
    <s v="4.5.09-Juventud"/>
    <s v="99-MULTIPROVINCIAL"/>
    <s v="00-N/A"/>
    <s v="0001-MINISTERIO DE LA JUVENTUD"/>
    <x v="0"/>
    <s v="2.6-BIENES MUEBLES, INMUEBLES E INTANGIBLES"/>
    <s v="2.6.8-BIENES INTANGIBLES"/>
    <s v="10-FONDO GENERAL"/>
  </r>
  <r>
    <s v="N"/>
    <n v="0"/>
    <n v="100000"/>
    <s v="0217-MINISTERIO DE LA JUVENTUD"/>
    <x v="2"/>
    <x v="0"/>
    <x v="1"/>
    <s v="4-SERVICIOS SOCIALES"/>
    <s v="4.5-Protección social"/>
    <s v="4.5.09-Juventud"/>
    <s v="99-MULTIPROVINCIAL"/>
    <s v="00-N/A"/>
    <s v="0001-MINISTERIO DE LA JUVENTUD"/>
    <x v="0"/>
    <s v="2.6-BIENES MUEBLES, INMUEBLES E INTANGIBLES"/>
    <s v="2.6.9-EDIFICIOS, ESTRUCTURAS, TIERRAS, TERRENOS Y OBJETOS DE VALOR"/>
    <s v="10-FONDO GENERAL"/>
  </r>
  <r>
    <s v="N"/>
    <n v="0"/>
    <n v="0"/>
    <s v="0217-MINISTERIO DE LA JUVENTUD"/>
    <x v="6"/>
    <x v="0"/>
    <x v="1"/>
    <s v="4-SERVICIOS SOCIALES"/>
    <s v="4.5-Protección social"/>
    <s v="4.5.09-Juventud"/>
    <s v="99-MULTIPROVINCIAL"/>
    <s v="00-N/A"/>
    <s v="0001-MINISTERIO DE LA JUVENTUD"/>
    <x v="0"/>
    <s v="2.6-BIENES MUEBLES, INMUEBLES E INTANGIBLES"/>
    <s v="2.6.9-EDIFICIOS, ESTRUCTURAS, TIERRAS, TERRENOS Y OBJETOS DE VALOR"/>
    <s v="10-FONDO GENERAL"/>
  </r>
  <r>
    <s v="N"/>
    <n v="800000"/>
    <n v="10513508"/>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1-REMUNERACIONES Y CONTRIBUCIONES"/>
    <s v="2.1.1-REMUNERACIONES"/>
    <s v="10-FONDO GENERAL"/>
  </r>
  <r>
    <s v="N"/>
    <n v="2399937.5099999998"/>
    <n v="2468207"/>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1-REMUNERACIONES Y CONTRIBUCIONES"/>
    <s v="2.1.2-SOBRESUELDOS"/>
    <s v="10-FONDO GENERAL"/>
  </r>
  <r>
    <s v="N"/>
    <n v="122720"/>
    <n v="2389447"/>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1-REMUNERACIONES Y CONTRIBUCIONES"/>
    <s v="2.1.5-CONTRIBUCIONES A LA SEGURIDAD SOCIAL"/>
    <s v="10-FONDO GENERAL"/>
  </r>
  <r>
    <s v="N"/>
    <n v="0"/>
    <n v="20000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2-CONTRATACIÓN DE SERVICIOS"/>
    <s v="2.2.7-SERVICIOS DE CONSERVACIÓN, REPARACIONES MENORES E INSTALACIONES TEMPORALES"/>
    <s v="10-FONDO GENERAL"/>
  </r>
  <r>
    <s v="N"/>
    <n v="348000"/>
    <n v="50000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2-CONTRATACIÓN DE SERVICIOS"/>
    <s v="2.2.8-OTROS SERVICIOS NO INCLUIDOS EN CONCEPTOS ANTERIORES"/>
    <s v="20-FONDOS CON DESTINO ESPECÍFICO"/>
  </r>
  <r>
    <s v="N"/>
    <n v="0"/>
    <n v="20000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2-CONTRATACIÓN DE SERVICIOS"/>
    <s v="2.2.9-OTRAS CONTRATACIONES DE SERVICIOS"/>
    <s v="20-FONDOS CON DESTINO ESPECÍFICO"/>
  </r>
  <r>
    <s v="N"/>
    <n v="0"/>
    <n v="2000000"/>
    <s v="0218-MINISTERIO DE MEDIO AMBIENTE Y RECURSOS NATURALES"/>
    <x v="0"/>
    <x v="0"/>
    <x v="0"/>
    <s v="1-SERVICIOS  GENERALES"/>
    <s v="1.1-Administración general"/>
    <s v="1.1.05-Gestión de la administración general para transversalizar el enfoque de género"/>
    <s v="99-MULTIPROVINCIAL"/>
    <s v="00-N/A"/>
    <s v="0001-MINISTERIO  DE MEDIO AMBIENTE Y RECURSOS NATURALES"/>
    <x v="0"/>
    <s v="2.3-MATERIALES Y SUMINISTROS"/>
    <s v="2.3.2-TEXTILES Y VESTUARIOS"/>
    <s v="10-FONDO GENERAL"/>
  </r>
  <r>
    <s v="N"/>
    <n v="115928044.08"/>
    <n v="361920741"/>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1-REMUNERACIONES"/>
    <s v="10-FONDO GENERAL"/>
  </r>
  <r>
    <s v="N"/>
    <n v="22643016"/>
    <n v="86505783"/>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1-REMUNERACIONES"/>
    <s v="20-FONDOS CON DESTINO ESPECÍFICO"/>
  </r>
  <r>
    <s v="N"/>
    <n v="1062500"/>
    <n v="1075171"/>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2-SOBRESUELDOS"/>
    <s v="10-FONDO GENERAL"/>
  </r>
  <r>
    <s v="N"/>
    <n v="0"/>
    <n v="5431289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4-GRATIFICACIONES Y BONIFICACIONES"/>
    <s v="10-FONDO GENERAL"/>
  </r>
  <r>
    <s v="N"/>
    <n v="4784253.72"/>
    <n v="2529811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5-CONTRIBUCIONES A LA SEGURIDAD SOCIAL"/>
    <s v="10-FONDO GENERAL"/>
  </r>
  <r>
    <s v="N"/>
    <n v="3471094.38"/>
    <n v="11458344"/>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1-REMUNERACIONES Y CONTRIBUCIONES"/>
    <s v="2.1.5-CONTRIBUCIONES A LA SEGURIDAD SOCIAL"/>
    <s v="20-FONDOS CON DESTINO ESPECÍFICO"/>
  </r>
  <r>
    <s v="N"/>
    <n v="0"/>
    <n v="125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2-CONTRATACIÓN DE SERVICIOS"/>
    <s v="2.2.2-PUBLICIDAD, IMPRESIÓN Y ENCUADERNACIÓN"/>
    <s v="10-FONDO GENERAL"/>
  </r>
  <r>
    <s v="N"/>
    <n v="0"/>
    <n v="5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2-CONTRATACIÓN DE SERVICIOS"/>
    <s v="2.2.5-ALQUILERES Y RENTAS"/>
    <s v="10-FONDO GENERAL"/>
  </r>
  <r>
    <s v="N"/>
    <n v="0"/>
    <n v="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2-CONTRATACIÓN DE SERVICIOS"/>
    <s v="2.2.9-OTRAS CONTRATACIONES DE SERVICIOS"/>
    <s v="20-FONDOS CON DESTINO ESPECÍFICO"/>
  </r>
  <r>
    <s v="N"/>
    <n v="0"/>
    <n v="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1-ALIMENTOS Y PRODUCTOS AGROFORESTALES"/>
    <s v="20-FONDOS CON DESTINO ESPECÍFICO"/>
  </r>
  <r>
    <s v="N"/>
    <n v="2024880"/>
    <n v="16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2-TEXTILES Y VESTUARIOS"/>
    <s v="10-FONDO GENERAL"/>
  </r>
  <r>
    <s v="N"/>
    <n v="484104.44"/>
    <n v="45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3-PAPEL, CARTÓN E IMPRESOS"/>
    <s v="10-FONDO GENERAL"/>
  </r>
  <r>
    <s v="N"/>
    <n v="0"/>
    <n v="15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4-PRODUCTOS FARMACÉUTICOS"/>
    <s v="10-FONDO GENERAL"/>
  </r>
  <r>
    <s v="N"/>
    <n v="0"/>
    <n v="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5-CUERO, CAUCHO Y PLÁSTICO"/>
    <s v="20-FONDOS CON DESTINO ESPECÍFICO"/>
  </r>
  <r>
    <s v="N"/>
    <n v="1037328.16"/>
    <n v="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6-PRODUCTOS DE MINERALES, METÁLICOS Y NO METÁLICOS"/>
    <s v="10-FONDO GENERAL"/>
  </r>
  <r>
    <s v="N"/>
    <n v="0"/>
    <n v="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6-PRODUCTOS DE MINERALES, METÁLICOS Y NO METÁLICOS"/>
    <s v="20-FONDOS CON DESTINO ESPECÍFICO"/>
  </r>
  <r>
    <s v="N"/>
    <n v="8733828.2799999993"/>
    <n v="422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7-COMBUSTIBLES, LUBRICANTES, PRODUCTOS QUÍMICOS Y CONEXOS"/>
    <s v="10-FONDO GENERAL"/>
  </r>
  <r>
    <s v="N"/>
    <n v="0"/>
    <n v="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7-COMBUSTIBLES, LUBRICANTES, PRODUCTOS QUÍMICOS Y CONEXOS"/>
    <s v="20-FONDOS CON DESTINO ESPECÍFICO"/>
  </r>
  <r>
    <s v="N"/>
    <n v="4828013.71"/>
    <n v="52732"/>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9-PRODUCTOS Y ÚTILES VARIOS"/>
    <s v="10-FONDO GENERAL"/>
  </r>
  <r>
    <s v="N"/>
    <n v="727870.02"/>
    <n v="30000000"/>
    <s v="0218-MINISTERIO DE MEDIO AMBIENTE Y RECURSOS NATURALES"/>
    <x v="0"/>
    <x v="0"/>
    <x v="0"/>
    <s v="2-SERVICIOS ECONÓMICOS"/>
    <s v="2.2-Agropecuaria, caza, pesca y silvicultura"/>
    <s v="2.2.06-Gestión o apoyo de labores de reforestación"/>
    <s v="99-MULTIPROVINCIAL"/>
    <s v="00-N/A"/>
    <s v="0001-MINISTERIO  DE MEDIO AMBIENTE Y RECURSOS NATURALES"/>
    <x v="0"/>
    <s v="2.3-MATERIALES Y SUMINISTROS"/>
    <s v="2.3.9-PRODUCTOS Y ÚTILES VARIOS"/>
    <s v="20-FONDOS CON DESTINO ESPECÍFICO"/>
  </r>
  <r>
    <s v="N"/>
    <n v="0"/>
    <n v="10000000"/>
    <s v="0218-MINISTERIO DE MEDIO AMBIENTE Y RECURSOS NATURALES"/>
    <x v="0"/>
    <x v="0"/>
    <x v="0"/>
    <s v="2-SERVICIOS ECONÓMICOS"/>
    <s v="2.5-Minería, manufactura y construcción"/>
    <s v="2.5.01-Extracción de recursos minerales"/>
    <s v="99-MULTIPROVINCIAL"/>
    <s v="00-N/A"/>
    <s v="0001-MINISTERIO  DE MEDIO AMBIENTE Y RECURSOS NATURALES"/>
    <x v="0"/>
    <s v="2.2-CONTRATACIÓN DE SERVICIOS"/>
    <s v="2.2.5-ALQUILERES Y RENTAS"/>
    <s v="10-FONDO GENERAL"/>
  </r>
  <r>
    <s v="N"/>
    <n v="90069363.640000001"/>
    <n v="275225956"/>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1-REMUNERACIONES"/>
    <s v="10-FONDO GENERAL"/>
  </r>
  <r>
    <s v="N"/>
    <n v="1100000"/>
    <n v="5785000"/>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1-REMUNERACIONES"/>
    <s v="20-FONDOS CON DESTINO ESPECÍFICO"/>
  </r>
  <r>
    <s v="N"/>
    <n v="796216.66"/>
    <n v="1741353"/>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2-SOBRESUELDOS"/>
    <s v="10-FONDO GENERAL"/>
  </r>
  <r>
    <s v="N"/>
    <n v="597346.92000000004"/>
    <n v="1907197"/>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5-CONTRIBUCIONES A LA SEGURIDAD SOCIAL"/>
    <s v="10-FONDO GENERAL"/>
  </r>
  <r>
    <s v="N"/>
    <n v="168127.04"/>
    <n v="813649"/>
    <s v="0218-MINISTERIO DE MEDIO AMBIENTE Y RECURSOS NATURALES"/>
    <x v="0"/>
    <x v="0"/>
    <x v="0"/>
    <s v="3-PROTECCIÓN DEL MEDIO AMBIENTE"/>
    <s v="3.1-Protección del aire, agua y suelo"/>
    <s v="3.1.02-Administración del agua"/>
    <s v="99-MULTIPROVINCIAL"/>
    <s v="00-N/A"/>
    <s v="0001-MINISTERIO  DE MEDIO AMBIENTE Y RECURSOS NATURALES"/>
    <x v="0"/>
    <s v="2.1-REMUNERACIONES Y CONTRIBUCIONES"/>
    <s v="2.1.5-CONTRIBUCIONES A LA SEGURIDAD SOCIAL"/>
    <s v="20-FONDOS CON DESTINO ESPECÍFICO"/>
  </r>
  <r>
    <s v="N"/>
    <n v="0"/>
    <n v="2500000"/>
    <s v="0218-MINISTERIO DE MEDIO AMBIENTE Y RECURSOS NATURALES"/>
    <x v="0"/>
    <x v="0"/>
    <x v="0"/>
    <s v="3-PROTECCIÓN DEL MEDIO AMBIENTE"/>
    <s v="3.1-Protección del aire, agua y suelo"/>
    <s v="3.1.02-Administración del agua"/>
    <s v="99-MULTIPROVINCIAL"/>
    <s v="00-N/A"/>
    <s v="0001-MINISTERIO  DE MEDIO AMBIENTE Y RECURSOS NATURALES"/>
    <x v="0"/>
    <s v="2.2-CONTRATACIÓN DE SERVICIOS"/>
    <s v="2.2.2-PUBLICIDAD, IMPRESIÓN Y ENCUADERNACIÓN"/>
    <s v="10-FONDO GENERAL"/>
  </r>
  <r>
    <s v="N"/>
    <n v="0"/>
    <n v="2500000"/>
    <s v="0218-MINISTERIO DE MEDIO AMBIENTE Y RECURSOS NATURALES"/>
    <x v="0"/>
    <x v="0"/>
    <x v="0"/>
    <s v="3-PROTECCIÓN DEL MEDIO AMBIENTE"/>
    <s v="3.1-Protección del aire, agua y suelo"/>
    <s v="3.1.02-Administración del agua"/>
    <s v="99-MULTIPROVINCIAL"/>
    <s v="00-N/A"/>
    <s v="0001-MINISTERIO  DE MEDIO AMBIENTE Y RECURSOS NATURALES"/>
    <x v="0"/>
    <s v="2.2-CONTRATACIÓN DE SERVICIOS"/>
    <s v="2.2.5-ALQUILERES Y RENTAS"/>
    <s v="10-FONDO GENERAL"/>
  </r>
  <r>
    <s v="N"/>
    <n v="5706625.0599999996"/>
    <n v="24879727"/>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1-REMUNERACIONES"/>
    <s v="10-FONDO GENERAL"/>
  </r>
  <r>
    <s v="N"/>
    <n v="9997000"/>
    <n v="40472317"/>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1-REMUNERACIONES"/>
    <s v="20-FONDOS CON DESTINO ESPECÍFICO"/>
  </r>
  <r>
    <s v="N"/>
    <n v="3045387.83"/>
    <n v="6464724"/>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2-SOBRESUELDOS"/>
    <s v="10-FONDO GENERAL"/>
  </r>
  <r>
    <s v="N"/>
    <n v="742483.34"/>
    <n v="6111407"/>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5-CONTRIBUCIONES A LA SEGURIDAD SOCIAL"/>
    <s v="10-FONDO GENERAL"/>
  </r>
  <r>
    <s v="N"/>
    <n v="1522642.22"/>
    <n v="4245138"/>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1-REMUNERACIONES Y CONTRIBUCIONES"/>
    <s v="2.1.5-CONTRIBUCIONES A LA SEGURIDAD SOCIAL"/>
    <s v="20-FONDOS CON DESTINO ESPECÍFICO"/>
  </r>
  <r>
    <s v="N"/>
    <n v="0"/>
    <n v="2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2-CONTRATACIÓN DE SERVICIOS"/>
    <s v="2.2.2-PUBLICIDAD, IMPRESIÓN Y ENCUADERNACIÓN"/>
    <s v="10-FONDO GENERAL"/>
  </r>
  <r>
    <s v="N"/>
    <n v="901758.04"/>
    <n v="225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2-CONTRATACIÓN DE SERVICIOS"/>
    <s v="2.2.5-ALQUILERES Y RENTAS"/>
    <s v="10-FONDO GENERAL"/>
  </r>
  <r>
    <s v="N"/>
    <n v="1367499.99"/>
    <n v="5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2-CONTRATACIÓN DE SERVICIOS"/>
    <s v="2.2.8-OTROS SERVICIOS NO INCLUIDOS EN CONCEPTOS ANTERIORES"/>
    <s v="10-FONDO GENERAL"/>
  </r>
  <r>
    <s v="N"/>
    <n v="0"/>
    <n v="2000000"/>
    <s v="0218-MINISTERIO DE MEDIO AMBIENTE Y RECURSOS NATURALES"/>
    <x v="0"/>
    <x v="0"/>
    <x v="0"/>
    <s v="3-PROTECCIÓN DEL MEDIO AMBIENTE"/>
    <s v="3.1-Protección del aire, agua y suelo"/>
    <s v="3.1.04-Protección del suelo contra la erosión y otras formas de degradación física"/>
    <s v="99-MULTIPROVINCIAL"/>
    <s v="00-N/A"/>
    <s v="0001-MINISTERIO  DE MEDIO AMBIENTE Y RECURSOS NATURALES"/>
    <x v="0"/>
    <s v="2.3-MATERIALES Y SUMINISTROS"/>
    <s v="2.3.2-TEXTILES Y VESTUARIOS"/>
    <s v="10-FONDO GENERAL"/>
  </r>
  <r>
    <s v="N"/>
    <n v="1805000"/>
    <n v="8235582"/>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1-REMUNERACIONES"/>
    <s v="10-FONDO GENERAL"/>
  </r>
  <r>
    <s v="N"/>
    <n v="980000"/>
    <n v="1564167"/>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1-REMUNERACIONES"/>
    <s v="20-FONDOS CON DESTINO ESPECÍFICO"/>
  </r>
  <r>
    <s v="N"/>
    <n v="0"/>
    <n v="57482"/>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2-SOBRESUELDOS"/>
    <s v="10-FONDO GENERAL"/>
  </r>
  <r>
    <s v="N"/>
    <n v="272540.86"/>
    <n v="961948"/>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5-CONTRIBUCIONES A LA SEGURIDAD SOCIAL"/>
    <s v="10-FONDO GENERAL"/>
  </r>
  <r>
    <s v="N"/>
    <n v="150332"/>
    <n v="231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1-REMUNERACIONES Y CONTRIBUCIONES"/>
    <s v="2.1.5-CONTRIBUCIONES A LA SEGURIDAD SOCIAL"/>
    <s v="20-FONDOS CON DESTINO ESPECÍFICO"/>
  </r>
  <r>
    <s v="N"/>
    <n v="0"/>
    <n v="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2-CONTRATACIÓN DE SERVICIOS"/>
    <s v="2.2.5-ALQUILERES Y RENTAS"/>
    <s v="20-FONDOS CON DESTINO ESPECÍFICO"/>
  </r>
  <r>
    <s v="N"/>
    <n v="0"/>
    <n v="200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2-CONTRATACIÓN DE SERVICIOS"/>
    <s v="2.2.7-SERVICIOS DE CONSERVACIÓN, REPARACIONES MENORES E INSTALACIONES TEMPORALES"/>
    <s v="10-FONDO GENERAL"/>
  </r>
  <r>
    <s v="N"/>
    <n v="926987.5"/>
    <n v="10000000"/>
    <s v="0218-MINISTERIO DE MEDIO AMBIENTE Y RECURSOS NATURALES"/>
    <x v="0"/>
    <x v="0"/>
    <x v="0"/>
    <s v="3-PROTECCIÓN DEL MEDIO AMBIENTE"/>
    <s v="3.2-Protección de la biodiversidad y ordenación de desechos"/>
    <s v="3.2.02-Ordenación de desechos"/>
    <s v="99-MULTIPROVINCIAL"/>
    <s v="00-N/A"/>
    <s v="0001-MINISTERIO  DE MEDIO AMBIENTE Y RECURSOS NATURALES"/>
    <x v="0"/>
    <s v="2.2-CONTRATACIÓN DE SERVICIOS"/>
    <s v="2.2.8-OTROS SERVICIOS NO INCLUIDOS EN CONCEPTOS ANTERIORES"/>
    <s v="20-FONDOS CON DESTINO ESPECÍFICO"/>
  </r>
  <r>
    <s v="N"/>
    <n v="13772263.76"/>
    <n v="49741662"/>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1-REMUNERACIONES"/>
    <s v="10-FONDO GENERAL"/>
  </r>
  <r>
    <s v="N"/>
    <n v="5656000"/>
    <n v="17681875"/>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1-REMUNERACIONES"/>
    <s v="20-FONDOS CON DESTINO ESPECÍFICO"/>
  </r>
  <r>
    <s v="N"/>
    <n v="539500"/>
    <n v="579551"/>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2-SOBRESUELDOS"/>
    <s v="10-FONDO GENERAL"/>
  </r>
  <r>
    <s v="N"/>
    <n v="2096493.48"/>
    <n v="8707171"/>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5-CONTRIBUCIONES A LA SEGURIDAD SOCIAL"/>
    <s v="10-FONDO GENERAL"/>
  </r>
  <r>
    <s v="N"/>
    <n v="866374.04"/>
    <n v="1990683"/>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1-REMUNERACIONES Y CONTRIBUCIONES"/>
    <s v="2.1.5-CONTRIBUCIONES A LA SEGURIDAD SOCIAL"/>
    <s v="20-FONDOS CON DESTINO ESPECÍFICO"/>
  </r>
  <r>
    <s v="N"/>
    <n v="0"/>
    <n v="50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1-SERVICIOS BÁSICOS"/>
    <s v="10-FONDO GENERAL"/>
  </r>
  <r>
    <s v="N"/>
    <n v="0"/>
    <n v="10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2-PUBLICIDAD, IMPRESIÓN Y ENCUADERNACIÓN"/>
    <s v="10-FONDO GENERAL"/>
  </r>
  <r>
    <s v="N"/>
    <n v="0"/>
    <n v="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4-TRANSPORTE Y ALMACENAJE"/>
    <s v="10-FONDO GENERAL"/>
  </r>
  <r>
    <s v="N"/>
    <n v="0"/>
    <n v="25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5-ALQUILERES Y RENTAS"/>
    <s v="10-FONDO GENERAL"/>
  </r>
  <r>
    <s v="N"/>
    <n v="0"/>
    <n v="20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7-SERVICIOS DE CONSERVACIÓN, REPARACIONES MENORES E INSTALACIONES TEMPORALES"/>
    <s v="10-FONDO GENERAL"/>
  </r>
  <r>
    <s v="N"/>
    <n v="882255.39"/>
    <n v="635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7-SERVICIOS DE CONSERVACIÓN, REPARACIONES MENORES E INSTALACIONES TEMPORALES"/>
    <s v="20-FONDOS CON DESTINO ESPECÍFICO"/>
  </r>
  <r>
    <s v="N"/>
    <n v="443083.39"/>
    <n v="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9-OTRAS CONTRATACIONES DE SERVICIOS"/>
    <s v="10-FONDO GENERAL"/>
  </r>
  <r>
    <s v="N"/>
    <n v="899999.89"/>
    <n v="30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2-CONTRATACIÓN DE SERVICIOS"/>
    <s v="2.2.9-OTRAS CONTRATACIONES DE SERVICIOS"/>
    <s v="20-FONDOS CON DESTINO ESPECÍFICO"/>
  </r>
  <r>
    <s v="N"/>
    <n v="2393934.2999999998"/>
    <n v="7414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1-ALIMENTOS Y PRODUCTOS AGROFORESTALES"/>
    <s v="10-FONDO GENERAL"/>
  </r>
  <r>
    <s v="N"/>
    <n v="0"/>
    <n v="20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2-TEXTILES Y VESTUARIOS"/>
    <s v="10-FONDO GENERAL"/>
  </r>
  <r>
    <s v="N"/>
    <n v="3304"/>
    <n v="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6-PRODUCTOS DE MINERALES, METÁLICOS Y NO METÁLICOS"/>
    <s v="10-FONDO GENERAL"/>
  </r>
  <r>
    <s v="N"/>
    <n v="24010"/>
    <n v="500000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7-COMBUSTIBLES, LUBRICANTES, PRODUCTOS QUÍMICOS Y CONEXOS"/>
    <s v="10-FONDO GENERAL"/>
  </r>
  <r>
    <s v="N"/>
    <n v="532557.6"/>
    <n v="0"/>
    <s v="0218-MINISTERIO DE MEDIO AMBIENTE Y RECURSOS NATURALES"/>
    <x v="0"/>
    <x v="0"/>
    <x v="0"/>
    <s v="3-PROTECCIÓN DEL MEDIO AMBIENTE"/>
    <s v="3.2-Protección de la biodiversidad y ordenación de desechos"/>
    <s v="3.2.04-Conciencia y conocimiento de la biodiversidad"/>
    <s v="99-MULTIPROVINCIAL"/>
    <s v="00-N/A"/>
    <s v="0001-MINISTERIO  DE MEDIO AMBIENTE Y RECURSOS NATURALES"/>
    <x v="0"/>
    <s v="2.3-MATERIALES Y SUMINISTROS"/>
    <s v="2.3.9-PRODUCTOS Y ÚTILES VARIOS"/>
    <s v="10-FONDO GENERAL"/>
  </r>
  <r>
    <s v="N"/>
    <n v="5000000"/>
    <n v="0"/>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2-CONTRATACIÓN DE SERVICIOS"/>
    <s v="2.2.4-TRANSPORTE Y ALMACENAJE"/>
    <s v="10-FONDO GENERAL"/>
  </r>
  <r>
    <s v="N"/>
    <n v="0"/>
    <n v="10000000"/>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2-CONTRATACIÓN DE SERVICIOS"/>
    <s v="2.2.5-ALQUILERES Y RENTAS"/>
    <s v="10-FONDO GENERAL"/>
  </r>
  <r>
    <s v="N"/>
    <n v="472.94"/>
    <n v="0"/>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3-MATERIALES Y SUMINISTROS"/>
    <s v="2.3.6-PRODUCTOS DE MINERALES, METÁLICOS Y NO METÁLICOS"/>
    <s v="10-FONDO GENERAL"/>
  </r>
  <r>
    <s v="N"/>
    <n v="1355181.92"/>
    <n v="0"/>
    <s v="0218-MINISTERIO DE MEDIO AMBIENTE Y RECURSOS NATURALES"/>
    <x v="0"/>
    <x v="0"/>
    <x v="0"/>
    <s v="3-PROTECCIÓN DEL MEDIO AMBIENTE"/>
    <s v="3.2-Protección de la biodiversidad y ordenación de desechos"/>
    <s v="3.2.05-Bioseguridad"/>
    <s v="99-MULTIPROVINCIAL"/>
    <s v="00-N/A"/>
    <s v="0001-MINISTERIO  DE MEDIO AMBIENTE Y RECURSOS NATURALES"/>
    <x v="0"/>
    <s v="2.3-MATERIALES Y SUMINISTROS"/>
    <s v="2.3.9-PRODUCTOS Y ÚTILES VARIOS"/>
    <s v="10-FONDO GENERAL"/>
  </r>
  <r>
    <s v="N"/>
    <n v="10931772.09"/>
    <n v="36332685"/>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1-REMUNERACIONES"/>
    <s v="10-FONDO GENERAL"/>
  </r>
  <r>
    <s v="N"/>
    <n v="3994000"/>
    <n v="115155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1-REMUNERACIONES"/>
    <s v="20-FONDOS CON DESTINO ESPECÍFICO"/>
  </r>
  <r>
    <s v="N"/>
    <n v="0"/>
    <n v="376882"/>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2-SOBRESUELDOS"/>
    <s v="10-FONDO GENERAL"/>
  </r>
  <r>
    <s v="N"/>
    <n v="1346643.28"/>
    <n v="6306949"/>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5-CONTRIBUCIONES A LA SEGURIDAD SOCIAL"/>
    <s v="10-FONDO GENERAL"/>
  </r>
  <r>
    <s v="N"/>
    <n v="606823.24"/>
    <n v="1663162"/>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1-REMUNERACIONES Y CONTRIBUCIONES"/>
    <s v="2.1.5-CONTRIBUCIONES A LA SEGURIDAD SOCIAL"/>
    <s v="20-FONDOS CON DESTINO ESPECÍFICO"/>
  </r>
  <r>
    <s v="N"/>
    <n v="5997310.5800000001"/>
    <n v="2000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5-ALQUILERES Y RENTAS"/>
    <s v="10-FONDO GENERAL"/>
  </r>
  <r>
    <s v="N"/>
    <n v="0"/>
    <n v="200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7-SERVICIOS DE CONSERVACIÓN, REPARACIONES MENORES E INSTALACIONES TEMPORALES"/>
    <s v="10-FONDO GENERAL"/>
  </r>
  <r>
    <s v="N"/>
    <n v="641164"/>
    <n v="2872276"/>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8-OTROS SERVICIOS NO INCLUIDOS EN CONCEPTOS ANTERIORES"/>
    <s v="10-FONDO GENERAL"/>
  </r>
  <r>
    <s v="N"/>
    <n v="304000"/>
    <n v="2127724"/>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2-CONTRATACIÓN DE SERVICIOS"/>
    <s v="2.2.8-OTROS SERVICIOS NO INCLUIDOS EN CONCEPTOS ANTERIORES"/>
    <s v="20-FONDOS CON DESTINO ESPECÍFICO"/>
  </r>
  <r>
    <s v="N"/>
    <n v="0"/>
    <n v="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3-PAPEL, CARTÓN E IMPRESOS"/>
    <s v="20-FONDOS CON DESTINO ESPECÍFICO"/>
  </r>
  <r>
    <s v="N"/>
    <n v="0"/>
    <n v="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5-CUERO, CAUCHO Y PLÁSTICO"/>
    <s v="20-FONDOS CON DESTINO ESPECÍFICO"/>
  </r>
  <r>
    <s v="N"/>
    <n v="0"/>
    <n v="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6-PRODUCTOS DE MINERALES, METÁLICOS Y NO METÁLICOS"/>
    <s v="20-FONDOS CON DESTINO ESPECÍFICO"/>
  </r>
  <r>
    <s v="N"/>
    <n v="0"/>
    <n v="500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7-COMBUSTIBLES, LUBRICANTES, PRODUCTOS QUÍMICOS Y CONEXOS"/>
    <s v="10-FONDO GENERAL"/>
  </r>
  <r>
    <s v="N"/>
    <n v="222725"/>
    <n v="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7-COMBUSTIBLES, LUBRICANTES, PRODUCTOS QUÍMICOS Y CONEXOS"/>
    <s v="20-FONDOS CON DESTINO ESPECÍFICO"/>
  </r>
  <r>
    <s v="N"/>
    <n v="0"/>
    <n v="10000000"/>
    <s v="0218-MINISTERIO DE MEDIO AMBIENTE Y RECURSOS NATURALES"/>
    <x v="0"/>
    <x v="0"/>
    <x v="0"/>
    <s v="3-PROTECCIÓN DEL MEDIO AMBIENTE"/>
    <s v="3.2-Protección de la biodiversidad y ordenación de desechos"/>
    <s v="3.2.08-Gestión de la contaminación"/>
    <s v="99-MULTIPROVINCIAL"/>
    <s v="00-N/A"/>
    <s v="0001-MINISTERIO  DE MEDIO AMBIENTE Y RECURSOS NATURALES"/>
    <x v="0"/>
    <s v="2.3-MATERIALES Y SUMINISTROS"/>
    <s v="2.3.9-PRODUCTOS Y ÚTILES VARIOS"/>
    <s v="20-FONDOS CON DESTINO ESPECÍFICO"/>
  </r>
  <r>
    <s v="N"/>
    <n v="127122107.2"/>
    <n v="640563524"/>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1-REMUNERACIONES"/>
    <s v="10-FONDO GENERAL"/>
  </r>
  <r>
    <s v="N"/>
    <n v="18387000"/>
    <n v="48822998"/>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1-REMUNERACIONES"/>
    <s v="20-FONDOS CON DESTINO ESPECÍFICO"/>
  </r>
  <r>
    <s v="N"/>
    <n v="55906482.579999998"/>
    <n v="20280437"/>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2-SOBRESUELDOS"/>
    <s v="10-FONDO GENERAL"/>
  </r>
  <r>
    <s v="N"/>
    <n v="12092644.800000001"/>
    <n v="42173295"/>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5-CONTRIBUCIONES A LA SEGURIDAD SOCIAL"/>
    <s v="10-FONDO GENERAL"/>
  </r>
  <r>
    <s v="N"/>
    <n v="2472528.7799999998"/>
    <n v="6631651"/>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1-REMUNERACIONES Y CONTRIBUCIONES"/>
    <s v="2.1.5-CONTRIBUCIONES A LA SEGURIDAD SOCIAL"/>
    <s v="20-FONDOS CON DESTINO ESPECÍFICO"/>
  </r>
  <r>
    <s v="N"/>
    <n v="1102498.82"/>
    <n v="367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2-PUBLICIDAD, IMPRESIÓN Y ENCUADERNACIÓN"/>
    <s v="10-FONDO GENERAL"/>
  </r>
  <r>
    <s v="N"/>
    <n v="5271499.3499999996"/>
    <n v="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4-TRANSPORTE Y ALMACENAJE"/>
    <s v="10-FONDO GENERAL"/>
  </r>
  <r>
    <s v="N"/>
    <n v="4511562.5"/>
    <n v="61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5-ALQUILERES Y RENTAS"/>
    <s v="10-FONDO GENERAL"/>
  </r>
  <r>
    <s v="N"/>
    <n v="4056145.74"/>
    <n v="25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7-SERVICIOS DE CONSERVACIÓN, REPARACIONES MENORES E INSTALACIONES TEMPORALES"/>
    <s v="10-FONDO GENERAL"/>
  </r>
  <r>
    <s v="N"/>
    <n v="10000106.01"/>
    <n v="45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8-OTROS SERVICIOS NO INCLUIDOS EN CONCEPTOS ANTERIORES"/>
    <s v="10-FONDO GENERAL"/>
  </r>
  <r>
    <s v="N"/>
    <n v="1072302.01"/>
    <n v="7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1-ALIMENTOS Y PRODUCTOS AGROFORESTALES"/>
    <s v="10-FONDO GENERAL"/>
  </r>
  <r>
    <s v="N"/>
    <n v="2423248"/>
    <n v="18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2-TEXTILES Y VESTUARIOS"/>
    <s v="10-FONDO GENERAL"/>
  </r>
  <r>
    <s v="N"/>
    <n v="0"/>
    <n v="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3-PAPEL, CARTÓN E IMPRESOS"/>
    <s v="10-FONDO GENERAL"/>
  </r>
  <r>
    <s v="N"/>
    <n v="0"/>
    <n v="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6-PRODUCTOS DE MINERALES, METÁLICOS Y NO METÁLICOS"/>
    <s v="10-FONDO GENERAL"/>
  </r>
  <r>
    <s v="N"/>
    <n v="0"/>
    <n v="15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7-COMBUSTIBLES, LUBRICANTES, PRODUCTOS QUÍMICOS Y CONEXOS"/>
    <s v="10-FONDO GENERAL"/>
  </r>
  <r>
    <s v="N"/>
    <n v="8024"/>
    <n v="1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9-PRODUCTOS Y ÚTILES VARIOS"/>
    <s v="10-FONDO GENERAL"/>
  </r>
  <r>
    <s v="N"/>
    <n v="0"/>
    <n v="1000000"/>
    <s v="0218-MINISTERIO DE MEDIO AMBIENTE Y RECURSOS NATURALES"/>
    <x v="0"/>
    <x v="0"/>
    <x v="0"/>
    <s v="3-PROTECCIÓN DEL MEDIO AMBIENTE"/>
    <s v="3.2-Protección de la biodiversidad y ordenación de desechos"/>
    <s v="3.2.09-Áreas protegidas y otras medidas de conservación"/>
    <s v="99-MULTIPROVINCIAL"/>
    <s v="00-N/A"/>
    <s v="0001-MINISTERIO  DE MEDIO AMBIENTE Y RECURSOS NATURALES"/>
    <x v="0"/>
    <s v="2.3-MATERIALES Y SUMINISTROS"/>
    <s v="2.3.9-PRODUCTOS Y ÚTILES VARIOS"/>
    <s v="20-FONDOS CON DESTINO ESPECÍFICO"/>
  </r>
  <r>
    <s v="N"/>
    <n v="13535766.67"/>
    <n v="63688500"/>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1-REMUNERACIONES Y CONTRIBUCIONES"/>
    <s v="2.1.1-REMUNERACIONES"/>
    <s v="10-FONDO GENERAL"/>
  </r>
  <r>
    <s v="N"/>
    <n v="78000"/>
    <n v="2713000"/>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1-REMUNERACIONES Y CONTRIBUCIONES"/>
    <s v="2.1.2-SOBRESUELDOS"/>
    <s v="10-FONDO GENERAL"/>
  </r>
  <r>
    <s v="N"/>
    <n v="2036029.7"/>
    <n v="5745572"/>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1-REMUNERACIONES Y CONTRIBUCIONES"/>
    <s v="2.1.5-CONTRIBUCIONES A LA SEGURIDAD SOCIAL"/>
    <s v="10-FONDO GENERAL"/>
  </r>
  <r>
    <s v="N"/>
    <n v="3320760.07"/>
    <n v="25500"/>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1-SERVICIOS BÁSICOS"/>
    <s v="10-FONDO GENERAL"/>
  </r>
  <r>
    <s v="N"/>
    <n v="2272705.67"/>
    <n v="999000"/>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5-ALQUILERES Y RENTAS"/>
    <s v="10-FONDO GENERAL"/>
  </r>
  <r>
    <s v="N"/>
    <n v="436350.22"/>
    <n v="328428"/>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6-SEGUROS"/>
    <s v="10-FONDO GENERAL"/>
  </r>
  <r>
    <s v="N"/>
    <n v="2218177.16"/>
    <n v="0"/>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7-SERVICIOS DE CONSERVACIÓN, REPARACIONES MENORES E INSTALACIONES TEMPORALES"/>
    <s v="10-FONDO GENERAL"/>
  </r>
  <r>
    <s v="N"/>
    <n v="0"/>
    <n v="71475426"/>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2-CONTRATACIÓN DE SERVICIOS"/>
    <s v="2.2.8-OTROS SERVICIOS NO INCLUIDOS EN CONCEPTOS ANTERIORES"/>
    <s v="10-FONDO GENERAL"/>
  </r>
  <r>
    <s v="N"/>
    <n v="0"/>
    <n v="40000000"/>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3-MATERIALES Y SUMINISTROS"/>
    <s v="2.3.1-ALIMENTOS Y PRODUCTOS AGROFORESTALES"/>
    <s v="10-FONDO GENERAL"/>
  </r>
  <r>
    <s v="N"/>
    <n v="0"/>
    <n v="0"/>
    <s v="0218-MINISTERIO DE MEDIO AMBIENTE Y RECURSOS NATURALES"/>
    <x v="0"/>
    <x v="0"/>
    <x v="0"/>
    <s v="3-PROTECCIÓN DEL MEDIO AMBIENTE"/>
    <s v="3.2-Protección de la biodiversidad y ordenación de desechos"/>
    <s v="3.2.09-Áreas protegidas y otras medidas de conservación"/>
    <s v="99-MULTIPROVINCIAL"/>
    <s v="00-N/A"/>
    <s v="0007-UNIDAD TÉCNICA EJECUTORA DE PROYECTOS DE DESARROLLO AGROFORESTAL"/>
    <x v="0"/>
    <s v="2.3-MATERIALES Y SUMINISTROS"/>
    <s v="2.3.7-COMBUSTIBLES, LUBRICANTES, PRODUCTOS QUÍMICOS Y CONEXOS"/>
    <s v="10-FONDO GENERAL"/>
  </r>
  <r>
    <s v="N"/>
    <n v="45390253"/>
    <n v="167460437"/>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1-REMUNERACIONES"/>
    <s v="10-FONDO GENERAL"/>
  </r>
  <r>
    <s v="N"/>
    <n v="3446000"/>
    <n v="10619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1-REMUNERACIONES"/>
    <s v="20-FONDOS CON DESTINO ESPECÍFICO"/>
  </r>
  <r>
    <s v="N"/>
    <n v="1045000"/>
    <n v="1064602"/>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2-SOBRESUELDOS"/>
    <s v="10-FONDO GENERAL"/>
  </r>
  <r>
    <s v="N"/>
    <n v="0"/>
    <n v="12869107"/>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4-GRATIFICACIONES Y BONIFICACIONES"/>
    <s v="10-FONDO GENERAL"/>
  </r>
  <r>
    <s v="N"/>
    <n v="6957946.0800000001"/>
    <n v="28134827"/>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5-CONTRIBUCIONES A LA SEGURIDAD SOCIAL"/>
    <s v="10-FONDO GENERAL"/>
  </r>
  <r>
    <s v="N"/>
    <n v="528616.4"/>
    <n v="1521972"/>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1-REMUNERACIONES Y CONTRIBUCIONES"/>
    <s v="2.1.5-CONTRIBUCIONES A LA SEGURIDAD SOCIAL"/>
    <s v="20-FONDOS CON DESTINO ESPECÍFICO"/>
  </r>
  <r>
    <s v="N"/>
    <n v="0"/>
    <n v="7500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2-CONTRATACIÓN DE SERVICIOS"/>
    <s v="2.2.5-ALQUILERES Y RENTAS"/>
    <s v="10-FONDO GENERAL"/>
  </r>
  <r>
    <s v="N"/>
    <n v="84620"/>
    <n v="5000000"/>
    <s v="0218-MINISTERIO DE MEDIO AMBIENTE Y RECURSOS NATURALES"/>
    <x v="0"/>
    <x v="0"/>
    <x v="0"/>
    <s v="3-PROTECCIÓN DEL MEDIO AMBIENTE"/>
    <s v="3.2-Protección de la biodiversidad y ordenación de desechos"/>
    <s v="3.2.10-Restauración"/>
    <s v="99-MULTIPROVINCIAL"/>
    <s v="00-N/A"/>
    <s v="0001-MINISTERIO  DE MEDIO AMBIENTE Y RECURSOS NATURALES"/>
    <x v="0"/>
    <s v="2.3-MATERIALES Y SUMINISTROS"/>
    <s v="2.3.1-ALIMENTOS Y PRODUCTOS AGROFORESTALES"/>
    <s v="10-FONDO GENERAL"/>
  </r>
  <r>
    <s v="N"/>
    <n v="2381412.09"/>
    <n v="1107642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1-REMUNERACIONES"/>
    <s v="10-FONDO GENERAL"/>
  </r>
  <r>
    <s v="N"/>
    <n v="2480000"/>
    <n v="7222917"/>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1-REMUNERACIONES"/>
    <s v="20-FONDOS CON DESTINO ESPECÍFICO"/>
  </r>
  <r>
    <s v="N"/>
    <n v="1099487.3600000001"/>
    <n v="2328348"/>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2-SOBRESUELDOS"/>
    <s v="10-FONDO GENERAL"/>
  </r>
  <r>
    <s v="N"/>
    <n v="269946.03999999998"/>
    <n v="2143011"/>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5-CONTRIBUCIONES A LA SEGURIDAD SOCIAL"/>
    <s v="10-FONDO GENERAL"/>
  </r>
  <r>
    <s v="N"/>
    <n v="378735.56"/>
    <n v="1076868"/>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1-REMUNERACIONES Y CONTRIBUCIONES"/>
    <s v="2.1.5-CONTRIBUCIONES A LA SEGURIDAD SOCIAL"/>
    <s v="20-FONDOS CON DESTINO ESPECÍFICO"/>
  </r>
  <r>
    <s v="N"/>
    <n v="0"/>
    <n v="2000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2-CONTRATACIÓN DE SERVICIOS"/>
    <s v="2.2.7-SERVICIOS DE CONSERVACIÓN, REPARACIONES MENORES E INSTALACIONES TEMPORALES"/>
    <s v="10-FONDO GENERAL"/>
  </r>
  <r>
    <s v="N"/>
    <n v="144550"/>
    <n v="23000000"/>
    <s v="0218-MINISTERIO DE MEDIO AMBIENTE Y RECURSOS NATURALES"/>
    <x v="0"/>
    <x v="0"/>
    <x v="0"/>
    <s v="3-PROTECCIÓN DEL MEDIO AMBIENTE"/>
    <s v="3.2-Protección de la biodiversidad y ordenación de desechos"/>
    <s v="3.2.14-Tratamiento y eliminación de residuos no peligrosos en vertederos"/>
    <s v="99-MULTIPROVINCIAL"/>
    <s v="00-N/A"/>
    <s v="0001-MINISTERIO  DE MEDIO AMBIENTE Y RECURSOS NATURALES"/>
    <x v="0"/>
    <s v="2.2-CONTRATACIÓN DE SERVICIOS"/>
    <s v="2.2.9-OTRAS CONTRATACIONES DE SERVICIOS"/>
    <s v="20-FONDOS CON DESTINO ESPECÍFICO"/>
  </r>
  <r>
    <s v="N"/>
    <n v="213154643.78999999"/>
    <n v="798402536"/>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1-REMUNERACIONES"/>
    <s v="10-FONDO GENERAL"/>
  </r>
  <r>
    <s v="N"/>
    <n v="128986200"/>
    <n v="430335386"/>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1-REMUNERACIONES"/>
    <s v="20-FONDOS CON DESTINO ESPECÍFICO"/>
  </r>
  <r>
    <s v="N"/>
    <n v="92121822.659999996"/>
    <n v="18389055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2-SOBRESUELDOS"/>
    <s v="10-FONDO GENERAL"/>
  </r>
  <r>
    <s v="N"/>
    <n v="0"/>
    <n v="170424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4-GRATIFICACIONES Y BONIFICACIONES"/>
    <s v="10-FONDO GENERAL"/>
  </r>
  <r>
    <s v="N"/>
    <n v="0"/>
    <n v="2733366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4-GRATIFICACIONES Y BONIFICACIONES"/>
    <s v="20-FONDOS CON DESTINO ESPECÍFICO"/>
  </r>
  <r>
    <s v="N"/>
    <n v="32393071.5"/>
    <n v="128950924"/>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5-CONTRIBUCIONES A LA SEGURIDAD SOCIAL"/>
    <s v="10-FONDO GENERAL"/>
  </r>
  <r>
    <s v="N"/>
    <n v="19621479.780000001"/>
    <n v="52947507"/>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1-REMUNERACIONES Y CONTRIBUCIONES"/>
    <s v="2.1.5-CONTRIBUCIONES A LA SEGURIDAD SOCIAL"/>
    <s v="20-FONDOS CON DESTINO ESPECÍFICO"/>
  </r>
  <r>
    <s v="N"/>
    <n v="32340733.359999999"/>
    <n v="8466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1-SERVICIOS BÁSICOS"/>
    <s v="10-FONDO GENERAL"/>
  </r>
  <r>
    <s v="N"/>
    <n v="794013.98"/>
    <n v="65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2-PUBLICIDAD, IMPRESIÓN Y ENCUADERNACIÓN"/>
    <s v="10-FONDO GENERAL"/>
  </r>
  <r>
    <s v="N"/>
    <n v="0"/>
    <n v="25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3-VIÁTICOS"/>
    <s v="10-FONDO GENERAL"/>
  </r>
  <r>
    <s v="N"/>
    <n v="14065451.210000001"/>
    <n v="70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3-VIÁTICOS"/>
    <s v="20-FONDOS CON DESTINO ESPECÍFICO"/>
  </r>
  <r>
    <s v="N"/>
    <n v="685128.62"/>
    <n v="4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4-TRANSPORTE Y ALMACENAJE"/>
    <s v="10-FONDO GENERAL"/>
  </r>
  <r>
    <s v="N"/>
    <n v="0"/>
    <n v="14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4-TRANSPORTE Y ALMACENAJE"/>
    <s v="20-FONDOS CON DESTINO ESPECÍFICO"/>
  </r>
  <r>
    <s v="N"/>
    <n v="9742256.1400000006"/>
    <n v="27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5-ALQUILERES Y RENTAS"/>
    <s v="10-FONDO GENERAL"/>
  </r>
  <r>
    <s v="N"/>
    <n v="15246102.42"/>
    <n v="139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6-SEGUROS"/>
    <s v="10-FONDO GENERAL"/>
  </r>
  <r>
    <s v="N"/>
    <n v="293070.48"/>
    <n v="23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7-SERVICIOS DE CONSERVACIÓN, REPARACIONES MENORES E INSTALACIONES TEMPORALES"/>
    <s v="10-FONDO GENERAL"/>
  </r>
  <r>
    <s v="N"/>
    <n v="0"/>
    <n v="15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7-SERVICIOS DE CONSERVACIÓN, REPARACIONES MENORES E INSTALACIONES TEMPORALES"/>
    <s v="20-FONDOS CON DESTINO ESPECÍFICO"/>
  </r>
  <r>
    <s v="N"/>
    <n v="4366469"/>
    <n v="23221755"/>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8-OTROS SERVICIOS NO INCLUIDOS EN CONCEPTOS ANTERIORES"/>
    <s v="10-FONDO GENERAL"/>
  </r>
  <r>
    <s v="N"/>
    <n v="5017010.96"/>
    <n v="2246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2-CONTRATACIÓN DE SERVICIOS"/>
    <s v="2.2.9-OTRAS CONTRATACIONES DE SERVICIOS"/>
    <s v="10-FONDO GENERAL"/>
  </r>
  <r>
    <s v="N"/>
    <n v="519672"/>
    <n v="2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2-TEXTILES Y VESTUARIOS"/>
    <s v="10-FONDO GENERAL"/>
  </r>
  <r>
    <s v="N"/>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2-TEXTILES Y VESTUARIOS"/>
    <s v="20-FONDOS CON DESTINO ESPECÍFICO"/>
  </r>
  <r>
    <s v="N"/>
    <n v="0"/>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4-PRODUCTOS FARMACÉUTICOS"/>
    <s v="20-FONDOS CON DESTINO ESPECÍFICO"/>
  </r>
  <r>
    <s v="N"/>
    <n v="4405931.2"/>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5-CUERO, CAUCHO Y PLÁSTICO"/>
    <s v="10-FONDO GENERAL"/>
  </r>
  <r>
    <s v="N"/>
    <n v="4099.8999999999996"/>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5-CUERO, CAUCHO Y PLÁSTICO"/>
    <s v="20-FONDOS CON DESTINO ESPECÍFICO"/>
  </r>
  <r>
    <s v="N"/>
    <n v="17710.009999999998"/>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6-PRODUCTOS DE MINERALES, METÁLICOS Y NO METÁLICOS"/>
    <s v="10-FONDO GENERAL"/>
  </r>
  <r>
    <s v="N"/>
    <n v="52507.88"/>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6-PRODUCTOS DE MINERALES, METÁLICOS Y NO METÁLICOS"/>
    <s v="20-FONDOS CON DESTINO ESPECÍFICO"/>
  </r>
  <r>
    <s v="N"/>
    <n v="15744304"/>
    <n v="7200000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7-COMBUSTIBLES, LUBRICANTES, PRODUCTOS QUÍMICOS Y CONEXOS"/>
    <s v="10-FONDO GENERAL"/>
  </r>
  <r>
    <s v="N"/>
    <n v="380951.8"/>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7-COMBUSTIBLES, LUBRICANTES, PRODUCTOS QUÍMICOS Y CONEXOS"/>
    <s v="20-FONDOS CON DESTINO ESPECÍFICO"/>
  </r>
  <r>
    <s v="N"/>
    <n v="1745446.16"/>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9-PRODUCTOS Y ÚTILES VARIOS"/>
    <s v="10-FONDO GENERAL"/>
  </r>
  <r>
    <s v="N"/>
    <n v="5919.82"/>
    <n v="0"/>
    <s v="0218-MINISTERIO DE MEDIO AMBIENTE Y RECURSOS NATURALES"/>
    <x v="0"/>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3-MATERIALES Y SUMINISTROS"/>
    <s v="2.3.9-PRODUCTOS Y ÚTILES VARIOS"/>
    <s v="20-FONDOS CON DESTINO ESPECÍFICO"/>
  </r>
  <r>
    <s v="N"/>
    <n v="3613628.46"/>
    <n v="5281034"/>
    <s v="0218-MINISTERIO DE MEDIO AMBIENTE Y RECURSOS NATURALES"/>
    <x v="0"/>
    <x v="0"/>
    <x v="0"/>
    <s v="3-PROTECCIÓN DEL MEDIO AMBIENTE"/>
    <s v="3.3-Cambio Climático"/>
    <s v="3.3.01-Mixtos"/>
    <s v="99-MULTIPROVINCIAL"/>
    <s v="00-N/A"/>
    <s v="0001-MINISTERIO  DE MEDIO AMBIENTE Y RECURSOS NATURALES"/>
    <x v="0"/>
    <s v="2.1-REMUNERACIONES Y CONTRIBUCIONES"/>
    <s v="2.1.1-REMUNERACIONES"/>
    <s v="10-FONDO GENERAL"/>
  </r>
  <r>
    <s v="N"/>
    <n v="1475000"/>
    <n v="6919584"/>
    <s v="0218-MINISTERIO DE MEDIO AMBIENTE Y RECURSOS NATURALES"/>
    <x v="0"/>
    <x v="0"/>
    <x v="0"/>
    <s v="3-PROTECCIÓN DEL MEDIO AMBIENTE"/>
    <s v="3.3-Cambio Climático"/>
    <s v="3.3.01-Mixtos"/>
    <s v="99-MULTIPROVINCIAL"/>
    <s v="00-N/A"/>
    <s v="0001-MINISTERIO  DE MEDIO AMBIENTE Y RECURSOS NATURALES"/>
    <x v="0"/>
    <s v="2.1-REMUNERACIONES Y CONTRIBUCIONES"/>
    <s v="2.1.1-REMUNERACIONES"/>
    <s v="20-FONDOS CON DESTINO ESPECÍFICO"/>
  </r>
  <r>
    <s v="N"/>
    <n v="3077487.36"/>
    <n v="3932064"/>
    <s v="0218-MINISTERIO DE MEDIO AMBIENTE Y RECURSOS NATURALES"/>
    <x v="0"/>
    <x v="0"/>
    <x v="0"/>
    <s v="3-PROTECCIÓN DEL MEDIO AMBIENTE"/>
    <s v="3.3-Cambio Climático"/>
    <s v="3.3.01-Mixtos"/>
    <s v="99-MULTIPROVINCIAL"/>
    <s v="00-N/A"/>
    <s v="0001-MINISTERIO  DE MEDIO AMBIENTE Y RECURSOS NATURALES"/>
    <x v="0"/>
    <s v="2.1-REMUNERACIONES Y CONTRIBUCIONES"/>
    <s v="2.1.2-SOBRESUELDOS"/>
    <s v="10-FONDO GENERAL"/>
  </r>
  <r>
    <s v="N"/>
    <n v="0"/>
    <n v="257375"/>
    <s v="0218-MINISTERIO DE MEDIO AMBIENTE Y RECURSOS NATURALES"/>
    <x v="0"/>
    <x v="0"/>
    <x v="0"/>
    <s v="3-PROTECCIÓN DEL MEDIO AMBIENTE"/>
    <s v="3.3-Cambio Climático"/>
    <s v="3.3.01-Mixtos"/>
    <s v="99-MULTIPROVINCIAL"/>
    <s v="00-N/A"/>
    <s v="0001-MINISTERIO  DE MEDIO AMBIENTE Y RECURSOS NATURALES"/>
    <x v="0"/>
    <s v="2.1-REMUNERACIONES Y CONTRIBUCIONES"/>
    <s v="2.1.5-CONTRIBUCIONES A LA SEGURIDAD SOCIAL"/>
    <s v="10-FONDO GENERAL"/>
  </r>
  <r>
    <s v="N"/>
    <n v="220849.1"/>
    <n v="2649171"/>
    <s v="0218-MINISTERIO DE MEDIO AMBIENTE Y RECURSOS NATURALES"/>
    <x v="0"/>
    <x v="0"/>
    <x v="0"/>
    <s v="3-PROTECCIÓN DEL MEDIO AMBIENTE"/>
    <s v="3.3-Cambio Climático"/>
    <s v="3.3.01-Mixtos"/>
    <s v="99-MULTIPROVINCIAL"/>
    <s v="00-N/A"/>
    <s v="0001-MINISTERIO  DE MEDIO AMBIENTE Y RECURSOS NATURALES"/>
    <x v="0"/>
    <s v="2.1-REMUNERACIONES Y CONTRIBUCIONES"/>
    <s v="2.1.5-CONTRIBUCIONES A LA SEGURIDAD SOCIAL"/>
    <s v="20-FONDOS CON DESTINO ESPECÍFICO"/>
  </r>
  <r>
    <s v="N"/>
    <n v="724225"/>
    <n v="2000000"/>
    <s v="0218-MINISTERIO DE MEDIO AMBIENTE Y RECURSOS NATURALES"/>
    <x v="0"/>
    <x v="0"/>
    <x v="0"/>
    <s v="3-PROTECCIÓN DEL MEDIO AMBIENTE"/>
    <s v="3.3-Cambio Climático"/>
    <s v="3.3.01-Mixtos"/>
    <s v="99-MULTIPROVINCIAL"/>
    <s v="00-N/A"/>
    <s v="0001-MINISTERIO  DE MEDIO AMBIENTE Y RECURSOS NATURALES"/>
    <x v="0"/>
    <s v="2.2-CONTRATACIÓN DE SERVICIOS"/>
    <s v="2.2.2-PUBLICIDAD, IMPRESIÓN Y ENCUADERNACIÓN"/>
    <s v="10-FONDO GENERAL"/>
  </r>
  <r>
    <s v="N"/>
    <n v="1757166.45"/>
    <n v="0"/>
    <s v="0218-MINISTERIO DE MEDIO AMBIENTE Y RECURSOS NATURALES"/>
    <x v="0"/>
    <x v="0"/>
    <x v="0"/>
    <s v="3-PROTECCIÓN DEL MEDIO AMBIENTE"/>
    <s v="3.3-Cambio Climático"/>
    <s v="3.3.01-Mixtos"/>
    <s v="99-MULTIPROVINCIAL"/>
    <s v="00-N/A"/>
    <s v="0001-MINISTERIO  DE MEDIO AMBIENTE Y RECURSOS NATURALES"/>
    <x v="0"/>
    <s v="2.2-CONTRATACIÓN DE SERVICIOS"/>
    <s v="2.2.4-TRANSPORTE Y ALMACENAJE"/>
    <s v="10-FONDO GENERAL"/>
  </r>
  <r>
    <s v="N"/>
    <n v="0"/>
    <n v="16900000"/>
    <s v="0218-MINISTERIO DE MEDIO AMBIENTE Y RECURSOS NATURALES"/>
    <x v="0"/>
    <x v="0"/>
    <x v="0"/>
    <s v="3-PROTECCIÓN DEL MEDIO AMBIENTE"/>
    <s v="3.3-Cambio Climático"/>
    <s v="3.3.01-Mixtos"/>
    <s v="99-MULTIPROVINCIAL"/>
    <s v="00-N/A"/>
    <s v="0001-MINISTERIO  DE MEDIO AMBIENTE Y RECURSOS NATURALES"/>
    <x v="0"/>
    <s v="2.2-CONTRATACIÓN DE SERVICIOS"/>
    <s v="2.2.5-ALQUILERES Y RENTAS"/>
    <s v="10-FONDO GENERAL"/>
  </r>
  <r>
    <s v="N"/>
    <n v="0"/>
    <n v="6000000"/>
    <s v="0218-MINISTERIO DE MEDIO AMBIENTE Y RECURSOS NATURALES"/>
    <x v="0"/>
    <x v="0"/>
    <x v="0"/>
    <s v="3-PROTECCIÓN DEL MEDIO AMBIENTE"/>
    <s v="3.3-Cambio Climático"/>
    <s v="3.3.01-Mixtos"/>
    <s v="99-MULTIPROVINCIAL"/>
    <s v="00-N/A"/>
    <s v="0001-MINISTERIO  DE MEDIO AMBIENTE Y RECURSOS NATURALES"/>
    <x v="0"/>
    <s v="2.2-CONTRATACIÓN DE SERVICIOS"/>
    <s v="2.2.7-SERVICIOS DE CONSERVACIÓN, REPARACIONES MENORES E INSTALACIONES TEMPORALES"/>
    <s v="10-FONDO GENERAL"/>
  </r>
  <r>
    <s v="N"/>
    <n v="615000"/>
    <n v="10436674"/>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1-REMUNERACIONES"/>
    <s v="10-FONDO GENERAL"/>
  </r>
  <r>
    <s v="N"/>
    <n v="13285500"/>
    <n v="44517667"/>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1-REMUNERACIONES"/>
    <s v="20-FONDOS CON DESTINO ESPECÍFICO"/>
  </r>
  <r>
    <s v="N"/>
    <n v="1754166.67"/>
    <n v="3582250"/>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2-SOBRESUELDOS"/>
    <s v="10-FONDO GENERAL"/>
  </r>
  <r>
    <s v="N"/>
    <n v="0"/>
    <n v="6143465"/>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5-CONTRIBUCIONES A LA SEGURIDAD SOCIAL"/>
    <s v="10-FONDO GENERAL"/>
  </r>
  <r>
    <s v="N"/>
    <n v="2014507.32"/>
    <n v="6162273"/>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1-REMUNERACIONES Y CONTRIBUCIONES"/>
    <s v="2.1.5-CONTRIBUCIONES A LA SEGURIDAD SOCIAL"/>
    <s v="20-FONDOS CON DESTINO ESPECÍFICO"/>
  </r>
  <r>
    <s v="N"/>
    <n v="26196"/>
    <n v="6000000"/>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2-PUBLICIDAD, IMPRESIÓN Y ENCUADERNACIÓN"/>
    <s v="10-FONDO GENERAL"/>
  </r>
  <r>
    <s v="N"/>
    <n v="2351240"/>
    <n v="20000000"/>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8-OTROS SERVICIOS NO INCLUIDOS EN CONCEPTOS ANTERIORES"/>
    <s v="10-FONDO GENERAL"/>
  </r>
  <r>
    <s v="N"/>
    <n v="0"/>
    <n v="10000000"/>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8-OTROS SERVICIOS NO INCLUIDOS EN CONCEPTOS ANTERIORES"/>
    <s v="20-FONDOS CON DESTINO ESPECÍFICO"/>
  </r>
  <r>
    <s v="N"/>
    <n v="67855.44"/>
    <n v="0"/>
    <s v="0218-MINISTERIO DE MEDIO AMBIENTE Y RECURSOS NATURALES"/>
    <x v="0"/>
    <x v="0"/>
    <x v="0"/>
    <s v="3-PROTECCIÓN DEL MEDIO AMBIENTE"/>
    <s v="3.3-Cambio Climático"/>
    <s v="3.3.05-Reducción del riesgo de desastres climáticos"/>
    <s v="99-MULTIPROVINCIAL"/>
    <s v="00-N/A"/>
    <s v="0001-MINISTERIO  DE MEDIO AMBIENTE Y RECURSOS NATURALES"/>
    <x v="0"/>
    <s v="2.2-CONTRATACIÓN DE SERVICIOS"/>
    <s v="2.2.9-OTRAS CONTRATACIONES DE SERVICIOS"/>
    <s v="10-FONDO GENERAL"/>
  </r>
  <r>
    <s v="N"/>
    <n v="5298000"/>
    <n v="18729048"/>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1-REMUNERACIONES"/>
    <s v="10-FONDO GENERAL"/>
  </r>
  <r>
    <s v="N"/>
    <n v="6395000"/>
    <n v="1363500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1-REMUNERACIONES"/>
    <s v="20-FONDOS CON DESTINO ESPECÍFICO"/>
  </r>
  <r>
    <s v="N"/>
    <n v="1868083.32"/>
    <n v="3986664"/>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2-SOBRESUELDOS"/>
    <s v="10-FONDO GENERAL"/>
  </r>
  <r>
    <s v="N"/>
    <n v="0"/>
    <n v="1993332"/>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4-GRATIFICACIONES Y BONIFICACIONES"/>
    <s v="10-FONDO GENERAL"/>
  </r>
  <r>
    <s v="N"/>
    <n v="787347.5"/>
    <n v="3669326"/>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5-CONTRIBUCIONES A LA SEGURIDAD SOCIAL"/>
    <s v="10-FONDO GENERAL"/>
  </r>
  <r>
    <s v="N"/>
    <n v="967124.58"/>
    <n v="0"/>
    <s v="0218-MINISTERIO DE MEDIO AMBIENTE Y RECURSOS NATURALES"/>
    <x v="0"/>
    <x v="0"/>
    <x v="0"/>
    <s v="3-PROTECCIÓN DEL MEDIO AMBIENTE"/>
    <s v="3.3-Cambio Climático"/>
    <s v="3.3.99-Planificación, gestión y supervisión de cambio climático"/>
    <s v="99-MULTIPROVINCIAL"/>
    <s v="00-N/A"/>
    <s v="0001-MINISTERIO  DE MEDIO AMBIENTE Y RECURSOS NATURALES"/>
    <x v="0"/>
    <s v="2.1-REMUNERACIONES Y CONTRIBUCIONES"/>
    <s v="2.1.5-CONTRIBUCIONES A LA SEGURIDAD SOCIAL"/>
    <s v="20-FONDOS CON DESTINO ESPECÍFICO"/>
  </r>
  <r>
    <s v="N"/>
    <n v="124855318.04000001"/>
    <n v="306985449"/>
    <s v="0218-MINISTERIO DE MEDIO AMBIENTE Y RECURSOS NATURALES"/>
    <x v="1"/>
    <x v="0"/>
    <x v="0"/>
    <s v="2-SERVICIOS ECONÓMICOS"/>
    <s v="2.1-Asuntos económicos, comerciales y laborales"/>
    <s v="2.1.01-Asuntos económicos y regulación del comercio"/>
    <s v="99-MULTIPROVINCIAL"/>
    <s v="00-N/A"/>
    <s v="0001-MINISTERIO  DE MEDIO AMBIENTE Y RECURSOS NATURALES"/>
    <x v="0"/>
    <s v="2.4-TRANSFERENCIAS CORRIENTES"/>
    <s v="2.4.2-TRANSFERENCIAS CORRIENTES AL  GOBIERNO GENERAL NACIONAL"/>
    <s v="10-FONDO GENERAL"/>
  </r>
  <r>
    <s v="N"/>
    <n v="1153826304.75"/>
    <n v="2875536383"/>
    <s v="0218-MINISTERIO DE MEDIO AMBIENTE Y RECURSOS NATURALES"/>
    <x v="1"/>
    <x v="0"/>
    <x v="0"/>
    <s v="2-SERVICIOS ECONÓMICOS"/>
    <s v="2.3-Riego"/>
    <s v="2.3.01-Riego"/>
    <s v="99-MULTIPROVINCIAL"/>
    <s v="00-N/A"/>
    <s v="0001-MINISTERIO  DE MEDIO AMBIENTE Y RECURSOS NATURALES"/>
    <x v="0"/>
    <s v="2.4-TRANSFERENCIAS CORRIENTES"/>
    <s v="2.4.2-TRANSFERENCIAS CORRIENTES AL  GOBIERNO GENERAL NACIONAL"/>
    <s v="10-FONDO GENERAL"/>
  </r>
  <r>
    <s v="N"/>
    <n v="55564999.869999997"/>
    <n v="178885000"/>
    <s v="0218-MINISTERIO DE MEDIO AMBIENTE Y RECURSOS NATURALES"/>
    <x v="1"/>
    <x v="0"/>
    <x v="0"/>
    <s v="3-PROTECCIÓN DEL MEDIO AMBIENTE"/>
    <s v="3.1-Protección del aire, agua y suelo"/>
    <s v="3.1.01-Reducción de la contaminación"/>
    <s v="99-MULTIPROVINCIAL"/>
    <s v="00-N/A"/>
    <s v="0001-MINISTERIO  DE MEDIO AMBIENTE Y RECURSOS NATURALES"/>
    <x v="0"/>
    <s v="2.4-TRANSFERENCIAS CORRIENTES"/>
    <s v="2.4.1-TRANSFERENCIAS CORRIENTES AL SECTOR PRIVADO"/>
    <s v="10-FONDO GENERAL"/>
  </r>
  <r>
    <s v="N"/>
    <n v="20301583.34"/>
    <n v="50000000"/>
    <s v="0218-MINISTERIO DE MEDIO AMBIENTE Y RECURSOS NATURALES"/>
    <x v="1"/>
    <x v="0"/>
    <x v="0"/>
    <s v="3-PROTECCIÓN DEL MEDIO AMBIENTE"/>
    <s v="3.1-Protección del aire, agua y suelo"/>
    <s v="3.1.01-Reducción de la contaminación"/>
    <s v="99-MULTIPROVINCIAL"/>
    <s v="00-N/A"/>
    <s v="0001-MINISTERIO  DE MEDIO AMBIENTE Y RECURSOS NATURALES"/>
    <x v="0"/>
    <s v="2.4-TRANSFERENCIAS CORRIENTES"/>
    <s v="2.4.2-TRANSFERENCIAS CORRIENTES AL  GOBIERNO GENERAL NACIONAL"/>
    <s v="10-FONDO GENERAL"/>
  </r>
  <r>
    <s v="N"/>
    <n v="75980958.340000004"/>
    <n v="166700000"/>
    <s v="0218-MINISTERIO DE MEDIO AMBIENTE Y RECURSOS NATURALES"/>
    <x v="1"/>
    <x v="0"/>
    <x v="0"/>
    <s v="3-PROTECCIÓN DEL MEDIO AMBIENTE"/>
    <s v="3.2-Protección de la biodiversidad y ordenación de desechos"/>
    <s v="3.2.04-Conciencia y conocimiento de la biodiversidad"/>
    <s v="99-MULTIPROVINCIAL"/>
    <s v="00-N/A"/>
    <s v="0001-MINISTERIO  DE MEDIO AMBIENTE Y RECURSOS NATURALES"/>
    <x v="0"/>
    <s v="2.4-TRANSFERENCIAS CORRIENTES"/>
    <s v="2.4.2-TRANSFERENCIAS CORRIENTES AL  GOBIERNO GENERAL NACIONAL"/>
    <s v="10-FONDO GENERAL"/>
  </r>
  <r>
    <s v="N"/>
    <n v="64139166.649999999"/>
    <n v="159100000"/>
    <s v="0218-MINISTERIO DE MEDIO AMBIENTE Y RECURSOS NATURALES"/>
    <x v="1"/>
    <x v="0"/>
    <x v="0"/>
    <s v="3-PROTECCIÓN DEL MEDIO AMBIENTE"/>
    <s v="3.2-Protección de la biodiversidad y ordenación de desechos"/>
    <s v="3.2.07-Biodiversidad y planificación del desarrollo"/>
    <s v="99-MULTIPROVINCIAL"/>
    <s v="00-N/A"/>
    <s v="0001-MINISTERIO  DE MEDIO AMBIENTE Y RECURSOS NATURALES"/>
    <x v="0"/>
    <s v="2.4-TRANSFERENCIAS CORRIENTES"/>
    <s v="2.4.2-TRANSFERENCIAS CORRIENTES AL  GOBIERNO GENERAL NACIONAL"/>
    <s v="10-FONDO GENERAL"/>
  </r>
  <r>
    <s v="N"/>
    <n v="12589498.93"/>
    <n v="21670500"/>
    <s v="0218-MINISTERIO DE MEDIO AMBIENTE Y RECURSOS NATURALES"/>
    <x v="1"/>
    <x v="0"/>
    <x v="0"/>
    <s v="3-PROTECCIÓN DEL MEDIO AMBIENTE"/>
    <s v="3.2-Protección de la biodiversidad y ordenación de desechos"/>
    <s v="3.2.98-Investigación y desarrollo relacionado con la protección del  medio ambiente"/>
    <s v="99-MULTIPROVINCIAL"/>
    <s v="00-N/A"/>
    <s v="0001-MINISTERIO  DE MEDIO AMBIENTE Y RECURSOS NATURALES"/>
    <x v="0"/>
    <s v="2.4-TRANSFERENCIAS CORRIENTES"/>
    <s v="2.4.7-TRANSFERENCIAS CORRIENTES AL SECTOR EXTERNO"/>
    <s v="10-FONDO GENERAL"/>
  </r>
  <r>
    <s v="N"/>
    <n v="10219000"/>
    <n v="0"/>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4-TRANSFERENCIAS CORRIENTES"/>
    <s v="2.4.1-TRANSFERENCIAS CORRIENTES AL SECTOR PRIVADO"/>
    <s v="10-FONDO GENERAL"/>
  </r>
  <r>
    <s v="N"/>
    <n v="48938321.590000004"/>
    <n v="121500000"/>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4-TRANSFERENCIAS CORRIENTES"/>
    <s v="2.4.2-TRANSFERENCIAS CORRIENTES AL  GOBIERNO GENERAL NACIONAL"/>
    <s v="10-FONDO GENERAL"/>
  </r>
  <r>
    <s v="N"/>
    <n v="142611130"/>
    <n v="351931723"/>
    <s v="0218-MINISTERIO DE MEDIO AMBIENTE Y RECURSOS NATURALES"/>
    <x v="1"/>
    <x v="0"/>
    <x v="0"/>
    <s v="3-PROTECCIÓN DEL MEDIO AMBIENTE"/>
    <s v="3.2-Protección de la biodiversidad y ordenación de desechos"/>
    <s v="3.2.99-Planificación, gestión y supervisión de la protección del medio ambiente"/>
    <s v="99-MULTIPROVINCIAL"/>
    <s v="00-N/A"/>
    <s v="0001-MINISTERIO  DE MEDIO AMBIENTE Y RECURSOS NATURALES"/>
    <x v="0"/>
    <s v="2.4-TRANSFERENCIAS CORRIENTES"/>
    <s v="2.4.9-TRANSFERENCIAS CORRIENTES A OTRAS INSTITUCIONES PÚBLICAS"/>
    <s v="10-FONDO GENERAL"/>
  </r>
  <r>
    <s v="N"/>
    <n v="94634"/>
    <n v="0"/>
    <s v="0218-MINISTERIO DE MEDIO AMBIENTE Y RECURSOS NATURALES"/>
    <x v="1"/>
    <x v="0"/>
    <x v="0"/>
    <s v="4-SERVICIOS SOCIALES"/>
    <s v="4.4-Educación"/>
    <s v="4.4.99-Planificación, gestión y supervisión de la educación"/>
    <s v="99-MULTIPROVINCIAL"/>
    <s v="00-N/A"/>
    <s v="0001-MINISTERIO  DE MEDIO AMBIENTE Y RECURSOS NATURALES"/>
    <x v="0"/>
    <s v="2.4-TRANSFERENCIAS CORRIENTES"/>
    <s v="2.4.1-TRANSFERENCIAS CORRIENTES AL SECTOR PRIVADO"/>
    <s v="10-FONDO GENERAL"/>
  </r>
  <r>
    <s v="N"/>
    <n v="7106980"/>
    <n v="0"/>
    <s v="0218-MINISTERIO DE MEDIO AMBIENTE Y RECURSOS NATURALES"/>
    <x v="1"/>
    <x v="0"/>
    <x v="0"/>
    <s v="4-SERVICIOS SOCIALES"/>
    <s v="4.5-Protección social"/>
    <s v="4.5.10-Asistencia social"/>
    <s v="99-MULTIPROVINCIAL"/>
    <s v="00-N/A"/>
    <s v="0001-MINISTERIO  DE MEDIO AMBIENTE Y RECURSOS NATURALES"/>
    <x v="0"/>
    <s v="2.4-TRANSFERENCIAS CORRIENTES"/>
    <s v="2.4.1-TRANSFERENCIAS CORRIENTES AL SECTOR PRIVADO"/>
    <s v="10-FONDO GENERAL"/>
  </r>
  <r>
    <s v="N"/>
    <n v="398256"/>
    <n v="0"/>
    <s v="0218-MINISTERIO DE MEDIO AMBIENTE Y RECURSOS NATURALES"/>
    <x v="9"/>
    <x v="0"/>
    <x v="0"/>
    <s v="3-PROTECCIÓN DEL MEDIO AMBIENTE"/>
    <s v="3.2-Protección de la biodiversidad y ordenación de desechos"/>
    <s v="3.2.09-Áreas protegidas y otras medidas de conservación"/>
    <s v="99-MULTIPROVINCIAL"/>
    <s v="00-N/A"/>
    <s v="0001-MINISTERIO  DE MEDIO AMBIENTE Y RECURSOS NATURALES"/>
    <x v="0"/>
    <s v="2.2-CONTRATACIÓN DE SERVICIOS"/>
    <s v="2.2.8-OTROS SERVICIOS NO INCLUIDOS EN CONCEPTOS ANTERIORES"/>
    <s v="10-FONDO GENERAL"/>
  </r>
  <r>
    <s v="N"/>
    <n v="0"/>
    <n v="325200000"/>
    <s v="0218-MINISTERIO DE MEDIO AMBIENTE Y RECURSOS NATURALES"/>
    <x v="5"/>
    <x v="0"/>
    <x v="1"/>
    <s v="2-SERVICIOS ECONÓMICOS"/>
    <s v="2.2-Agropecuaria, caza, pesca y silvicultura"/>
    <s v="2.2.06-Gestión o apoyo de labores de reforestación"/>
    <s v="99-MULTIPROVINCIAL"/>
    <s v="00-N/A"/>
    <s v="0001-MINISTERIO  DE MEDIO AMBIENTE Y RECURSOS NATURALES"/>
    <x v="0"/>
    <s v="2.7-OBRAS"/>
    <s v="2.7.2-INFRAESTRUCTURA"/>
    <s v="20-FONDOS CON DESTINO ESPECÍFICO"/>
  </r>
  <r>
    <s v="N"/>
    <n v="0"/>
    <n v="120000000"/>
    <s v="0218-MINISTERIO DE MEDIO AMBIENTE Y RECURSOS NATURALES"/>
    <x v="5"/>
    <x v="0"/>
    <x v="1"/>
    <s v="3-PROTECCIÓN DEL MEDIO AMBIENTE"/>
    <s v="3.1-Protección del aire, agua y suelo"/>
    <s v="3.1.04-Protección del suelo contra la erosión y otras formas de degradación física"/>
    <s v="99-MULTIPROVINCIAL"/>
    <s v="00-N/A"/>
    <s v="0001-MINISTERIO  DE MEDIO AMBIENTE Y RECURSOS NATURALES"/>
    <x v="0"/>
    <s v="2.7-OBRAS"/>
    <s v="2.7.2-INFRAESTRUCTURA"/>
    <s v="20-FONDOS CON DESTINO ESPECÍFICO"/>
  </r>
  <r>
    <s v="S"/>
    <n v="0"/>
    <n v="137014721"/>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1-REMUNERACIONES Y CONTRIBUCIONES"/>
    <s v="2.1.1-REMUNERACIONES"/>
    <s v="60-CREDITO EXTERNO"/>
  </r>
  <r>
    <s v="S"/>
    <n v="0"/>
    <n v="1027945"/>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2-CONTRATACIÓN DE SERVICIOS"/>
    <s v="2.2.1-SERVICIOS BÁSICOS"/>
    <s v="60-CREDITO EXTERNO"/>
  </r>
  <r>
    <s v="S"/>
    <n v="0"/>
    <n v="127339918"/>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2-CONTRATACIÓN DE SERVICIOS"/>
    <s v="2.2.5-ALQUILERES Y RENTAS"/>
    <s v="60-CREDITO EXTERNO"/>
  </r>
  <r>
    <s v="S"/>
    <n v="0"/>
    <n v="296716721"/>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2-CONTRATACIÓN DE SERVICIOS"/>
    <s v="2.2.8-OTROS SERVICIOS NO INCLUIDOS EN CONCEPTOS ANTERIORES"/>
    <s v="60-CREDITO EXTERNO"/>
  </r>
  <r>
    <s v="S"/>
    <n v="0"/>
    <n v="82483601"/>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3-MATERIALES Y SUMINISTROS"/>
    <s v="2.3.6-PRODUCTOS DE MINERALES, METÁLICOS Y NO METÁLICOS"/>
    <s v="60-CREDITO EXTERNO"/>
  </r>
  <r>
    <s v="S"/>
    <n v="0"/>
    <n v="3216061"/>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3-MATERIALES Y SUMINISTROS"/>
    <s v="2.3.9-PRODUCTOS Y ÚTILES VARIOS"/>
    <s v="60-CREDITO EXTERNO"/>
  </r>
  <r>
    <s v="S"/>
    <n v="0"/>
    <n v="166474741"/>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7-OBRAS"/>
    <s v="2.7.2-INFRAESTRUCTURA"/>
    <s v="60-CREDITO EXTERNO"/>
  </r>
  <r>
    <s v="S"/>
    <n v="0"/>
    <n v="152089385"/>
    <s v="0218-MINISTERIO DE MEDIO AMBIENTE Y RECURSOS NATURALES"/>
    <x v="5"/>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7-OBRAS"/>
    <s v="2.7.3-CONSTRUCCIONES EN BIENES CONCESIONADOS"/>
    <s v="60-CREDITO EXTERNO"/>
  </r>
  <r>
    <s v="S"/>
    <n v="0"/>
    <n v="691658"/>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2-CONTRATACIÓN DE SERVICIOS"/>
    <s v="2.2.5-ALQUILERES Y RENTAS"/>
    <s v="70-DONACION EXTERNA"/>
  </r>
  <r>
    <s v="S"/>
    <n v="0"/>
    <n v="89741096"/>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2-CONTRATACIÓN DE SERVICIOS"/>
    <s v="2.2.8-OTROS SERVICIOS NO INCLUIDOS EN CONCEPTOS ANTERIORES"/>
    <s v="70-DONACION EXTERNA"/>
  </r>
  <r>
    <s v="S"/>
    <n v="0"/>
    <n v="1523827"/>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2-CONTRATACIÓN DE SERVICIOS"/>
    <s v="2.2.9-OTRAS CONTRATACIONES DE SERVICIOS"/>
    <s v="70-DONACION EXTERNA"/>
  </r>
  <r>
    <s v="S"/>
    <n v="0"/>
    <n v="2859333"/>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3-MATERIALES Y SUMINISTROS"/>
    <s v="2.3.3-PAPEL, CARTÓN E IMPRESOS"/>
    <s v="70-DONACION EXTERNA"/>
  </r>
  <r>
    <s v="S"/>
    <n v="0"/>
    <n v="2113930"/>
    <s v="0218-MINISTERIO DE MEDIO AMBIENTE Y RECURSOS NATURALES"/>
    <x v="5"/>
    <x v="0"/>
    <x v="1"/>
    <s v="3-PROTECCIÓN DEL MEDIO AMBIENTE"/>
    <s v="3.2-Protección de la biodiversidad y ordenación de desechos"/>
    <s v="3.2.04-Conciencia y conocimiento de la biodiversidad"/>
    <s v="06-DUARTE"/>
    <s v="08-MANEJO DE PAISAJES PRODUCTIVOS INTEGRADOS DE LAS CUENCAS DE LOS RÍOS YAQUE DEL NORTE Y YUNA"/>
    <s v="0001-MINISTERIO  DE MEDIO AMBIENTE Y RECURSOS NATURALES"/>
    <x v="0"/>
    <s v="2.3-MATERIALES Y SUMINISTROS"/>
    <s v="2.3.9-PRODUCTOS Y ÚTILES VARIOS"/>
    <s v="70-DONACION EXTERNA"/>
  </r>
  <r>
    <s v="S"/>
    <n v="128847424.19"/>
    <n v="347931755"/>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1-REMUNERACIONES Y CONTRIBUCIONES"/>
    <s v="2.1.1-REMUNERACIONES"/>
    <s v="60-CREDITO EXTERNO"/>
  </r>
  <r>
    <s v="S"/>
    <n v="8035100"/>
    <n v="22984803"/>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1-REMUNERACIONES Y CONTRIBUCIONES"/>
    <s v="2.1.2-SOBRESUELDOS"/>
    <s v="60-CREDITO EXTERNO"/>
  </r>
  <r>
    <s v="S"/>
    <n v="11862560.34"/>
    <n v="23217372"/>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1-REMUNERACIONES Y CONTRIBUCIONES"/>
    <s v="2.1.5-CONTRIBUCIONES A LA SEGURIDAD SOCIAL"/>
    <s v="60-CREDITO EXTERNO"/>
  </r>
  <r>
    <s v="S"/>
    <n v="0"/>
    <n v="8056923"/>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1-SERVICIOS BÁSICOS"/>
    <s v="60-CREDITO EXTERNO"/>
  </r>
  <r>
    <s v="S"/>
    <n v="733571.1"/>
    <n v="785716"/>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2-PUBLICIDAD, IMPRESIÓN Y ENCUADERNACIÓN"/>
    <s v="60-CREDITO EXTERNO"/>
  </r>
  <r>
    <s v="S"/>
    <n v="2310132.5"/>
    <n v="6000000"/>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3-VIÁTICOS"/>
    <s v="60-CREDITO EXTERNO"/>
  </r>
  <r>
    <s v="S"/>
    <n v="389931.36"/>
    <n v="88674574"/>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4-TRANSPORTE Y ALMACENAJE"/>
    <s v="60-CREDITO EXTERNO"/>
  </r>
  <r>
    <s v="S"/>
    <n v="0"/>
    <n v="6521706"/>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5-ALQUILERES Y RENTAS"/>
    <s v="60-CREDITO EXTERNO"/>
  </r>
  <r>
    <s v="S"/>
    <n v="1645393.26"/>
    <n v="4456867"/>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6-SEGUROS"/>
    <s v="60-CREDITO EXTERNO"/>
  </r>
  <r>
    <s v="S"/>
    <n v="480119.4"/>
    <n v="12985716"/>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7-SERVICIOS DE CONSERVACIÓN, REPARACIONES MENORES E INSTALACIONES TEMPORALES"/>
    <s v="60-CREDITO EXTERNO"/>
  </r>
  <r>
    <s v="S"/>
    <n v="5473381.1200000001"/>
    <n v="7503369"/>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8-OTROS SERVICIOS NO INCLUIDOS EN CONCEPTOS ANTERIORES"/>
    <s v="60-CREDITO EXTERNO"/>
  </r>
  <r>
    <s v="S"/>
    <n v="2716409.39"/>
    <n v="3128574"/>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2-CONTRATACIÓN DE SERVICIOS"/>
    <s v="2.2.9-OTRAS CONTRATACIONES DE SERVICIOS"/>
    <s v="60-CREDITO EXTERNO"/>
  </r>
  <r>
    <s v="S"/>
    <n v="74762.94"/>
    <n v="342860"/>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1-ALIMENTOS Y PRODUCTOS AGROFORESTALES"/>
    <s v="60-CREDITO EXTERNO"/>
  </r>
  <r>
    <s v="S"/>
    <n v="326766.31"/>
    <n v="0"/>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2-TEXTILES Y VESTUARIOS"/>
    <s v="60-CREDITO EXTERNO"/>
  </r>
  <r>
    <s v="S"/>
    <n v="18974.400000000001"/>
    <n v="235710"/>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3-PAPEL, CARTÓN E IMPRESOS"/>
    <s v="60-CREDITO EXTERNO"/>
  </r>
  <r>
    <s v="S"/>
    <n v="0"/>
    <n v="0"/>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4-PRODUCTOS FARMACÉUTICOS"/>
    <s v="60-CREDITO EXTERNO"/>
  </r>
  <r>
    <s v="S"/>
    <n v="0"/>
    <n v="7221427"/>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5-CUERO, CAUCHO Y PLÁSTICO"/>
    <s v="60-CREDITO EXTERNO"/>
  </r>
  <r>
    <s v="S"/>
    <n v="21220.47"/>
    <n v="864285"/>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6-PRODUCTOS DE MINERALES, METÁLICOS Y NO METÁLICOS"/>
    <s v="60-CREDITO EXTERNO"/>
  </r>
  <r>
    <s v="S"/>
    <n v="30943572.199999999"/>
    <n v="250721473"/>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7-COMBUSTIBLES, LUBRICANTES, PRODUCTOS QUÍMICOS Y CONEXOS"/>
    <s v="60-CREDITO EXTERNO"/>
  </r>
  <r>
    <s v="S"/>
    <n v="6217454.1399999997"/>
    <n v="2807139"/>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3-MATERIALES Y SUMINISTROS"/>
    <s v="2.3.9-PRODUCTOS Y ÚTILES VARIOS"/>
    <s v="60-CREDITO EXTERNO"/>
  </r>
  <r>
    <s v="S"/>
    <n v="0"/>
    <n v="0"/>
    <s v="0218-MINISTERIO DE MEDIO AMBIENTE Y RECURSOS NATURALES"/>
    <x v="5"/>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7-OBRAS"/>
    <s v="2.7.2-INFRAESTRUCTURA"/>
    <s v="60-CREDITO EXTERNO"/>
  </r>
  <r>
    <s v="S"/>
    <n v="3275000"/>
    <n v="10000000"/>
    <s v="0218-MINISTERIO DE MEDIO AMBIENTE Y RECURSOS NATURALES"/>
    <x v="5"/>
    <x v="0"/>
    <x v="1"/>
    <s v="3-PROTECCIÓN DEL MEDIO AMBIENTE"/>
    <s v="3.2-Protección de la biodiversidad y ordenación de desechos"/>
    <s v="3.2.10-Restauración"/>
    <s v="31-SAN JOSE DE OCOA"/>
    <s v="05-RESTAURACIÓN DE LA CUENCA  DEL RÍO OCOA Y SU  COSTA EN LA PROVINCIA SAN JOSÉ DE OCOA."/>
    <s v="0001-MINISTERIO  DE MEDIO AMBIENTE Y RECURSOS NATURALES"/>
    <x v="0"/>
    <s v="2.1-REMUNERACIONES Y CONTRIBUCIONES"/>
    <s v="2.1.1-REMUNERACIONES"/>
    <s v="10-FONDO GENERAL"/>
  </r>
  <r>
    <s v="S"/>
    <n v="0"/>
    <n v="3201401"/>
    <s v="0218-MINISTERIO DE MEDIO AMBIENTE Y RECURSOS NATURALES"/>
    <x v="5"/>
    <x v="0"/>
    <x v="1"/>
    <s v="3-PROTECCIÓN DEL MEDIO AMBIENTE"/>
    <s v="3.2-Protección de la biodiversidad y ordenación de desechos"/>
    <s v="3.2.10-Restauración"/>
    <s v="31-SAN JOSE DE OCOA"/>
    <s v="05-RESTAURACIÓN DE LA CUENCA  DEL RÍO OCOA Y SU  COSTA EN LA PROVINCIA SAN JOSÉ DE OCOA."/>
    <s v="0001-MINISTERIO  DE MEDIO AMBIENTE Y RECURSOS NATURALES"/>
    <x v="0"/>
    <s v="2.3-MATERIALES Y SUMINISTROS"/>
    <s v="2.3.1-ALIMENTOS Y PRODUCTOS AGROFORESTALES"/>
    <s v="10-FONDO GENERAL"/>
  </r>
  <r>
    <s v="N"/>
    <n v="0"/>
    <n v="331991035"/>
    <s v="0218-MINISTERIO DE MEDIO AMBIENTE Y RECURSOS NATURALES"/>
    <x v="5"/>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7-OBRAS"/>
    <s v="2.7.2-INFRAESTRUCTURA"/>
    <s v="70-DONACION EXTERNA"/>
  </r>
  <r>
    <s v="N"/>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x v="0"/>
    <s v="2.6-BIENES MUEBLES, INMUEBLES E INTANGIBLES"/>
    <s v="2.6.2-MOBILIARIO Y EQUIPO DE AUDIO, AUDIOVISUAL, RECREATIVO Y EDUCACIONAL"/>
    <s v="20-FONDOS CON DESTINO ESPECÍFICO"/>
  </r>
  <r>
    <s v="N"/>
    <n v="191160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x v="0"/>
    <s v="2.6-BIENES MUEBLES, INMUEBLES E INTANGIBLES"/>
    <s v="2.6.5-MAQUINARIA, OTROS EQUIPOS Y HERRAMIENTAS"/>
    <s v="10-FONDO GENERAL"/>
  </r>
  <r>
    <s v="N"/>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x v="0"/>
    <s v="2.6-BIENES MUEBLES, INMUEBLES E INTANGIBLES"/>
    <s v="2.6.5-MAQUINARIA, OTROS EQUIPOS Y HERRAMIENTAS"/>
    <s v="20-FONDOS CON DESTINO ESPECÍFICO"/>
  </r>
  <r>
    <s v="N"/>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x v="0"/>
    <s v="2.6-BIENES MUEBLES, INMUEBLES E INTANGIBLES"/>
    <s v="2.6.7-ACTIVOS BIOLÓGICOS"/>
    <s v="20-FONDOS CON DESTINO ESPECÍFICO"/>
  </r>
  <r>
    <s v="N"/>
    <n v="0"/>
    <n v="0"/>
    <s v="0218-MINISTERIO DE MEDIO AMBIENTE Y RECURSOS NATURALES"/>
    <x v="2"/>
    <x v="0"/>
    <x v="1"/>
    <s v="2-SERVICIOS ECONÓMICOS"/>
    <s v="2.2-Agropecuaria, caza, pesca y silvicultura"/>
    <s v="2.2.06-Gestión o apoyo de labores de reforestación"/>
    <s v="99-MULTIPROVINCIAL"/>
    <s v="00-N/A"/>
    <s v="0001-MINISTERIO  DE MEDIO AMBIENTE Y RECURSOS NATURALES"/>
    <x v="0"/>
    <s v="2.7-OBRAS"/>
    <s v="2.7.1-OBRAS EN EDIFICACIONES"/>
    <s v="20-FONDOS CON DESTINO ESPECÍFICO"/>
  </r>
  <r>
    <s v="N"/>
    <n v="31998760.48"/>
    <n v="99000000"/>
    <s v="0218-MINISTERIO DE MEDIO AMBIENTE Y RECURSOS NATURALES"/>
    <x v="2"/>
    <x v="0"/>
    <x v="1"/>
    <s v="3-PROTECCIÓN DEL MEDIO AMBIENTE"/>
    <s v="3.1-Protección del aire, agua y suelo"/>
    <s v="3.1.04-Protección del suelo contra la erosión y otras formas de degradación física"/>
    <s v="99-MULTIPROVINCIAL"/>
    <s v="00-N/A"/>
    <s v="0001-MINISTERIO  DE MEDIO AMBIENTE Y RECURSOS NATURALES"/>
    <x v="0"/>
    <s v="2.7-OBRAS"/>
    <s v="2.7.1-OBRAS EN EDIFICACIONES"/>
    <s v="20-FONDOS CON DESTINO ESPECÍFICO"/>
  </r>
  <r>
    <s v="S"/>
    <n v="0"/>
    <n v="400000"/>
    <s v="0218-MINISTERIO DE MEDIO AMBIENTE Y RECURSOS NATURALES"/>
    <x v="2"/>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6-BIENES MUEBLES, INMUEBLES E INTANGIBLES"/>
    <s v="2.6.1-MOBILIARIO Y EQUIPO"/>
    <s v="60-CREDITO EXTERNO"/>
  </r>
  <r>
    <s v="S"/>
    <n v="0"/>
    <n v="24312748"/>
    <s v="0218-MINISTERIO DE MEDIO AMBIENTE Y RECURSOS NATURALES"/>
    <x v="2"/>
    <x v="0"/>
    <x v="1"/>
    <s v="3-PROTECCIÓN DEL MEDIO AMBIENTE"/>
    <s v="3.2-Protección de la biodiversidad y ordenación de desechos"/>
    <s v="3.2.02-Ordenación de desechos"/>
    <s v="32-SANTO DOMINGO"/>
    <s v="01-GESTION  INTEGRAL DE RESIDUOS SOLIDOS EN EL VERTEDERO DE DUQUESA , PROVINCIA SANTO DOMINGO"/>
    <s v="0001-MINISTERIO  DE MEDIO AMBIENTE Y RECURSOS NATURALES"/>
    <x v="0"/>
    <s v="2.7-OBRAS"/>
    <s v="2.7.1-OBRAS EN EDIFICACIONES"/>
    <s v="60-CREDITO EXTERNO"/>
  </r>
  <r>
    <s v="N"/>
    <n v="3107892.39"/>
    <n v="0"/>
    <s v="0218-MINISTERIO DE MEDIO AMBIENTE Y RECURSOS NATURALES"/>
    <x v="2"/>
    <x v="0"/>
    <x v="1"/>
    <s v="3-PROTECCIÓN DEL MEDIO AMBIENTE"/>
    <s v="3.2-Protección de la biodiversidad y ordenación de desechos"/>
    <s v="3.2.02-Ordenación de desechos"/>
    <s v="99-MULTIPROVINCIAL"/>
    <s v="00-N/A"/>
    <s v="0001-MINISTERIO  DE MEDIO AMBIENTE Y RECURSOS NATURALES"/>
    <x v="0"/>
    <s v="2.6-BIENES MUEBLES, INMUEBLES E INTANGIBLES"/>
    <s v="2.6.1-MOBILIARIO Y EQUIPO"/>
    <s v="20-FONDOS CON DESTINO ESPECÍFICO"/>
  </r>
  <r>
    <s v="N"/>
    <n v="168000.03"/>
    <n v="0"/>
    <s v="0218-MINISTERIO DE MEDIO AMBIENTE Y RECURSOS NATURALES"/>
    <x v="2"/>
    <x v="0"/>
    <x v="1"/>
    <s v="3-PROTECCIÓN DEL MEDIO AMBIENTE"/>
    <s v="3.2-Protección de la biodiversidad y ordenación de desechos"/>
    <s v="3.2.04-Conciencia y conocimiento de la biodiversidad"/>
    <s v="99-MULTIPROVINCIAL"/>
    <s v="00-N/A"/>
    <s v="0001-MINISTERIO  DE MEDIO AMBIENTE Y RECURSOS NATURALES"/>
    <x v="0"/>
    <s v="2.6-BIENES MUEBLES, INMUEBLES E INTANGIBLES"/>
    <s v="2.6.1-MOBILIARIO Y EQUIPO"/>
    <s v="10-FONDO GENERAL"/>
  </r>
  <r>
    <s v="N"/>
    <n v="0"/>
    <n v="0"/>
    <s v="0218-MINISTERIO DE MEDIO AMBIENTE Y RECURSOS NATURALES"/>
    <x v="2"/>
    <x v="0"/>
    <x v="1"/>
    <s v="3-PROTECCIÓN DEL MEDIO AMBIENTE"/>
    <s v="3.2-Protección de la biodiversidad y ordenación de desechos"/>
    <s v="3.2.04-Conciencia y conocimiento de la biodiversidad"/>
    <s v="99-MULTIPROVINCIAL"/>
    <s v="00-N/A"/>
    <s v="0001-MINISTERIO  DE MEDIO AMBIENTE Y RECURSOS NATURALES"/>
    <x v="0"/>
    <s v="2.6-BIENES MUEBLES, INMUEBLES E INTANGIBLES"/>
    <s v="2.6.2-MOBILIARIO Y EQUIPO DE AUDIO, AUDIOVISUAL, RECREATIVO Y EDUCACIONAL"/>
    <s v="10-FONDO GENERAL"/>
  </r>
  <r>
    <s v="N"/>
    <n v="4000000"/>
    <n v="0"/>
    <s v="0218-MINISTERIO DE MEDIO AMBIENTE Y RECURSOS NATURALES"/>
    <x v="2"/>
    <x v="0"/>
    <x v="1"/>
    <s v="3-PROTECCIÓN DEL MEDIO AMBIENTE"/>
    <s v="3.2-Protección de la biodiversidad y ordenación de desechos"/>
    <s v="3.2.04-Conciencia y conocimiento de la biodiversidad"/>
    <s v="99-MULTIPROVINCIAL"/>
    <s v="00-N/A"/>
    <s v="0001-MINISTERIO  DE MEDIO AMBIENTE Y RECURSOS NATURALES"/>
    <x v="0"/>
    <s v="2.6-BIENES MUEBLES, INMUEBLES E INTANGIBLES"/>
    <s v="2.6.6-EQUIPOS DE DEFENSA Y SEGURIDAD"/>
    <s v="20-FONDOS CON DESTINO ESPECÍFICO"/>
  </r>
  <r>
    <s v="N"/>
    <n v="28394.34"/>
    <n v="0"/>
    <s v="0218-MINISTERIO DE MEDIO AMBIENTE Y RECURSOS NATURALES"/>
    <x v="2"/>
    <x v="0"/>
    <x v="1"/>
    <s v="3-PROTECCIÓN DEL MEDIO AMBIENTE"/>
    <s v="3.2-Protección de la biodiversidad y ordenación de desechos"/>
    <s v="3.2.05-Bioseguridad"/>
    <s v="99-MULTIPROVINCIAL"/>
    <s v="00-N/A"/>
    <s v="0001-MINISTERIO  DE MEDIO AMBIENTE Y RECURSOS NATURALES"/>
    <x v="0"/>
    <s v="2.6-BIENES MUEBLES, INMUEBLES E INTANGIBLES"/>
    <s v="2.6.5-MAQUINARIA, OTROS EQUIPOS Y HERRAMIENTAS"/>
    <s v="10-FONDO GENERAL"/>
  </r>
  <r>
    <s v="N"/>
    <n v="0"/>
    <n v="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x v="0"/>
    <s v="2.6-BIENES MUEBLES, INMUEBLES E INTANGIBLES"/>
    <s v="2.6.1-MOBILIARIO Y EQUIPO"/>
    <s v="20-FONDOS CON DESTINO ESPECÍFICO"/>
  </r>
  <r>
    <s v="N"/>
    <n v="1897216.14"/>
    <n v="0"/>
    <s v="0218-MINISTERIO DE MEDIO AMBIENTE Y RECURSOS NATURALES"/>
    <x v="2"/>
    <x v="0"/>
    <x v="1"/>
    <s v="3-PROTECCIÓN DEL MEDIO AMBIENTE"/>
    <s v="3.2-Protección de la biodiversidad y ordenación de desechos"/>
    <s v="3.2.08-Gestión de la contaminación"/>
    <s v="99-MULTIPROVINCIAL"/>
    <s v="00-N/A"/>
    <s v="0001-MINISTERIO  DE MEDIO AMBIENTE Y RECURSOS NATURALES"/>
    <x v="0"/>
    <s v="2.6-BIENES MUEBLES, INMUEBLES E INTANGIBLES"/>
    <s v="2.6.6-EQUIPOS DE DEFENSA Y SEGURIDAD"/>
    <s v="20-FONDOS CON DESTINO ESPECÍFICO"/>
  </r>
  <r>
    <s v="N"/>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1-MOBILIARIO Y EQUIPO"/>
    <s v="10-FONDO GENERAL"/>
  </r>
  <r>
    <s v="N"/>
    <n v="6891.47"/>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2-MOBILIARIO Y EQUIPO DE AUDIO, AUDIOVISUAL, RECREATIVO Y EDUCACIONAL"/>
    <s v="10-FONDO GENERAL"/>
  </r>
  <r>
    <s v="N"/>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2-MOBILIARIO Y EQUIPO DE AUDIO, AUDIOVISUAL, RECREATIVO Y EDUCACIONAL"/>
    <s v="20-FONDOS CON DESTINO ESPECÍFICO"/>
  </r>
  <r>
    <s v="N"/>
    <n v="0"/>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3-EQUIPO E INSTRUMENTAL, CIENTÍFICO Y LABORATORIO"/>
    <s v="10-FONDO GENERAL"/>
  </r>
  <r>
    <s v="N"/>
    <n v="24561799.960000001"/>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4-VEHÍCULOS Y EQUIPO DE TRANSPORTE, TRACCIÓN Y ELEVACIÓN"/>
    <s v="20-FONDOS CON DESTINO ESPECÍFICO"/>
  </r>
  <r>
    <s v="N"/>
    <n v="24376858.800000001"/>
    <n v="0"/>
    <s v="0218-MINISTERIO DE MEDIO AMBIENTE Y RECURSOS NATURALES"/>
    <x v="2"/>
    <x v="0"/>
    <x v="1"/>
    <s v="3-PROTECCIÓN DEL MEDIO AMBIENTE"/>
    <s v="3.2-Protección de la biodiversidad y ordenación de desechos"/>
    <s v="3.2.09-Áreas protegidas y otras medidas de conservación"/>
    <s v="99-MULTIPROVINCIAL"/>
    <s v="00-N/A"/>
    <s v="0001-MINISTERIO  DE MEDIO AMBIENTE Y RECURSOS NATURALES"/>
    <x v="0"/>
    <s v="2.6-BIENES MUEBLES, INMUEBLES E INTANGIBLES"/>
    <s v="2.6.5-MAQUINARIA, OTROS EQUIPOS Y HERRAMIENTAS"/>
    <s v="20-FONDOS CON DESTINO ESPECÍFICO"/>
  </r>
  <r>
    <s v="N"/>
    <n v="0"/>
    <n v="10000000"/>
    <s v="0218-MINISTERIO DE MEDIO AMBIENTE Y RECURSOS NATURALES"/>
    <x v="2"/>
    <x v="0"/>
    <x v="1"/>
    <s v="3-PROTECCIÓN DEL MEDIO AMBIENTE"/>
    <s v="3.2-Protección de la biodiversidad y ordenación de desechos"/>
    <s v="3.2.09-Áreas protegidas y otras medidas de conservación"/>
    <s v="99-MULTIPROVINCIAL"/>
    <s v="00-N/A"/>
    <s v="0007-UNIDAD TÉCNICA EJECUTORA DE PROYECTOS DE DESARROLLO AGROFORESTAL"/>
    <x v="0"/>
    <s v="2.6-BIENES MUEBLES, INMUEBLES E INTANGIBLES"/>
    <s v="2.6.5-MAQUINARIA, OTROS EQUIPOS Y HERRAMIENTAS"/>
    <s v="10-FONDO GENERAL"/>
  </r>
  <r>
    <s v="S"/>
    <n v="809820.06"/>
    <n v="228570"/>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1-MOBILIARIO Y EQUIPO"/>
    <s v="60-CREDITO EXTERNO"/>
  </r>
  <r>
    <s v="S"/>
    <n v="0"/>
    <n v="0"/>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2-MOBILIARIO Y EQUIPO DE AUDIO, AUDIOVISUAL, RECREATIVO Y EDUCACIONAL"/>
    <s v="60-CREDITO EXTERNO"/>
  </r>
  <r>
    <s v="S"/>
    <n v="0"/>
    <n v="0"/>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3-EQUIPO E INSTRUMENTAL, CIENTÍFICO Y LABORATORIO"/>
    <s v="60-CREDITO EXTERNO"/>
  </r>
  <r>
    <s v="S"/>
    <n v="0"/>
    <n v="0"/>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4-VEHÍCULOS Y EQUIPO DE TRANSPORTE, TRACCIÓN Y ELEVACIÓN"/>
    <s v="60-CREDITO EXTERNO"/>
  </r>
  <r>
    <s v="S"/>
    <n v="5332000"/>
    <n v="0"/>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5-MAQUINARIA, OTROS EQUIPOS Y HERRAMIENTAS"/>
    <s v="60-CREDITO EXTERNO"/>
  </r>
  <r>
    <s v="S"/>
    <n v="0"/>
    <n v="0"/>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6-EQUIPOS DE DEFENSA Y SEGURIDAD"/>
    <s v="60-CREDITO EXTERNO"/>
  </r>
  <r>
    <s v="S"/>
    <n v="360000"/>
    <n v="163855735"/>
    <s v="0218-MINISTERIO DE MEDIO AMBIENTE Y RECURSOS NATURALES"/>
    <x v="2"/>
    <x v="0"/>
    <x v="1"/>
    <s v="3-PROTECCIÓN DEL MEDIO AMBIENTE"/>
    <s v="3.2-Protección de la biodiversidad y ordenación de desechos"/>
    <s v="3.2.10-Restauración"/>
    <s v="02-AZUA"/>
    <s v="07-Recuperación de la Cobertura Vegetal en Cuencas Hidrográficas de la República Dominicana."/>
    <s v="0007-UNIDAD TÉCNICA EJECUTORA DE PROYECTOS DE DESARROLLO AGROFORESTAL"/>
    <x v="0"/>
    <s v="2.6-BIENES MUEBLES, INMUEBLES E INTANGIBLES"/>
    <s v="2.6.7-ACTIVOS BIOLÓGICOS"/>
    <s v="60-CREDITO EXTERNO"/>
  </r>
  <r>
    <s v="N"/>
    <n v="0"/>
    <n v="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x v="0"/>
    <s v="2.6-BIENES MUEBLES, INMUEBLES E INTANGIBLES"/>
    <s v="2.6.1-MOBILIARIO Y EQUIPO"/>
    <s v="20-FONDOS CON DESTINO ESPECÍFICO"/>
  </r>
  <r>
    <s v="N"/>
    <n v="3500000"/>
    <n v="0"/>
    <s v="0218-MINISTERIO DE MEDIO AMBIENTE Y RECURSOS NATURALES"/>
    <x v="2"/>
    <x v="0"/>
    <x v="1"/>
    <s v="3-PROTECCIÓN DEL MEDIO AMBIENTE"/>
    <s v="3.2-Protección de la biodiversidad y ordenación de desechos"/>
    <s v="3.2.14-Tratamiento y eliminación de residuos no peligrosos en vertederos"/>
    <s v="99-MULTIPROVINCIAL"/>
    <s v="00-N/A"/>
    <s v="0001-MINISTERIO  DE MEDIO AMBIENTE Y RECURSOS NATURALES"/>
    <x v="0"/>
    <s v="2.6-BIENES MUEBLES, INMUEBLES E INTANGIBLES"/>
    <s v="2.6.6-EQUIPOS DE DEFENSA Y SEGURIDAD"/>
    <s v="20-FONDOS CON DESTINO ESPECÍFICO"/>
  </r>
  <r>
    <s v="N"/>
    <n v="3526210.6"/>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1-MOBILIARIO Y EQUIPO"/>
    <s v="10-FONDO GENERAL"/>
  </r>
  <r>
    <s v="N"/>
    <n v="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1-MOBILIARIO Y EQUIPO"/>
    <s v="20-FONDOS CON DESTINO ESPECÍFICO"/>
  </r>
  <r>
    <s v="N"/>
    <n v="920254.52"/>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2-MOBILIARIO Y EQUIPO DE AUDIO, AUDIOVISUAL, RECREATIVO Y EDUCACIONAL"/>
    <s v="10-FONDO GENERAL"/>
  </r>
  <r>
    <s v="N"/>
    <n v="47100.01"/>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3-EQUIPO E INSTRUMENTAL, CIENTÍFICO Y LABORATORIO"/>
    <s v="10-FONDO GENERAL"/>
  </r>
  <r>
    <s v="N"/>
    <n v="11425604.98"/>
    <n v="76873404"/>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5-MAQUINARIA, OTROS EQUIPOS Y HERRAMIENTAS"/>
    <s v="10-FONDO GENERAL"/>
  </r>
  <r>
    <s v="N"/>
    <n v="5211498.4800000004"/>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5-MAQUINARIA, OTROS EQUIPOS Y HERRAMIENTAS"/>
    <s v="20-FONDOS CON DESTINO ESPECÍFICO"/>
  </r>
  <r>
    <s v="N"/>
    <n v="4000000"/>
    <n v="0"/>
    <s v="0218-MINISTERIO DE MEDIO AMBIENTE Y RECURSOS NATURALES"/>
    <x v="2"/>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6-BIENES MUEBLES, INMUEBLES E INTANGIBLES"/>
    <s v="2.6.6-EQUIPOS DE DEFENSA Y SEGURIDAD"/>
    <s v="20-FONDOS CON DESTINO ESPECÍFICO"/>
  </r>
  <r>
    <s v="N"/>
    <n v="0"/>
    <n v="0"/>
    <s v="0218-MINISTERIO DE MEDIO AMBIENTE Y RECURSOS NATURALES"/>
    <x v="2"/>
    <x v="0"/>
    <x v="1"/>
    <s v="3-PROTECCIÓN DEL MEDIO AMBIENTE"/>
    <s v="3.3-Cambio Climático"/>
    <s v="3.3.01-Mixtos"/>
    <s v="99-MULTIPROVINCIAL"/>
    <s v="00-N/A"/>
    <s v="0001-MINISTERIO  DE MEDIO AMBIENTE Y RECURSOS NATURALES"/>
    <x v="0"/>
    <s v="2.6-BIENES MUEBLES, INMUEBLES E INTANGIBLES"/>
    <s v="2.6.4-VEHÍCULOS Y EQUIPO DE TRANSPORTE, TRACCIÓN Y ELEVACIÓN"/>
    <s v="20-FONDOS CON DESTINO ESPECÍFICO"/>
  </r>
  <r>
    <s v="N"/>
    <n v="1736589.46"/>
    <n v="0"/>
    <s v="0218-MINISTERIO DE MEDIO AMBIENTE Y RECURSOS NATURALES"/>
    <x v="2"/>
    <x v="0"/>
    <x v="1"/>
    <s v="3-PROTECCIÓN DEL MEDIO AMBIENTE"/>
    <s v="3.3-Cambio Climático"/>
    <s v="3.3.01-Mixtos"/>
    <s v="99-MULTIPROVINCIAL"/>
    <s v="00-N/A"/>
    <s v="0001-MINISTERIO  DE MEDIO AMBIENTE Y RECURSOS NATURALES"/>
    <x v="0"/>
    <s v="2.6-BIENES MUEBLES, INMUEBLES E INTANGIBLES"/>
    <s v="2.6.5-MAQUINARIA, OTROS EQUIPOS Y HERRAMIENTAS"/>
    <s v="20-FONDOS CON DESTINO ESPECÍFICO"/>
  </r>
  <r>
    <s v="N"/>
    <n v="24884439.73"/>
    <n v="30000000"/>
    <s v="0218-MINISTERIO DE MEDIO AMBIENTE Y RECURSOS NATURALES"/>
    <x v="2"/>
    <x v="0"/>
    <x v="1"/>
    <s v="3-PROTECCIÓN DEL MEDIO AMBIENTE"/>
    <s v="3.3-Cambio Climático"/>
    <s v="3.3.01-Mixtos"/>
    <s v="99-MULTIPROVINCIAL"/>
    <s v="00-N/A"/>
    <s v="0001-MINISTERIO  DE MEDIO AMBIENTE Y RECURSOS NATURALES"/>
    <x v="0"/>
    <s v="2.6-BIENES MUEBLES, INMUEBLES E INTANGIBLES"/>
    <s v="2.6.8-BIENES INTANGIBLES"/>
    <s v="20-FONDOS CON DESTINO ESPECÍFICO"/>
  </r>
  <r>
    <s v="N"/>
    <n v="1390099061.3399999"/>
    <n v="2381250080"/>
    <s v="0218-MINISTERIO DE MEDIO AMBIENTE Y RECURSOS NATURALES"/>
    <x v="7"/>
    <x v="0"/>
    <x v="1"/>
    <s v="2-SERVICIOS ECONÓMICOS"/>
    <s v="2.3-Riego"/>
    <s v="2.3.01-Riego"/>
    <s v="99-MULTIPROVINCIAL"/>
    <s v="00-N/A"/>
    <s v="0001-MINISTERIO  DE MEDIO AMBIENTE Y RECURSOS NATURALES"/>
    <x v="0"/>
    <s v="2.5-TRANSFERENCIAS DE CAPITAL"/>
    <s v="2.5.2-TRANSFERENCIAS DE CAPITAL AL GOBIERNO GENERAL  NACIONAL"/>
    <s v="10-FONDO GENERAL"/>
  </r>
  <r>
    <s v="N"/>
    <n v="0"/>
    <n v="1404473410"/>
    <s v="0218-MINISTERIO DE MEDIO AMBIENTE Y RECURSOS NATURALES"/>
    <x v="7"/>
    <x v="0"/>
    <x v="1"/>
    <s v="2-SERVICIOS ECONÓMICOS"/>
    <s v="2.3-Riego"/>
    <s v="2.3.01-Riego"/>
    <s v="99-MULTIPROVINCIAL"/>
    <s v="00-N/A"/>
    <s v="0001-MINISTERIO  DE MEDIO AMBIENTE Y RECURSOS NATURALES"/>
    <x v="0"/>
    <s v="2.5-TRANSFERENCIAS DE CAPITAL"/>
    <s v="2.5.2-TRANSFERENCIAS DE CAPITAL AL GOBIERNO GENERAL  NACIONAL"/>
    <s v="60-CREDITO EXTERNO"/>
  </r>
  <r>
    <s v="N"/>
    <n v="0"/>
    <n v="25640320"/>
    <s v="0218-MINISTERIO DE MEDIO AMBIENTE Y RECURSOS NATURALES"/>
    <x v="7"/>
    <x v="0"/>
    <x v="1"/>
    <s v="2-SERVICIOS ECONÓMICOS"/>
    <s v="2.3-Riego"/>
    <s v="2.3.01-Riego"/>
    <s v="99-MULTIPROVINCIAL"/>
    <s v="00-N/A"/>
    <s v="0001-MINISTERIO  DE MEDIO AMBIENTE Y RECURSOS NATURALES"/>
    <x v="0"/>
    <s v="2.5-TRANSFERENCIAS DE CAPITAL"/>
    <s v="2.5.2-TRANSFERENCIAS DE CAPITAL AL GOBIERNO GENERAL  NACIONAL"/>
    <s v="70-DONACION EXTERNA"/>
  </r>
  <r>
    <s v="N"/>
    <n v="10958333.35"/>
    <n v="26300000"/>
    <s v="0218-MINISTERIO DE MEDIO AMBIENTE Y RECURSOS NATURALES"/>
    <x v="7"/>
    <x v="0"/>
    <x v="1"/>
    <s v="3-PROTECCIÓN DEL MEDIO AMBIENTE"/>
    <s v="3.2-Protección de la biodiversidad y ordenación de desechos"/>
    <s v="3.2.04-Conciencia y conocimiento de la biodiversidad"/>
    <s v="99-MULTIPROVINCIAL"/>
    <s v="00-N/A"/>
    <s v="0001-MINISTERIO  DE MEDIO AMBIENTE Y RECURSOS NATURALES"/>
    <x v="0"/>
    <s v="2.5-TRANSFERENCIAS DE CAPITAL"/>
    <s v="2.5.2-TRANSFERENCIAS DE CAPITAL AL GOBIERNO GENERAL  NACIONAL"/>
    <s v="10-FONDO GENERAL"/>
  </r>
  <r>
    <s v="N"/>
    <n v="3000000"/>
    <n v="7200000"/>
    <s v="0218-MINISTERIO DE MEDIO AMBIENTE Y RECURSOS NATURALES"/>
    <x v="7"/>
    <x v="0"/>
    <x v="1"/>
    <s v="3-PROTECCIÓN DEL MEDIO AMBIENTE"/>
    <s v="3.2-Protección de la biodiversidad y ordenación de desechos"/>
    <s v="3.2.07-Biodiversidad y planificación del desarrollo"/>
    <s v="99-MULTIPROVINCIAL"/>
    <s v="00-N/A"/>
    <s v="0001-MINISTERIO  DE MEDIO AMBIENTE Y RECURSOS NATURALES"/>
    <x v="0"/>
    <s v="2.5-TRANSFERENCIAS DE CAPITAL"/>
    <s v="2.5.2-TRANSFERENCIAS DE CAPITAL AL GOBIERNO GENERAL  NACIONAL"/>
    <s v="10-FONDO GENERAL"/>
  </r>
  <r>
    <s v="N"/>
    <n v="60252411.439999998"/>
    <n v="10000000"/>
    <s v="0218-MINISTERIO DE MEDIO AMBIENTE Y RECURSOS NATURALES"/>
    <x v="7"/>
    <x v="0"/>
    <x v="1"/>
    <s v="3-PROTECCIÓN DEL MEDIO AMBIENTE"/>
    <s v="3.2-Protección de la biodiversidad y ordenación de desechos"/>
    <s v="3.2.99-Planificación, gestión y supervisión de la protección del medio ambiente"/>
    <s v="99-MULTIPROVINCIAL"/>
    <s v="00-N/A"/>
    <s v="0001-MINISTERIO  DE MEDIO AMBIENTE Y RECURSOS NATURALES"/>
    <x v="0"/>
    <s v="2.5-TRANSFERENCIAS DE CAPITAL"/>
    <s v="2.5.2-TRANSFERENCIAS DE CAPITAL AL GOBIERNO GENERAL  NACIONAL"/>
    <s v="10-FONDO GENERAL"/>
  </r>
  <r>
    <s v="N"/>
    <n v="0"/>
    <n v="500000"/>
    <s v="0219-MINISTERIO DE EDUCACIÓN SUPERIOR CIENCIA Y TECNOLOGÍA"/>
    <x v="0"/>
    <x v="0"/>
    <x v="0"/>
    <s v="3-PROTECCIÓN DEL MEDIO AMBIENTE"/>
    <s v="3.3-Cambio Climático"/>
    <s v="3.3.03-Conocimiento del riesgo de desastres climáticos"/>
    <s v="99-MULTIPROVINCIAL"/>
    <s v="00-N/A"/>
    <s v="0001-MINISTERIO DE EDUCACION SUPERIOR, CIENCIA Y TECNOLOGIA"/>
    <x v="0"/>
    <s v="2.2-CONTRATACIÓN DE SERVICIOS"/>
    <s v="2.2.8-OTROS SERVICIOS NO INCLUIDOS EN CONCEPTOS ANTERIORES"/>
    <s v="10-FONDO GENERAL"/>
  </r>
  <r>
    <s v="N"/>
    <n v="0"/>
    <n v="300000"/>
    <s v="0219-MINISTERIO DE EDUCACIÓN SUPERIOR CIENCIA Y TECNOLOGÍA"/>
    <x v="0"/>
    <x v="0"/>
    <x v="0"/>
    <s v="3-PROTECCIÓN DEL MEDIO AMBIENTE"/>
    <s v="3.3-Cambio Climático"/>
    <s v="3.3.03-Conocimiento del riesgo de desastres climáticos"/>
    <s v="99-MULTIPROVINCIAL"/>
    <s v="00-N/A"/>
    <s v="0001-MINISTERIO DE EDUCACION SUPERIOR, CIENCIA Y TECNOLOGIA"/>
    <x v="0"/>
    <s v="2.2-CONTRATACIÓN DE SERVICIOS"/>
    <s v="2.2.9-OTRAS CONTRATACIONES DE SERVICIOS"/>
    <s v="10-FONDO GENERAL"/>
  </r>
  <r>
    <s v="N"/>
    <n v="210759432.58000001"/>
    <n v="731188903"/>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1-REMUNERACIONES"/>
    <s v="10-FONDO GENERAL"/>
  </r>
  <r>
    <s v="N"/>
    <n v="46286712.200000003"/>
    <n v="117539127"/>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2-SOBRESUELDOS"/>
    <s v="10-FONDO GENERAL"/>
  </r>
  <r>
    <s v="N"/>
    <n v="0"/>
    <n v="55462922"/>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4-GRATIFICACIONES Y BONIFICACIONES"/>
    <s v="10-FONDO GENERAL"/>
  </r>
  <r>
    <s v="N"/>
    <n v="31349936.879999999"/>
    <n v="97633069"/>
    <s v="0219-MINISTERIO DE EDUCACIÓN SUPERIOR CIENCIA Y TECNOLOGÍA"/>
    <x v="0"/>
    <x v="0"/>
    <x v="0"/>
    <s v="4-SERVICIOS SOCIALES"/>
    <s v="4.4-Educación"/>
    <s v="4.4.04-Educación superior"/>
    <s v="99-MULTIPROVINCIAL"/>
    <s v="00-N/A"/>
    <s v="0001-MINISTERIO DE EDUCACION SUPERIOR, CIENCIA Y TECNOLOGIA"/>
    <x v="0"/>
    <s v="2.1-REMUNERACIONES Y CONTRIBUCIONES"/>
    <s v="2.1.5-CONTRIBUCIONES A LA SEGURIDAD SOCIAL"/>
    <s v="10-FONDO GENERAL"/>
  </r>
  <r>
    <s v="N"/>
    <n v="8095524.5099999998"/>
    <n v="28250000"/>
    <s v="0219-MINISTERIO DE EDUCACIÓN SUPERIOR CIENCIA Y TECNOLOGÍA"/>
    <x v="0"/>
    <x v="0"/>
    <x v="0"/>
    <s v="4-SERVICIOS SOCIALES"/>
    <s v="4.4-Educación"/>
    <s v="4.4.04-Educación superior"/>
    <s v="99-MULTIPROVINCIAL"/>
    <s v="00-N/A"/>
    <s v="0001-MINISTERIO DE EDUCACION SUPERIOR, CIENCIA Y TECNOLOGIA"/>
    <x v="0"/>
    <s v="2.2-CONTRATACIÓN DE SERVICIOS"/>
    <s v="2.2.1-SERVICIOS BÁSICOS"/>
    <s v="10-FONDO GENERAL"/>
  </r>
  <r>
    <s v="N"/>
    <n v="206666.68"/>
    <n v="15328000"/>
    <s v="0219-MINISTERIO DE EDUCACIÓN SUPERIOR CIENCIA Y TECNOLOGÍA"/>
    <x v="0"/>
    <x v="0"/>
    <x v="0"/>
    <s v="4-SERVICIOS SOCIALES"/>
    <s v="4.4-Educación"/>
    <s v="4.4.04-Educación superior"/>
    <s v="99-MULTIPROVINCIAL"/>
    <s v="00-N/A"/>
    <s v="0001-MINISTERIO DE EDUCACION SUPERIOR, CIENCIA Y TECNOLOGIA"/>
    <x v="0"/>
    <s v="2.2-CONTRATACIÓN DE SERVICIOS"/>
    <s v="2.2.2-PUBLICIDAD, IMPRESIÓN Y ENCUADERNACIÓN"/>
    <s v="10-FONDO GENERAL"/>
  </r>
  <r>
    <s v="N"/>
    <n v="0"/>
    <n v="3000000"/>
    <s v="0219-MINISTERIO DE EDUCACIÓN SUPERIOR CIENCIA Y TECNOLOGÍA"/>
    <x v="0"/>
    <x v="0"/>
    <x v="0"/>
    <s v="4-SERVICIOS SOCIALES"/>
    <s v="4.4-Educación"/>
    <s v="4.4.04-Educación superior"/>
    <s v="99-MULTIPROVINCIAL"/>
    <s v="00-N/A"/>
    <s v="0001-MINISTERIO DE EDUCACION SUPERIOR, CIENCIA Y TECNOLOGIA"/>
    <x v="0"/>
    <s v="2.2-CONTRATACIÓN DE SERVICIOS"/>
    <s v="2.2.2-PUBLICIDAD, IMPRESIÓN Y ENCUADERNACIÓN"/>
    <s v="20-FONDOS CON DESTINO ESPECÍFICO"/>
  </r>
  <r>
    <s v="N"/>
    <n v="0"/>
    <n v="21945351"/>
    <s v="0219-MINISTERIO DE EDUCACIÓN SUPERIOR CIENCIA Y TECNOLOGÍA"/>
    <x v="0"/>
    <x v="0"/>
    <x v="0"/>
    <s v="4-SERVICIOS SOCIALES"/>
    <s v="4.4-Educación"/>
    <s v="4.4.04-Educación superior"/>
    <s v="99-MULTIPROVINCIAL"/>
    <s v="00-N/A"/>
    <s v="0001-MINISTERIO DE EDUCACION SUPERIOR, CIENCIA Y TECNOLOGIA"/>
    <x v="0"/>
    <s v="2.2-CONTRATACIÓN DE SERVICIOS"/>
    <s v="2.2.3-VIÁTICOS"/>
    <s v="10-FONDO GENERAL"/>
  </r>
  <r>
    <s v="N"/>
    <n v="185441.83"/>
    <n v="6443915"/>
    <s v="0219-MINISTERIO DE EDUCACIÓN SUPERIOR CIENCIA Y TECNOLOGÍA"/>
    <x v="0"/>
    <x v="0"/>
    <x v="0"/>
    <s v="4-SERVICIOS SOCIALES"/>
    <s v="4.4-Educación"/>
    <s v="4.4.04-Educación superior"/>
    <s v="99-MULTIPROVINCIAL"/>
    <s v="00-N/A"/>
    <s v="0001-MINISTERIO DE EDUCACION SUPERIOR, CIENCIA Y TECNOLOGIA"/>
    <x v="0"/>
    <s v="2.2-CONTRATACIÓN DE SERVICIOS"/>
    <s v="2.2.4-TRANSPORTE Y ALMACENAJE"/>
    <s v="10-FONDO GENERAL"/>
  </r>
  <r>
    <s v="N"/>
    <n v="600000"/>
    <n v="0"/>
    <s v="0219-MINISTERIO DE EDUCACIÓN SUPERIOR CIENCIA Y TECNOLOGÍA"/>
    <x v="0"/>
    <x v="0"/>
    <x v="0"/>
    <s v="4-SERVICIOS SOCIALES"/>
    <s v="4.4-Educación"/>
    <s v="4.4.04-Educación superior"/>
    <s v="99-MULTIPROVINCIAL"/>
    <s v="00-N/A"/>
    <s v="0001-MINISTERIO DE EDUCACION SUPERIOR, CIENCIA Y TECNOLOGIA"/>
    <x v="0"/>
    <s v="2.2-CONTRATACIÓN DE SERVICIOS"/>
    <s v="2.2.4-TRANSPORTE Y ALMACENAJE"/>
    <s v="20-FONDOS CON DESTINO ESPECÍFICO"/>
  </r>
  <r>
    <s v="N"/>
    <n v="5363849"/>
    <n v="55435076"/>
    <s v="0219-MINISTERIO DE EDUCACIÓN SUPERIOR CIENCIA Y TECNOLOGÍA"/>
    <x v="0"/>
    <x v="0"/>
    <x v="0"/>
    <s v="4-SERVICIOS SOCIALES"/>
    <s v="4.4-Educación"/>
    <s v="4.4.04-Educación superior"/>
    <s v="99-MULTIPROVINCIAL"/>
    <s v="00-N/A"/>
    <s v="0001-MINISTERIO DE EDUCACION SUPERIOR, CIENCIA Y TECNOLOGIA"/>
    <x v="0"/>
    <s v="2.2-CONTRATACIÓN DE SERVICIOS"/>
    <s v="2.2.5-ALQUILERES Y RENTAS"/>
    <s v="10-FONDO GENERAL"/>
  </r>
  <r>
    <s v="N"/>
    <n v="6043617.3700000001"/>
    <n v="37065303"/>
    <s v="0219-MINISTERIO DE EDUCACIÓN SUPERIOR CIENCIA Y TECNOLOGÍA"/>
    <x v="0"/>
    <x v="0"/>
    <x v="0"/>
    <s v="4-SERVICIOS SOCIALES"/>
    <s v="4.4-Educación"/>
    <s v="4.4.04-Educación superior"/>
    <s v="99-MULTIPROVINCIAL"/>
    <s v="00-N/A"/>
    <s v="0001-MINISTERIO DE EDUCACION SUPERIOR, CIENCIA Y TECNOLOGIA"/>
    <x v="0"/>
    <s v="2.2-CONTRATACIÓN DE SERVICIOS"/>
    <s v="2.2.6-SEGUROS"/>
    <s v="10-FONDO GENERAL"/>
  </r>
  <r>
    <s v="N"/>
    <n v="0"/>
    <n v="2093125"/>
    <s v="0219-MINISTERIO DE EDUCACIÓN SUPERIOR CIENCIA Y TECNOLOGÍA"/>
    <x v="0"/>
    <x v="0"/>
    <x v="0"/>
    <s v="4-SERVICIOS SOCIALES"/>
    <s v="4.4-Educación"/>
    <s v="4.4.04-Educación superior"/>
    <s v="99-MULTIPROVINCIAL"/>
    <s v="00-N/A"/>
    <s v="0001-MINISTERIO DE EDUCACION SUPERIOR, CIENCIA Y TECNOLOGIA"/>
    <x v="0"/>
    <s v="2.2-CONTRATACIÓN DE SERVICIOS"/>
    <s v="2.2.7-SERVICIOS DE CONSERVACIÓN, REPARACIONES MENORES E INSTALACIONES TEMPORALES"/>
    <s v="10-FONDO GENERAL"/>
  </r>
  <r>
    <s v="N"/>
    <n v="1299263.8899999999"/>
    <n v="14750000"/>
    <s v="0219-MINISTERIO DE EDUCACIÓN SUPERIOR CIENCIA Y TECNOLOGÍA"/>
    <x v="0"/>
    <x v="0"/>
    <x v="0"/>
    <s v="4-SERVICIOS SOCIALES"/>
    <s v="4.4-Educación"/>
    <s v="4.4.04-Educación superior"/>
    <s v="99-MULTIPROVINCIAL"/>
    <s v="00-N/A"/>
    <s v="0001-MINISTERIO DE EDUCACION SUPERIOR, CIENCIA Y TECNOLOGIA"/>
    <x v="0"/>
    <s v="2.2-CONTRATACIÓN DE SERVICIOS"/>
    <s v="2.2.7-SERVICIOS DE CONSERVACIÓN, REPARACIONES MENORES E INSTALACIONES TEMPORALES"/>
    <s v="20-FONDOS CON DESTINO ESPECÍFICO"/>
  </r>
  <r>
    <s v="N"/>
    <n v="7775470.0300000003"/>
    <n v="314854278"/>
    <s v="0219-MINISTERIO DE EDUCACIÓN SUPERIOR CIENCIA Y TECNOLOGÍA"/>
    <x v="0"/>
    <x v="0"/>
    <x v="0"/>
    <s v="4-SERVICIOS SOCIALES"/>
    <s v="4.4-Educación"/>
    <s v="4.4.04-Educación superior"/>
    <s v="99-MULTIPROVINCIAL"/>
    <s v="00-N/A"/>
    <s v="0001-MINISTERIO DE EDUCACION SUPERIOR, CIENCIA Y TECNOLOGIA"/>
    <x v="0"/>
    <s v="2.2-CONTRATACIÓN DE SERVICIOS"/>
    <s v="2.2.8-OTROS SERVICIOS NO INCLUIDOS EN CONCEPTOS ANTERIORES"/>
    <s v="10-FONDO GENERAL"/>
  </r>
  <r>
    <s v="N"/>
    <n v="248000"/>
    <n v="7246602"/>
    <s v="0219-MINISTERIO DE EDUCACIÓN SUPERIOR CIENCIA Y TECNOLOGÍA"/>
    <x v="0"/>
    <x v="0"/>
    <x v="0"/>
    <s v="4-SERVICIOS SOCIALES"/>
    <s v="4.4-Educación"/>
    <s v="4.4.04-Educación superior"/>
    <s v="99-MULTIPROVINCIAL"/>
    <s v="00-N/A"/>
    <s v="0001-MINISTERIO DE EDUCACION SUPERIOR, CIENCIA Y TECNOLOGIA"/>
    <x v="0"/>
    <s v="2.2-CONTRATACIÓN DE SERVICIOS"/>
    <s v="2.2.9-OTRAS CONTRATACIONES DE SERVICIOS"/>
    <s v="10-FONDO GENERAL"/>
  </r>
  <r>
    <s v="N"/>
    <n v="0"/>
    <n v="500000"/>
    <s v="0219-MINISTERIO DE EDUCACIÓN SUPERIOR CIENCIA Y TECNOLOGÍA"/>
    <x v="0"/>
    <x v="0"/>
    <x v="0"/>
    <s v="4-SERVICIOS SOCIALES"/>
    <s v="4.4-Educación"/>
    <s v="4.4.04-Educación superior"/>
    <s v="99-MULTIPROVINCIAL"/>
    <s v="00-N/A"/>
    <s v="0001-MINISTERIO DE EDUCACION SUPERIOR, CIENCIA Y TECNOLOGIA"/>
    <x v="0"/>
    <s v="2.3-MATERIALES Y SUMINISTROS"/>
    <s v="2.3.1-ALIMENTOS Y PRODUCTOS AGROFORESTALES"/>
    <s v="10-FONDO GENERAL"/>
  </r>
  <r>
    <s v="N"/>
    <n v="290716"/>
    <n v="4350000"/>
    <s v="0219-MINISTERIO DE EDUCACIÓN SUPERIOR CIENCIA Y TECNOLOGÍA"/>
    <x v="0"/>
    <x v="0"/>
    <x v="0"/>
    <s v="4-SERVICIOS SOCIALES"/>
    <s v="4.4-Educación"/>
    <s v="4.4.04-Educación superior"/>
    <s v="99-MULTIPROVINCIAL"/>
    <s v="00-N/A"/>
    <s v="0001-MINISTERIO DE EDUCACION SUPERIOR, CIENCIA Y TECNOLOGIA"/>
    <x v="0"/>
    <s v="2.3-MATERIALES Y SUMINISTROS"/>
    <s v="2.3.1-ALIMENTOS Y PRODUCTOS AGROFORESTALES"/>
    <s v="20-FONDOS CON DESTINO ESPECÍFICO"/>
  </r>
  <r>
    <s v="N"/>
    <n v="0"/>
    <n v="2312300"/>
    <s v="0219-MINISTERIO DE EDUCACIÓN SUPERIOR CIENCIA Y TECNOLOGÍA"/>
    <x v="0"/>
    <x v="0"/>
    <x v="0"/>
    <s v="4-SERVICIOS SOCIALES"/>
    <s v="4.4-Educación"/>
    <s v="4.4.04-Educación superior"/>
    <s v="99-MULTIPROVINCIAL"/>
    <s v="00-N/A"/>
    <s v="0001-MINISTERIO DE EDUCACION SUPERIOR, CIENCIA Y TECNOLOGIA"/>
    <x v="0"/>
    <s v="2.3-MATERIALES Y SUMINISTROS"/>
    <s v="2.3.2-TEXTILES Y VESTUARIOS"/>
    <s v="10-FONDO GENERAL"/>
  </r>
  <r>
    <s v="N"/>
    <n v="0"/>
    <n v="600000"/>
    <s v="0219-MINISTERIO DE EDUCACIÓN SUPERIOR CIENCIA Y TECNOLOGÍA"/>
    <x v="0"/>
    <x v="0"/>
    <x v="0"/>
    <s v="4-SERVICIOS SOCIALES"/>
    <s v="4.4-Educación"/>
    <s v="4.4.04-Educación superior"/>
    <s v="99-MULTIPROVINCIAL"/>
    <s v="00-N/A"/>
    <s v="0001-MINISTERIO DE EDUCACION SUPERIOR, CIENCIA Y TECNOLOGIA"/>
    <x v="0"/>
    <s v="2.3-MATERIALES Y SUMINISTROS"/>
    <s v="2.3.2-TEXTILES Y VESTUARIOS"/>
    <s v="20-FONDOS CON DESTINO ESPECÍFICO"/>
  </r>
  <r>
    <s v="N"/>
    <n v="0"/>
    <n v="37820000"/>
    <s v="0219-MINISTERIO DE EDUCACIÓN SUPERIOR CIENCIA Y TECNOLOGÍA"/>
    <x v="0"/>
    <x v="0"/>
    <x v="0"/>
    <s v="4-SERVICIOS SOCIALES"/>
    <s v="4.4-Educación"/>
    <s v="4.4.04-Educación superior"/>
    <s v="99-MULTIPROVINCIAL"/>
    <s v="00-N/A"/>
    <s v="0001-MINISTERIO DE EDUCACION SUPERIOR, CIENCIA Y TECNOLOGIA"/>
    <x v="0"/>
    <s v="2.3-MATERIALES Y SUMINISTROS"/>
    <s v="2.3.3-PAPEL, CARTÓN E IMPRESOS"/>
    <s v="10-FONDO GENERAL"/>
  </r>
  <r>
    <s v="N"/>
    <n v="892816"/>
    <n v="8650000"/>
    <s v="0219-MINISTERIO DE EDUCACIÓN SUPERIOR CIENCIA Y TECNOLOGÍA"/>
    <x v="0"/>
    <x v="0"/>
    <x v="0"/>
    <s v="4-SERVICIOS SOCIALES"/>
    <s v="4.4-Educación"/>
    <s v="4.4.04-Educación superior"/>
    <s v="99-MULTIPROVINCIAL"/>
    <s v="00-N/A"/>
    <s v="0001-MINISTERIO DE EDUCACION SUPERIOR, CIENCIA Y TECNOLOGIA"/>
    <x v="0"/>
    <s v="2.3-MATERIALES Y SUMINISTROS"/>
    <s v="2.3.3-PAPEL, CARTÓN E IMPRESOS"/>
    <s v="20-FONDOS CON DESTINO ESPECÍFICO"/>
  </r>
  <r>
    <s v="N"/>
    <n v="0"/>
    <n v="500000"/>
    <s v="0219-MINISTERIO DE EDUCACIÓN SUPERIOR CIENCIA Y TECNOLOGÍA"/>
    <x v="0"/>
    <x v="0"/>
    <x v="0"/>
    <s v="4-SERVICIOS SOCIALES"/>
    <s v="4.4-Educación"/>
    <s v="4.4.04-Educación superior"/>
    <s v="99-MULTIPROVINCIAL"/>
    <s v="00-N/A"/>
    <s v="0001-MINISTERIO DE EDUCACION SUPERIOR, CIENCIA Y TECNOLOGIA"/>
    <x v="0"/>
    <s v="2.3-MATERIALES Y SUMINISTROS"/>
    <s v="2.3.4-PRODUCTOS FARMACÉUTICOS"/>
    <s v="10-FONDO GENERAL"/>
  </r>
  <r>
    <s v="N"/>
    <n v="464400.8"/>
    <n v="3450000"/>
    <s v="0219-MINISTERIO DE EDUCACIÓN SUPERIOR CIENCIA Y TECNOLOGÍA"/>
    <x v="0"/>
    <x v="0"/>
    <x v="0"/>
    <s v="4-SERVICIOS SOCIALES"/>
    <s v="4.4-Educación"/>
    <s v="4.4.04-Educación superior"/>
    <s v="99-MULTIPROVINCIAL"/>
    <s v="00-N/A"/>
    <s v="0001-MINISTERIO DE EDUCACION SUPERIOR, CIENCIA Y TECNOLOGIA"/>
    <x v="0"/>
    <s v="2.3-MATERIALES Y SUMINISTROS"/>
    <s v="2.3.5-CUERO, CAUCHO Y PLÁSTICO"/>
    <s v="20-FONDOS CON DESTINO ESPECÍFICO"/>
  </r>
  <r>
    <s v="N"/>
    <n v="0"/>
    <n v="1790000"/>
    <s v="0219-MINISTERIO DE EDUCACIÓN SUPERIOR CIENCIA Y TECNOLOGÍA"/>
    <x v="0"/>
    <x v="0"/>
    <x v="0"/>
    <s v="4-SERVICIOS SOCIALES"/>
    <s v="4.4-Educación"/>
    <s v="4.4.04-Educación superior"/>
    <s v="99-MULTIPROVINCIAL"/>
    <s v="00-N/A"/>
    <s v="0001-MINISTERIO DE EDUCACION SUPERIOR, CIENCIA Y TECNOLOGIA"/>
    <x v="0"/>
    <s v="2.3-MATERIALES Y SUMINISTROS"/>
    <s v="2.3.6-PRODUCTOS DE MINERALES, METÁLICOS Y NO METÁLICOS"/>
    <s v="10-FONDO GENERAL"/>
  </r>
  <r>
    <s v="N"/>
    <n v="0"/>
    <n v="1600000"/>
    <s v="0219-MINISTERIO DE EDUCACIÓN SUPERIOR CIENCIA Y TECNOLOGÍA"/>
    <x v="0"/>
    <x v="0"/>
    <x v="0"/>
    <s v="4-SERVICIOS SOCIALES"/>
    <s v="4.4-Educación"/>
    <s v="4.4.04-Educación superior"/>
    <s v="99-MULTIPROVINCIAL"/>
    <s v="00-N/A"/>
    <s v="0001-MINISTERIO DE EDUCACION SUPERIOR, CIENCIA Y TECNOLOGIA"/>
    <x v="0"/>
    <s v="2.3-MATERIALES Y SUMINISTROS"/>
    <s v="2.3.6-PRODUCTOS DE MINERALES, METÁLICOS Y NO METÁLICOS"/>
    <s v="20-FONDOS CON DESTINO ESPECÍFICO"/>
  </r>
  <r>
    <s v="N"/>
    <n v="0"/>
    <n v="7900000"/>
    <s v="0219-MINISTERIO DE EDUCACIÓN SUPERIOR CIENCIA Y TECNOLOGÍA"/>
    <x v="0"/>
    <x v="0"/>
    <x v="0"/>
    <s v="4-SERVICIOS SOCIALES"/>
    <s v="4.4-Educación"/>
    <s v="4.4.04-Educación superior"/>
    <s v="99-MULTIPROVINCIAL"/>
    <s v="00-N/A"/>
    <s v="0001-MINISTERIO DE EDUCACION SUPERIOR, CIENCIA Y TECNOLOGIA"/>
    <x v="0"/>
    <s v="2.3-MATERIALES Y SUMINISTROS"/>
    <s v="2.3.7-COMBUSTIBLES, LUBRICANTES, PRODUCTOS QUÍMICOS Y CONEXOS"/>
    <s v="10-FONDO GENERAL"/>
  </r>
  <r>
    <s v="N"/>
    <n v="0"/>
    <n v="1300000"/>
    <s v="0219-MINISTERIO DE EDUCACIÓN SUPERIOR CIENCIA Y TECNOLOGÍA"/>
    <x v="0"/>
    <x v="0"/>
    <x v="0"/>
    <s v="4-SERVICIOS SOCIALES"/>
    <s v="4.4-Educación"/>
    <s v="4.4.04-Educación superior"/>
    <s v="99-MULTIPROVINCIAL"/>
    <s v="00-N/A"/>
    <s v="0001-MINISTERIO DE EDUCACION SUPERIOR, CIENCIA Y TECNOLOGIA"/>
    <x v="0"/>
    <s v="2.3-MATERIALES Y SUMINISTROS"/>
    <s v="2.3.7-COMBUSTIBLES, LUBRICANTES, PRODUCTOS QUÍMICOS Y CONEXOS"/>
    <s v="20-FONDOS CON DESTINO ESPECÍFICO"/>
  </r>
  <r>
    <s v="N"/>
    <n v="0"/>
    <n v="2442757"/>
    <s v="0219-MINISTERIO DE EDUCACIÓN SUPERIOR CIENCIA Y TECNOLOGÍA"/>
    <x v="0"/>
    <x v="0"/>
    <x v="0"/>
    <s v="4-SERVICIOS SOCIALES"/>
    <s v="4.4-Educación"/>
    <s v="4.4.04-Educación superior"/>
    <s v="99-MULTIPROVINCIAL"/>
    <s v="00-N/A"/>
    <s v="0001-MINISTERIO DE EDUCACION SUPERIOR, CIENCIA Y TECNOLOGIA"/>
    <x v="0"/>
    <s v="2.3-MATERIALES Y SUMINISTROS"/>
    <s v="2.3.9-PRODUCTOS Y ÚTILES VARIOS"/>
    <s v="10-FONDO GENERAL"/>
  </r>
  <r>
    <s v="N"/>
    <n v="1498150.41"/>
    <n v="42400000"/>
    <s v="0219-MINISTERIO DE EDUCACIÓN SUPERIOR CIENCIA Y TECNOLOGÍA"/>
    <x v="0"/>
    <x v="0"/>
    <x v="0"/>
    <s v="4-SERVICIOS SOCIALES"/>
    <s v="4.4-Educación"/>
    <s v="4.4.04-Educación superior"/>
    <s v="99-MULTIPROVINCIAL"/>
    <s v="00-N/A"/>
    <s v="0001-MINISTERIO DE EDUCACION SUPERIOR, CIENCIA Y TECNOLOGIA"/>
    <x v="0"/>
    <s v="2.3-MATERIALES Y SUMINISTROS"/>
    <s v="2.3.9-PRODUCTOS Y ÚTILES VARIOS"/>
    <s v="20-FONDOS CON DESTINO ESPECÍFICO"/>
  </r>
  <r>
    <s v="N"/>
    <n v="0"/>
    <n v="673995954"/>
    <s v="0219-MINISTERIO DE EDUCACIÓN SUPERIOR CIENCIA Y TECNOLOGÍA"/>
    <x v="0"/>
    <x v="0"/>
    <x v="0"/>
    <s v="4-SERVICIOS SOCIALES"/>
    <s v="4.4-Educación"/>
    <s v="4.4.04-Educación superior"/>
    <s v="99-MULTIPROVINCIAL"/>
    <s v="00-N/A"/>
    <s v="0002-INSTITUTO TECNOLÓGICO DE LAS AMÉRICAS"/>
    <x v="0"/>
    <s v="2.1-REMUNERACIONES Y CONTRIBUCIONES"/>
    <s v="2.1.1-REMUNERACIONES"/>
    <s v="10-FONDO GENERAL"/>
  </r>
  <r>
    <s v="N"/>
    <n v="0"/>
    <n v="57566548"/>
    <s v="0219-MINISTERIO DE EDUCACIÓN SUPERIOR CIENCIA Y TECNOLOGÍA"/>
    <x v="0"/>
    <x v="0"/>
    <x v="0"/>
    <s v="4-SERVICIOS SOCIALES"/>
    <s v="4.4-Educación"/>
    <s v="4.4.04-Educación superior"/>
    <s v="99-MULTIPROVINCIAL"/>
    <s v="00-N/A"/>
    <s v="0002-INSTITUTO TECNOLÓGICO DE LAS AMÉRICAS"/>
    <x v="0"/>
    <s v="2.1-REMUNERACIONES Y CONTRIBUCIONES"/>
    <s v="2.1.2-SOBRESUELDOS"/>
    <s v="10-FONDO GENERAL"/>
  </r>
  <r>
    <s v="N"/>
    <n v="0"/>
    <n v="36050000"/>
    <s v="0219-MINISTERIO DE EDUCACIÓN SUPERIOR CIENCIA Y TECNOLOGÍA"/>
    <x v="0"/>
    <x v="0"/>
    <x v="0"/>
    <s v="4-SERVICIOS SOCIALES"/>
    <s v="4.4-Educación"/>
    <s v="4.4.04-Educación superior"/>
    <s v="99-MULTIPROVINCIAL"/>
    <s v="00-N/A"/>
    <s v="0002-INSTITUTO TECNOLÓGICO DE LAS AMÉRICAS"/>
    <x v="0"/>
    <s v="2.1-REMUNERACIONES Y CONTRIBUCIONES"/>
    <s v="2.1.2-SOBRESUELDOS"/>
    <s v="20-FONDOS CON DESTINO ESPECÍFICO"/>
  </r>
  <r>
    <s v="N"/>
    <n v="0"/>
    <n v="1800000"/>
    <s v="0219-MINISTERIO DE EDUCACIÓN SUPERIOR CIENCIA Y TECNOLOGÍA"/>
    <x v="0"/>
    <x v="0"/>
    <x v="0"/>
    <s v="4-SERVICIOS SOCIALES"/>
    <s v="4.4-Educación"/>
    <s v="4.4.04-Educación superior"/>
    <s v="99-MULTIPROVINCIAL"/>
    <s v="00-N/A"/>
    <s v="0002-INSTITUTO TECNOLÓGICO DE LAS AMÉRICAS"/>
    <x v="0"/>
    <s v="2.1-REMUNERACIONES Y CONTRIBUCIONES"/>
    <s v="2.1.3-DIETAS Y GASTOS DE REPRESENTACIÓN"/>
    <s v="10-FONDO GENERAL"/>
  </r>
  <r>
    <s v="N"/>
    <n v="0"/>
    <n v="200000"/>
    <s v="0219-MINISTERIO DE EDUCACIÓN SUPERIOR CIENCIA Y TECNOLOGÍA"/>
    <x v="0"/>
    <x v="0"/>
    <x v="0"/>
    <s v="4-SERVICIOS SOCIALES"/>
    <s v="4.4-Educación"/>
    <s v="4.4.04-Educación superior"/>
    <s v="99-MULTIPROVINCIAL"/>
    <s v="00-N/A"/>
    <s v="0002-INSTITUTO TECNOLÓGICO DE LAS AMÉRICAS"/>
    <x v="0"/>
    <s v="2.1-REMUNERACIONES Y CONTRIBUCIONES"/>
    <s v="2.1.4-GRATIFICACIONES Y BONIFICACIONES"/>
    <s v="10-FONDO GENERAL"/>
  </r>
  <r>
    <s v="N"/>
    <n v="0"/>
    <n v="99091436"/>
    <s v="0219-MINISTERIO DE EDUCACIÓN SUPERIOR CIENCIA Y TECNOLOGÍA"/>
    <x v="0"/>
    <x v="0"/>
    <x v="0"/>
    <s v="4-SERVICIOS SOCIALES"/>
    <s v="4.4-Educación"/>
    <s v="4.4.04-Educación superior"/>
    <s v="99-MULTIPROVINCIAL"/>
    <s v="00-N/A"/>
    <s v="0002-INSTITUTO TECNOLÓGICO DE LAS AMÉRICAS"/>
    <x v="0"/>
    <s v="2.1-REMUNERACIONES Y CONTRIBUCIONES"/>
    <s v="2.1.5-CONTRIBUCIONES A LA SEGURIDAD SOCIAL"/>
    <s v="10-FONDO GENERAL"/>
  </r>
  <r>
    <s v="N"/>
    <n v="0"/>
    <n v="99800000"/>
    <s v="0219-MINISTERIO DE EDUCACIÓN SUPERIOR CIENCIA Y TECNOLOGÍA"/>
    <x v="0"/>
    <x v="0"/>
    <x v="0"/>
    <s v="4-SERVICIOS SOCIALES"/>
    <s v="4.4-Educación"/>
    <s v="4.4.04-Educación superior"/>
    <s v="99-MULTIPROVINCIAL"/>
    <s v="00-N/A"/>
    <s v="0002-INSTITUTO TECNOLÓGICO DE LAS AMÉRICAS"/>
    <x v="0"/>
    <s v="2.2-CONTRATACIÓN DE SERVICIOS"/>
    <s v="2.2.1-SERVICIOS BÁSICOS"/>
    <s v="20-FONDOS CON DESTINO ESPECÍFICO"/>
  </r>
  <r>
    <s v="N"/>
    <n v="0"/>
    <n v="10400000"/>
    <s v="0219-MINISTERIO DE EDUCACIÓN SUPERIOR CIENCIA Y TECNOLOGÍA"/>
    <x v="0"/>
    <x v="0"/>
    <x v="0"/>
    <s v="4-SERVICIOS SOCIALES"/>
    <s v="4.4-Educación"/>
    <s v="4.4.04-Educación superior"/>
    <s v="99-MULTIPROVINCIAL"/>
    <s v="00-N/A"/>
    <s v="0002-INSTITUTO TECNOLÓGICO DE LAS AMÉRICAS"/>
    <x v="0"/>
    <s v="2.2-CONTRATACIÓN DE SERVICIOS"/>
    <s v="2.2.2-PUBLICIDAD, IMPRESIÓN Y ENCUADERNACIÓN"/>
    <s v="20-FONDOS CON DESTINO ESPECÍFICO"/>
  </r>
  <r>
    <s v="N"/>
    <n v="0"/>
    <n v="7000000"/>
    <s v="0219-MINISTERIO DE EDUCACIÓN SUPERIOR CIENCIA Y TECNOLOGÍA"/>
    <x v="0"/>
    <x v="0"/>
    <x v="0"/>
    <s v="4-SERVICIOS SOCIALES"/>
    <s v="4.4-Educación"/>
    <s v="4.4.04-Educación superior"/>
    <s v="99-MULTIPROVINCIAL"/>
    <s v="00-N/A"/>
    <s v="0002-INSTITUTO TECNOLÓGICO DE LAS AMÉRICAS"/>
    <x v="0"/>
    <s v="2.2-CONTRATACIÓN DE SERVICIOS"/>
    <s v="2.2.3-VIÁTICOS"/>
    <s v="10-FONDO GENERAL"/>
  </r>
  <r>
    <s v="N"/>
    <n v="0"/>
    <n v="4600000"/>
    <s v="0219-MINISTERIO DE EDUCACIÓN SUPERIOR CIENCIA Y TECNOLOGÍA"/>
    <x v="0"/>
    <x v="0"/>
    <x v="0"/>
    <s v="4-SERVICIOS SOCIALES"/>
    <s v="4.4-Educación"/>
    <s v="4.4.04-Educación superior"/>
    <s v="99-MULTIPROVINCIAL"/>
    <s v="00-N/A"/>
    <s v="0002-INSTITUTO TECNOLÓGICO DE LAS AMÉRICAS"/>
    <x v="0"/>
    <s v="2.2-CONTRATACIÓN DE SERVICIOS"/>
    <s v="2.2.4-TRANSPORTE Y ALMACENAJE"/>
    <s v="10-FONDO GENERAL"/>
  </r>
  <r>
    <s v="N"/>
    <n v="0"/>
    <n v="100500000"/>
    <s v="0219-MINISTERIO DE EDUCACIÓN SUPERIOR CIENCIA Y TECNOLOGÍA"/>
    <x v="0"/>
    <x v="0"/>
    <x v="0"/>
    <s v="4-SERVICIOS SOCIALES"/>
    <s v="4.4-Educación"/>
    <s v="4.4.04-Educación superior"/>
    <s v="99-MULTIPROVINCIAL"/>
    <s v="00-N/A"/>
    <s v="0002-INSTITUTO TECNOLÓGICO DE LAS AMÉRICAS"/>
    <x v="0"/>
    <s v="2.2-CONTRATACIÓN DE SERVICIOS"/>
    <s v="2.2.5-ALQUILERES Y RENTAS"/>
    <s v="20-FONDOS CON DESTINO ESPECÍFICO"/>
  </r>
  <r>
    <s v="N"/>
    <n v="0"/>
    <n v="14500000"/>
    <s v="0219-MINISTERIO DE EDUCACIÓN SUPERIOR CIENCIA Y TECNOLOGÍA"/>
    <x v="0"/>
    <x v="0"/>
    <x v="0"/>
    <s v="4-SERVICIOS SOCIALES"/>
    <s v="4.4-Educación"/>
    <s v="4.4.04-Educación superior"/>
    <s v="99-MULTIPROVINCIAL"/>
    <s v="00-N/A"/>
    <s v="0002-INSTITUTO TECNOLÓGICO DE LAS AMÉRICAS"/>
    <x v="0"/>
    <s v="2.2-CONTRATACIÓN DE SERVICIOS"/>
    <s v="2.2.6-SEGUROS"/>
    <s v="10-FONDO GENERAL"/>
  </r>
  <r>
    <s v="N"/>
    <n v="0"/>
    <n v="10400000"/>
    <s v="0219-MINISTERIO DE EDUCACIÓN SUPERIOR CIENCIA Y TECNOLOGÍA"/>
    <x v="0"/>
    <x v="0"/>
    <x v="0"/>
    <s v="4-SERVICIOS SOCIALES"/>
    <s v="4.4-Educación"/>
    <s v="4.4.04-Educación superior"/>
    <s v="99-MULTIPROVINCIAL"/>
    <s v="00-N/A"/>
    <s v="0002-INSTITUTO TECNOLÓGICO DE LAS AMÉRICAS"/>
    <x v="0"/>
    <s v="2.2-CONTRATACIÓN DE SERVICIOS"/>
    <s v="2.2.7-SERVICIOS DE CONSERVACIÓN, REPARACIONES MENORES E INSTALACIONES TEMPORALES"/>
    <s v="20-FONDOS CON DESTINO ESPECÍFICO"/>
  </r>
  <r>
    <s v="N"/>
    <n v="0"/>
    <n v="3500000"/>
    <s v="0219-MINISTERIO DE EDUCACIÓN SUPERIOR CIENCIA Y TECNOLOGÍA"/>
    <x v="0"/>
    <x v="0"/>
    <x v="0"/>
    <s v="4-SERVICIOS SOCIALES"/>
    <s v="4.4-Educación"/>
    <s v="4.4.04-Educación superior"/>
    <s v="99-MULTIPROVINCIAL"/>
    <s v="00-N/A"/>
    <s v="0002-INSTITUTO TECNOLÓGICO DE LAS AMÉRICAS"/>
    <x v="0"/>
    <s v="2.2-CONTRATACIÓN DE SERVICIOS"/>
    <s v="2.2.8-OTROS SERVICIOS NO INCLUIDOS EN CONCEPTOS ANTERIORES"/>
    <s v="10-FONDO GENERAL"/>
  </r>
  <r>
    <s v="N"/>
    <n v="0"/>
    <n v="12400000"/>
    <s v="0219-MINISTERIO DE EDUCACIÓN SUPERIOR CIENCIA Y TECNOLOGÍA"/>
    <x v="0"/>
    <x v="0"/>
    <x v="0"/>
    <s v="4-SERVICIOS SOCIALES"/>
    <s v="4.4-Educación"/>
    <s v="4.4.04-Educación superior"/>
    <s v="99-MULTIPROVINCIAL"/>
    <s v="00-N/A"/>
    <s v="0002-INSTITUTO TECNOLÓGICO DE LAS AMÉRICAS"/>
    <x v="0"/>
    <s v="2.2-CONTRATACIÓN DE SERVICIOS"/>
    <s v="2.2.8-OTROS SERVICIOS NO INCLUIDOS EN CONCEPTOS ANTERIORES"/>
    <s v="20-FONDOS CON DESTINO ESPECÍFICO"/>
  </r>
  <r>
    <s v="N"/>
    <n v="0"/>
    <n v="3500000"/>
    <s v="0219-MINISTERIO DE EDUCACIÓN SUPERIOR CIENCIA Y TECNOLOGÍA"/>
    <x v="0"/>
    <x v="0"/>
    <x v="0"/>
    <s v="4-SERVICIOS SOCIALES"/>
    <s v="4.4-Educación"/>
    <s v="4.4.04-Educación superior"/>
    <s v="99-MULTIPROVINCIAL"/>
    <s v="00-N/A"/>
    <s v="0002-INSTITUTO TECNOLÓGICO DE LAS AMÉRICAS"/>
    <x v="0"/>
    <s v="2.2-CONTRATACIÓN DE SERVICIOS"/>
    <s v="2.2.9-OTRAS CONTRATACIONES DE SERVICIOS"/>
    <s v="10-FONDO GENERAL"/>
  </r>
  <r>
    <s v="N"/>
    <n v="0"/>
    <n v="5000000"/>
    <s v="0219-MINISTERIO DE EDUCACIÓN SUPERIOR CIENCIA Y TECNOLOGÍA"/>
    <x v="0"/>
    <x v="0"/>
    <x v="0"/>
    <s v="4-SERVICIOS SOCIALES"/>
    <s v="4.4-Educación"/>
    <s v="4.4.04-Educación superior"/>
    <s v="99-MULTIPROVINCIAL"/>
    <s v="00-N/A"/>
    <s v="0002-INSTITUTO TECNOLÓGICO DE LAS AMÉRICAS"/>
    <x v="0"/>
    <s v="2.2-CONTRATACIÓN DE SERVICIOS"/>
    <s v="2.2.9-OTRAS CONTRATACIONES DE SERVICIOS"/>
    <s v="20-FONDOS CON DESTINO ESPECÍFICO"/>
  </r>
  <r>
    <s v="N"/>
    <n v="0"/>
    <n v="2200000"/>
    <s v="0219-MINISTERIO DE EDUCACIÓN SUPERIOR CIENCIA Y TECNOLOGÍA"/>
    <x v="0"/>
    <x v="0"/>
    <x v="0"/>
    <s v="4-SERVICIOS SOCIALES"/>
    <s v="4.4-Educación"/>
    <s v="4.4.04-Educación superior"/>
    <s v="99-MULTIPROVINCIAL"/>
    <s v="00-N/A"/>
    <s v="0002-INSTITUTO TECNOLÓGICO DE LAS AMÉRICAS"/>
    <x v="0"/>
    <s v="2.3-MATERIALES Y SUMINISTROS"/>
    <s v="2.3.1-ALIMENTOS Y PRODUCTOS AGROFORESTALES"/>
    <s v="20-FONDOS CON DESTINO ESPECÍFICO"/>
  </r>
  <r>
    <s v="N"/>
    <n v="0"/>
    <n v="2500000"/>
    <s v="0219-MINISTERIO DE EDUCACIÓN SUPERIOR CIENCIA Y TECNOLOGÍA"/>
    <x v="0"/>
    <x v="0"/>
    <x v="0"/>
    <s v="4-SERVICIOS SOCIALES"/>
    <s v="4.4-Educación"/>
    <s v="4.4.04-Educación superior"/>
    <s v="99-MULTIPROVINCIAL"/>
    <s v="00-N/A"/>
    <s v="0002-INSTITUTO TECNOLÓGICO DE LAS AMÉRICAS"/>
    <x v="0"/>
    <s v="2.3-MATERIALES Y SUMINISTROS"/>
    <s v="2.3.2-TEXTILES Y VESTUARIOS"/>
    <s v="20-FONDOS CON DESTINO ESPECÍFICO"/>
  </r>
  <r>
    <s v="N"/>
    <n v="0"/>
    <n v="1000000"/>
    <s v="0219-MINISTERIO DE EDUCACIÓN SUPERIOR CIENCIA Y TECNOLOGÍA"/>
    <x v="0"/>
    <x v="0"/>
    <x v="0"/>
    <s v="4-SERVICIOS SOCIALES"/>
    <s v="4.4-Educación"/>
    <s v="4.4.04-Educación superior"/>
    <s v="99-MULTIPROVINCIAL"/>
    <s v="00-N/A"/>
    <s v="0002-INSTITUTO TECNOLÓGICO DE LAS AMÉRICAS"/>
    <x v="0"/>
    <s v="2.3-MATERIALES Y SUMINISTROS"/>
    <s v="2.3.3-PAPEL, CARTÓN E IMPRESOS"/>
    <s v="20-FONDOS CON DESTINO ESPECÍFICO"/>
  </r>
  <r>
    <s v="N"/>
    <n v="0"/>
    <n v="300000"/>
    <s v="0219-MINISTERIO DE EDUCACIÓN SUPERIOR CIENCIA Y TECNOLOGÍA"/>
    <x v="0"/>
    <x v="0"/>
    <x v="0"/>
    <s v="4-SERVICIOS SOCIALES"/>
    <s v="4.4-Educación"/>
    <s v="4.4.04-Educación superior"/>
    <s v="99-MULTIPROVINCIAL"/>
    <s v="00-N/A"/>
    <s v="0002-INSTITUTO TECNOLÓGICO DE LAS AMÉRICAS"/>
    <x v="0"/>
    <s v="2.3-MATERIALES Y SUMINISTROS"/>
    <s v="2.3.4-PRODUCTOS FARMACÉUTICOS"/>
    <s v="20-FONDOS CON DESTINO ESPECÍFICO"/>
  </r>
  <r>
    <s v="N"/>
    <n v="0"/>
    <n v="446062"/>
    <s v="0219-MINISTERIO DE EDUCACIÓN SUPERIOR CIENCIA Y TECNOLOGÍA"/>
    <x v="0"/>
    <x v="0"/>
    <x v="0"/>
    <s v="4-SERVICIOS SOCIALES"/>
    <s v="4.4-Educación"/>
    <s v="4.4.04-Educación superior"/>
    <s v="99-MULTIPROVINCIAL"/>
    <s v="00-N/A"/>
    <s v="0002-INSTITUTO TECNOLÓGICO DE LAS AMÉRICAS"/>
    <x v="0"/>
    <s v="2.3-MATERIALES Y SUMINISTROS"/>
    <s v="2.3.5-CUERO, CAUCHO Y PLÁSTICO"/>
    <s v="10-FONDO GENERAL"/>
  </r>
  <r>
    <s v="N"/>
    <n v="0"/>
    <n v="2300000"/>
    <s v="0219-MINISTERIO DE EDUCACIÓN SUPERIOR CIENCIA Y TECNOLOGÍA"/>
    <x v="0"/>
    <x v="0"/>
    <x v="0"/>
    <s v="4-SERVICIOS SOCIALES"/>
    <s v="4.4-Educación"/>
    <s v="4.4.04-Educación superior"/>
    <s v="99-MULTIPROVINCIAL"/>
    <s v="00-N/A"/>
    <s v="0002-INSTITUTO TECNOLÓGICO DE LAS AMÉRICAS"/>
    <x v="0"/>
    <s v="2.3-MATERIALES Y SUMINISTROS"/>
    <s v="2.3.6-PRODUCTOS DE MINERALES, METÁLICOS Y NO METÁLICOS"/>
    <s v="20-FONDOS CON DESTINO ESPECÍFICO"/>
  </r>
  <r>
    <s v="N"/>
    <n v="0"/>
    <n v="21900000"/>
    <s v="0219-MINISTERIO DE EDUCACIÓN SUPERIOR CIENCIA Y TECNOLOGÍA"/>
    <x v="0"/>
    <x v="0"/>
    <x v="0"/>
    <s v="4-SERVICIOS SOCIALES"/>
    <s v="4.4-Educación"/>
    <s v="4.4.04-Educación superior"/>
    <s v="99-MULTIPROVINCIAL"/>
    <s v="00-N/A"/>
    <s v="0002-INSTITUTO TECNOLÓGICO DE LAS AMÉRICAS"/>
    <x v="0"/>
    <s v="2.3-MATERIALES Y SUMINISTROS"/>
    <s v="2.3.7-COMBUSTIBLES, LUBRICANTES, PRODUCTOS QUÍMICOS Y CONEXOS"/>
    <s v="20-FONDOS CON DESTINO ESPECÍFICO"/>
  </r>
  <r>
    <s v="N"/>
    <n v="0"/>
    <n v="16800000"/>
    <s v="0219-MINISTERIO DE EDUCACIÓN SUPERIOR CIENCIA Y TECNOLOGÍA"/>
    <x v="0"/>
    <x v="0"/>
    <x v="0"/>
    <s v="4-SERVICIOS SOCIALES"/>
    <s v="4.4-Educación"/>
    <s v="4.4.04-Educación superior"/>
    <s v="99-MULTIPROVINCIAL"/>
    <s v="00-N/A"/>
    <s v="0002-INSTITUTO TECNOLÓGICO DE LAS AMÉRICAS"/>
    <x v="0"/>
    <s v="2.3-MATERIALES Y SUMINISTROS"/>
    <s v="2.3.9-PRODUCTOS Y ÚTILES VARIOS"/>
    <s v="20-FONDOS CON DESTINO ESPECÍFICO"/>
  </r>
  <r>
    <s v="N"/>
    <n v="140383163.75999999"/>
    <n v="492957960"/>
    <s v="0219-MINISTERIO DE EDUCACIÓN SUPERIOR CIENCIA Y TECNOLOGÍA"/>
    <x v="0"/>
    <x v="0"/>
    <x v="0"/>
    <s v="4-SERVICIOS SOCIALES"/>
    <s v="4.4-Educación"/>
    <s v="4.4.04-Educación superior"/>
    <s v="99-MULTIPROVINCIAL"/>
    <s v="00-N/A"/>
    <s v="0003-INSTITUTO TECNICO SUPERIOR COMUNITARIO"/>
    <x v="0"/>
    <s v="2.1-REMUNERACIONES Y CONTRIBUCIONES"/>
    <s v="2.1.1-REMUNERACIONES"/>
    <s v="10-FONDO GENERAL"/>
  </r>
  <r>
    <s v="N"/>
    <n v="27366431.960000001"/>
    <n v="71341447"/>
    <s v="0219-MINISTERIO DE EDUCACIÓN SUPERIOR CIENCIA Y TECNOLOGÍA"/>
    <x v="0"/>
    <x v="0"/>
    <x v="0"/>
    <s v="4-SERVICIOS SOCIALES"/>
    <s v="4.4-Educación"/>
    <s v="4.4.04-Educación superior"/>
    <s v="99-MULTIPROVINCIAL"/>
    <s v="00-N/A"/>
    <s v="0003-INSTITUTO TECNICO SUPERIOR COMUNITARIO"/>
    <x v="0"/>
    <s v="2.1-REMUNERACIONES Y CONTRIBUCIONES"/>
    <s v="2.1.2-SOBRESUELDOS"/>
    <s v="10-FONDO GENERAL"/>
  </r>
  <r>
    <s v="N"/>
    <n v="0"/>
    <n v="101000"/>
    <s v="0219-MINISTERIO DE EDUCACIÓN SUPERIOR CIENCIA Y TECNOLOGÍA"/>
    <x v="0"/>
    <x v="0"/>
    <x v="0"/>
    <s v="4-SERVICIOS SOCIALES"/>
    <s v="4.4-Educación"/>
    <s v="4.4.04-Educación superior"/>
    <s v="99-MULTIPROVINCIAL"/>
    <s v="00-N/A"/>
    <s v="0003-INSTITUTO TECNICO SUPERIOR COMUNITARIO"/>
    <x v="0"/>
    <s v="2.1-REMUNERACIONES Y CONTRIBUCIONES"/>
    <s v="2.1.4-GRATIFICACIONES Y BONIFICACIONES"/>
    <s v="10-FONDO GENERAL"/>
  </r>
  <r>
    <s v="N"/>
    <n v="21214402.84"/>
    <n v="72700000"/>
    <s v="0219-MINISTERIO DE EDUCACIÓN SUPERIOR CIENCIA Y TECNOLOGÍA"/>
    <x v="0"/>
    <x v="0"/>
    <x v="0"/>
    <s v="4-SERVICIOS SOCIALES"/>
    <s v="4.4-Educación"/>
    <s v="4.4.04-Educación superior"/>
    <s v="99-MULTIPROVINCIAL"/>
    <s v="00-N/A"/>
    <s v="0003-INSTITUTO TECNICO SUPERIOR COMUNITARIO"/>
    <x v="0"/>
    <s v="2.1-REMUNERACIONES Y CONTRIBUCIONES"/>
    <s v="2.1.5-CONTRIBUCIONES A LA SEGURIDAD SOCIAL"/>
    <s v="10-FONDO GENERAL"/>
  </r>
  <r>
    <s v="N"/>
    <n v="9121394.3100000005"/>
    <n v="32592728"/>
    <s v="0219-MINISTERIO DE EDUCACIÓN SUPERIOR CIENCIA Y TECNOLOGÍA"/>
    <x v="0"/>
    <x v="0"/>
    <x v="0"/>
    <s v="4-SERVICIOS SOCIALES"/>
    <s v="4.4-Educación"/>
    <s v="4.4.04-Educación superior"/>
    <s v="99-MULTIPROVINCIAL"/>
    <s v="00-N/A"/>
    <s v="0003-INSTITUTO TECNICO SUPERIOR COMUNITARIO"/>
    <x v="0"/>
    <s v="2.2-CONTRATACIÓN DE SERVICIOS"/>
    <s v="2.2.1-SERVICIOS BÁSICOS"/>
    <s v="10-FONDO GENERAL"/>
  </r>
  <r>
    <s v="N"/>
    <n v="179356.64"/>
    <n v="2900000"/>
    <s v="0219-MINISTERIO DE EDUCACIÓN SUPERIOR CIENCIA Y TECNOLOGÍA"/>
    <x v="0"/>
    <x v="0"/>
    <x v="0"/>
    <s v="4-SERVICIOS SOCIALES"/>
    <s v="4.4-Educación"/>
    <s v="4.4.04-Educación superior"/>
    <s v="99-MULTIPROVINCIAL"/>
    <s v="00-N/A"/>
    <s v="0003-INSTITUTO TECNICO SUPERIOR COMUNITARIO"/>
    <x v="0"/>
    <s v="2.2-CONTRATACIÓN DE SERVICIOS"/>
    <s v="2.2.2-PUBLICIDAD, IMPRESIÓN Y ENCUADERNACIÓN"/>
    <s v="10-FONDO GENERAL"/>
  </r>
  <r>
    <s v="N"/>
    <n v="1755716.83"/>
    <n v="1900000"/>
    <s v="0219-MINISTERIO DE EDUCACIÓN SUPERIOR CIENCIA Y TECNOLOGÍA"/>
    <x v="0"/>
    <x v="0"/>
    <x v="0"/>
    <s v="4-SERVICIOS SOCIALES"/>
    <s v="4.4-Educación"/>
    <s v="4.4.04-Educación superior"/>
    <s v="99-MULTIPROVINCIAL"/>
    <s v="00-N/A"/>
    <s v="0003-INSTITUTO TECNICO SUPERIOR COMUNITARIO"/>
    <x v="0"/>
    <s v="2.2-CONTRATACIÓN DE SERVICIOS"/>
    <s v="2.2.3-VIÁTICOS"/>
    <s v="10-FONDO GENERAL"/>
  </r>
  <r>
    <s v="N"/>
    <n v="0"/>
    <n v="500000"/>
    <s v="0219-MINISTERIO DE EDUCACIÓN SUPERIOR CIENCIA Y TECNOLOGÍA"/>
    <x v="0"/>
    <x v="0"/>
    <x v="0"/>
    <s v="4-SERVICIOS SOCIALES"/>
    <s v="4.4-Educación"/>
    <s v="4.4.04-Educación superior"/>
    <s v="99-MULTIPROVINCIAL"/>
    <s v="00-N/A"/>
    <s v="0003-INSTITUTO TECNICO SUPERIOR COMUNITARIO"/>
    <x v="0"/>
    <s v="2.2-CONTRATACIÓN DE SERVICIOS"/>
    <s v="2.2.4-TRANSPORTE Y ALMACENAJE"/>
    <s v="10-FONDO GENERAL"/>
  </r>
  <r>
    <s v="N"/>
    <n v="648386.4"/>
    <n v="13797554"/>
    <s v="0219-MINISTERIO DE EDUCACIÓN SUPERIOR CIENCIA Y TECNOLOGÍA"/>
    <x v="0"/>
    <x v="0"/>
    <x v="0"/>
    <s v="4-SERVICIOS SOCIALES"/>
    <s v="4.4-Educación"/>
    <s v="4.4.04-Educación superior"/>
    <s v="99-MULTIPROVINCIAL"/>
    <s v="00-N/A"/>
    <s v="0003-INSTITUTO TECNICO SUPERIOR COMUNITARIO"/>
    <x v="0"/>
    <s v="2.2-CONTRATACIÓN DE SERVICIOS"/>
    <s v="2.2.5-ALQUILERES Y RENTAS"/>
    <s v="10-FONDO GENERAL"/>
  </r>
  <r>
    <s v="N"/>
    <n v="1000000"/>
    <n v="5250000"/>
    <s v="0219-MINISTERIO DE EDUCACIÓN SUPERIOR CIENCIA Y TECNOLOGÍA"/>
    <x v="0"/>
    <x v="0"/>
    <x v="0"/>
    <s v="4-SERVICIOS SOCIALES"/>
    <s v="4.4-Educación"/>
    <s v="4.4.04-Educación superior"/>
    <s v="99-MULTIPROVINCIAL"/>
    <s v="00-N/A"/>
    <s v="0003-INSTITUTO TECNICO SUPERIOR COMUNITARIO"/>
    <x v="0"/>
    <s v="2.2-CONTRATACIÓN DE SERVICIOS"/>
    <s v="2.2.5-ALQUILERES Y RENTAS"/>
    <s v="20-FONDOS CON DESTINO ESPECÍFICO"/>
  </r>
  <r>
    <s v="N"/>
    <n v="22301617.57"/>
    <n v="49500000"/>
    <s v="0219-MINISTERIO DE EDUCACIÓN SUPERIOR CIENCIA Y TECNOLOGÍA"/>
    <x v="0"/>
    <x v="0"/>
    <x v="0"/>
    <s v="4-SERVICIOS SOCIALES"/>
    <s v="4.4-Educación"/>
    <s v="4.4.04-Educación superior"/>
    <s v="99-MULTIPROVINCIAL"/>
    <s v="00-N/A"/>
    <s v="0003-INSTITUTO TECNICO SUPERIOR COMUNITARIO"/>
    <x v="0"/>
    <s v="2.2-CONTRATACIÓN DE SERVICIOS"/>
    <s v="2.2.6-SEGUROS"/>
    <s v="10-FONDO GENERAL"/>
  </r>
  <r>
    <s v="N"/>
    <n v="821008.87"/>
    <n v="2500000"/>
    <s v="0219-MINISTERIO DE EDUCACIÓN SUPERIOR CIENCIA Y TECNOLOGÍA"/>
    <x v="0"/>
    <x v="0"/>
    <x v="0"/>
    <s v="4-SERVICIOS SOCIALES"/>
    <s v="4.4-Educación"/>
    <s v="4.4.04-Educación superior"/>
    <s v="99-MULTIPROVINCIAL"/>
    <s v="00-N/A"/>
    <s v="0003-INSTITUTO TECNICO SUPERIOR COMUNITARIO"/>
    <x v="0"/>
    <s v="2.2-CONTRATACIÓN DE SERVICIOS"/>
    <s v="2.2.7-SERVICIOS DE CONSERVACIÓN, REPARACIONES MENORES E INSTALACIONES TEMPORALES"/>
    <s v="10-FONDO GENERAL"/>
  </r>
  <r>
    <s v="N"/>
    <n v="1015662.43"/>
    <n v="13000000"/>
    <s v="0219-MINISTERIO DE EDUCACIÓN SUPERIOR CIENCIA Y TECNOLOGÍA"/>
    <x v="0"/>
    <x v="0"/>
    <x v="0"/>
    <s v="4-SERVICIOS SOCIALES"/>
    <s v="4.4-Educación"/>
    <s v="4.4.04-Educación superior"/>
    <s v="99-MULTIPROVINCIAL"/>
    <s v="00-N/A"/>
    <s v="0003-INSTITUTO TECNICO SUPERIOR COMUNITARIO"/>
    <x v="0"/>
    <s v="2.2-CONTRATACIÓN DE SERVICIOS"/>
    <s v="2.2.8-OTROS SERVICIOS NO INCLUIDOS EN CONCEPTOS ANTERIORES"/>
    <s v="10-FONDO GENERAL"/>
  </r>
  <r>
    <s v="N"/>
    <n v="233132.6"/>
    <n v="100000"/>
    <s v="0219-MINISTERIO DE EDUCACIÓN SUPERIOR CIENCIA Y TECNOLOGÍA"/>
    <x v="0"/>
    <x v="0"/>
    <x v="0"/>
    <s v="4-SERVICIOS SOCIALES"/>
    <s v="4.4-Educación"/>
    <s v="4.4.04-Educación superior"/>
    <s v="99-MULTIPROVINCIAL"/>
    <s v="00-N/A"/>
    <s v="0003-INSTITUTO TECNICO SUPERIOR COMUNITARIO"/>
    <x v="0"/>
    <s v="2.2-CONTRATACIÓN DE SERVICIOS"/>
    <s v="2.2.9-OTRAS CONTRATACIONES DE SERVICIOS"/>
    <s v="10-FONDO GENERAL"/>
  </r>
  <r>
    <s v="N"/>
    <n v="685920.21"/>
    <n v="5150000"/>
    <s v="0219-MINISTERIO DE EDUCACIÓN SUPERIOR CIENCIA Y TECNOLOGÍA"/>
    <x v="0"/>
    <x v="0"/>
    <x v="0"/>
    <s v="4-SERVICIOS SOCIALES"/>
    <s v="4.4-Educación"/>
    <s v="4.4.04-Educación superior"/>
    <s v="99-MULTIPROVINCIAL"/>
    <s v="00-N/A"/>
    <s v="0003-INSTITUTO TECNICO SUPERIOR COMUNITARIO"/>
    <x v="0"/>
    <s v="2.3-MATERIALES Y SUMINISTROS"/>
    <s v="2.3.1-ALIMENTOS Y PRODUCTOS AGROFORESTALES"/>
    <s v="10-FONDO GENERAL"/>
  </r>
  <r>
    <s v="N"/>
    <n v="1169937.83"/>
    <n v="2200000"/>
    <s v="0219-MINISTERIO DE EDUCACIÓN SUPERIOR CIENCIA Y TECNOLOGÍA"/>
    <x v="0"/>
    <x v="0"/>
    <x v="0"/>
    <s v="4-SERVICIOS SOCIALES"/>
    <s v="4.4-Educación"/>
    <s v="4.4.04-Educación superior"/>
    <s v="99-MULTIPROVINCIAL"/>
    <s v="00-N/A"/>
    <s v="0003-INSTITUTO TECNICO SUPERIOR COMUNITARIO"/>
    <x v="0"/>
    <s v="2.3-MATERIALES Y SUMINISTROS"/>
    <s v="2.3.2-TEXTILES Y VESTUARIOS"/>
    <s v="10-FONDO GENERAL"/>
  </r>
  <r>
    <s v="N"/>
    <n v="211361.6"/>
    <n v="1400000"/>
    <s v="0219-MINISTERIO DE EDUCACIÓN SUPERIOR CIENCIA Y TECNOLOGÍA"/>
    <x v="0"/>
    <x v="0"/>
    <x v="0"/>
    <s v="4-SERVICIOS SOCIALES"/>
    <s v="4.4-Educación"/>
    <s v="4.4.04-Educación superior"/>
    <s v="99-MULTIPROVINCIAL"/>
    <s v="00-N/A"/>
    <s v="0003-INSTITUTO TECNICO SUPERIOR COMUNITARIO"/>
    <x v="0"/>
    <s v="2.3-MATERIALES Y SUMINISTROS"/>
    <s v="2.3.3-PAPEL, CARTÓN E IMPRESOS"/>
    <s v="10-FONDO GENERAL"/>
  </r>
  <r>
    <s v="N"/>
    <n v="0"/>
    <n v="30000"/>
    <s v="0219-MINISTERIO DE EDUCACIÓN SUPERIOR CIENCIA Y TECNOLOGÍA"/>
    <x v="0"/>
    <x v="0"/>
    <x v="0"/>
    <s v="4-SERVICIOS SOCIALES"/>
    <s v="4.4-Educación"/>
    <s v="4.4.04-Educación superior"/>
    <s v="99-MULTIPROVINCIAL"/>
    <s v="00-N/A"/>
    <s v="0003-INSTITUTO TECNICO SUPERIOR COMUNITARIO"/>
    <x v="0"/>
    <s v="2.3-MATERIALES Y SUMINISTROS"/>
    <s v="2.3.4-PRODUCTOS FARMACÉUTICOS"/>
    <s v="10-FONDO GENERAL"/>
  </r>
  <r>
    <s v="N"/>
    <n v="835.44"/>
    <n v="200000"/>
    <s v="0219-MINISTERIO DE EDUCACIÓN SUPERIOR CIENCIA Y TECNOLOGÍA"/>
    <x v="0"/>
    <x v="0"/>
    <x v="0"/>
    <s v="4-SERVICIOS SOCIALES"/>
    <s v="4.4-Educación"/>
    <s v="4.4.04-Educación superior"/>
    <s v="99-MULTIPROVINCIAL"/>
    <s v="00-N/A"/>
    <s v="0003-INSTITUTO TECNICO SUPERIOR COMUNITARIO"/>
    <x v="0"/>
    <s v="2.3-MATERIALES Y SUMINISTROS"/>
    <s v="2.3.5-CUERO, CAUCHO Y PLÁSTICO"/>
    <s v="10-FONDO GENERAL"/>
  </r>
  <r>
    <s v="N"/>
    <n v="258525.73"/>
    <n v="1845000"/>
    <s v="0219-MINISTERIO DE EDUCACIÓN SUPERIOR CIENCIA Y TECNOLOGÍA"/>
    <x v="0"/>
    <x v="0"/>
    <x v="0"/>
    <s v="4-SERVICIOS SOCIALES"/>
    <s v="4.4-Educación"/>
    <s v="4.4.04-Educación superior"/>
    <s v="99-MULTIPROVINCIAL"/>
    <s v="00-N/A"/>
    <s v="0003-INSTITUTO TECNICO SUPERIOR COMUNITARIO"/>
    <x v="0"/>
    <s v="2.3-MATERIALES Y SUMINISTROS"/>
    <s v="2.3.6-PRODUCTOS DE MINERALES, METÁLICOS Y NO METÁLICOS"/>
    <s v="10-FONDO GENERAL"/>
  </r>
  <r>
    <s v="N"/>
    <n v="3759205.81"/>
    <n v="11370000"/>
    <s v="0219-MINISTERIO DE EDUCACIÓN SUPERIOR CIENCIA Y TECNOLOGÍA"/>
    <x v="0"/>
    <x v="0"/>
    <x v="0"/>
    <s v="4-SERVICIOS SOCIALES"/>
    <s v="4.4-Educación"/>
    <s v="4.4.04-Educación superior"/>
    <s v="99-MULTIPROVINCIAL"/>
    <s v="00-N/A"/>
    <s v="0003-INSTITUTO TECNICO SUPERIOR COMUNITARIO"/>
    <x v="0"/>
    <s v="2.3-MATERIALES Y SUMINISTROS"/>
    <s v="2.3.7-COMBUSTIBLES, LUBRICANTES, PRODUCTOS QUÍMICOS Y CONEXOS"/>
    <s v="10-FONDO GENERAL"/>
  </r>
  <r>
    <s v="N"/>
    <n v="2745720.85"/>
    <n v="5328000"/>
    <s v="0219-MINISTERIO DE EDUCACIÓN SUPERIOR CIENCIA Y TECNOLOGÍA"/>
    <x v="0"/>
    <x v="0"/>
    <x v="0"/>
    <s v="4-SERVICIOS SOCIALES"/>
    <s v="4.4-Educación"/>
    <s v="4.4.04-Educación superior"/>
    <s v="99-MULTIPROVINCIAL"/>
    <s v="00-N/A"/>
    <s v="0003-INSTITUTO TECNICO SUPERIOR COMUNITARIO"/>
    <x v="0"/>
    <s v="2.3-MATERIALES Y SUMINISTROS"/>
    <s v="2.3.9-PRODUCTOS Y ÚTILES VARIOS"/>
    <s v="10-FONDO GENERAL"/>
  </r>
  <r>
    <s v="N"/>
    <n v="201929700.49000001"/>
    <n v="0"/>
    <s v="0219-MINISTERIO DE EDUCACIÓN SUPERIOR CIENCIA Y TECNOLOGÍA"/>
    <x v="0"/>
    <x v="0"/>
    <x v="0"/>
    <s v="4-SERVICIOS SOCIALES"/>
    <s v="4.4-Educación"/>
    <s v="4.4.06-Educación técnica"/>
    <s v="99-MULTIPROVINCIAL"/>
    <s v="00-N/A"/>
    <s v="0002-INSTITUTO TECNOLÓGICO DE LAS AMÉRICAS"/>
    <x v="0"/>
    <s v="2.1-REMUNERACIONES Y CONTRIBUCIONES"/>
    <s v="2.1.1-REMUNERACIONES"/>
    <s v="10-FONDO GENERAL"/>
  </r>
  <r>
    <s v="N"/>
    <n v="36390715.979999997"/>
    <n v="0"/>
    <s v="0219-MINISTERIO DE EDUCACIÓN SUPERIOR CIENCIA Y TECNOLOGÍA"/>
    <x v="0"/>
    <x v="0"/>
    <x v="0"/>
    <s v="4-SERVICIOS SOCIALES"/>
    <s v="4.4-Educación"/>
    <s v="4.4.06-Educación técnica"/>
    <s v="99-MULTIPROVINCIAL"/>
    <s v="00-N/A"/>
    <s v="0002-INSTITUTO TECNOLÓGICO DE LAS AMÉRICAS"/>
    <x v="0"/>
    <s v="2.1-REMUNERACIONES Y CONTRIBUCIONES"/>
    <s v="2.1.2-SOBRESUELDOS"/>
    <s v="10-FONDO GENERAL"/>
  </r>
  <r>
    <s v="N"/>
    <n v="0"/>
    <n v="0"/>
    <s v="0219-MINISTERIO DE EDUCACIÓN SUPERIOR CIENCIA Y TECNOLOGÍA"/>
    <x v="0"/>
    <x v="0"/>
    <x v="0"/>
    <s v="4-SERVICIOS SOCIALES"/>
    <s v="4.4-Educación"/>
    <s v="4.4.06-Educación técnica"/>
    <s v="99-MULTIPROVINCIAL"/>
    <s v="00-N/A"/>
    <s v="0002-INSTITUTO TECNOLÓGICO DE LAS AMÉRICAS"/>
    <x v="0"/>
    <s v="2.1-REMUNERACIONES Y CONTRIBUCIONES"/>
    <s v="2.1.2-SOBRESUELDOS"/>
    <s v="20-FONDOS CON DESTINO ESPECÍFICO"/>
  </r>
  <r>
    <s v="N"/>
    <n v="3393"/>
    <n v="0"/>
    <s v="0219-MINISTERIO DE EDUCACIÓN SUPERIOR CIENCIA Y TECNOLOGÍA"/>
    <x v="0"/>
    <x v="0"/>
    <x v="0"/>
    <s v="4-SERVICIOS SOCIALES"/>
    <s v="4.4-Educación"/>
    <s v="4.4.06-Educación técnica"/>
    <s v="99-MULTIPROVINCIAL"/>
    <s v="00-N/A"/>
    <s v="0002-INSTITUTO TECNOLÓGICO DE LAS AMÉRICAS"/>
    <x v="0"/>
    <s v="2.1-REMUNERACIONES Y CONTRIBUCIONES"/>
    <s v="2.1.3-DIETAS Y GASTOS DE REPRESENTACIÓN"/>
    <s v="10-FONDO GENERAL"/>
  </r>
  <r>
    <s v="N"/>
    <n v="0"/>
    <n v="0"/>
    <s v="0219-MINISTERIO DE EDUCACIÓN SUPERIOR CIENCIA Y TECNOLOGÍA"/>
    <x v="0"/>
    <x v="0"/>
    <x v="0"/>
    <s v="4-SERVICIOS SOCIALES"/>
    <s v="4.4-Educación"/>
    <s v="4.4.06-Educación técnica"/>
    <s v="99-MULTIPROVINCIAL"/>
    <s v="00-N/A"/>
    <s v="0002-INSTITUTO TECNOLÓGICO DE LAS AMÉRICAS"/>
    <x v="0"/>
    <s v="2.1-REMUNERACIONES Y CONTRIBUCIONES"/>
    <s v="2.1.4-GRATIFICACIONES Y BONIFICACIONES"/>
    <s v="10-FONDO GENERAL"/>
  </r>
  <r>
    <s v="N"/>
    <n v="30548594.960000001"/>
    <n v="0"/>
    <s v="0219-MINISTERIO DE EDUCACIÓN SUPERIOR CIENCIA Y TECNOLOGÍA"/>
    <x v="0"/>
    <x v="0"/>
    <x v="0"/>
    <s v="4-SERVICIOS SOCIALES"/>
    <s v="4.4-Educación"/>
    <s v="4.4.06-Educación técnica"/>
    <s v="99-MULTIPROVINCIAL"/>
    <s v="00-N/A"/>
    <s v="0002-INSTITUTO TECNOLÓGICO DE LAS AMÉRICAS"/>
    <x v="0"/>
    <s v="2.1-REMUNERACIONES Y CONTRIBUCIONES"/>
    <s v="2.1.5-CONTRIBUCIONES A LA SEGURIDAD SOCIAL"/>
    <s v="10-FONDO GENERAL"/>
  </r>
  <r>
    <s v="N"/>
    <n v="35769133.770000003"/>
    <n v="0"/>
    <s v="0219-MINISTERIO DE EDUCACIÓN SUPERIOR CIENCIA Y TECNOLOGÍA"/>
    <x v="0"/>
    <x v="0"/>
    <x v="0"/>
    <s v="4-SERVICIOS SOCIALES"/>
    <s v="4.4-Educación"/>
    <s v="4.4.06-Educación técnica"/>
    <s v="99-MULTIPROVINCIAL"/>
    <s v="00-N/A"/>
    <s v="0002-INSTITUTO TECNOLÓGICO DE LAS AMÉRICAS"/>
    <x v="0"/>
    <s v="2.2-CONTRATACIÓN DE SERVICIOS"/>
    <s v="2.2.1-SERVICIOS BÁSICOS"/>
    <s v="20-FONDOS CON DESTINO ESPECÍFICO"/>
  </r>
  <r>
    <s v="N"/>
    <n v="427736.64"/>
    <n v="0"/>
    <s v="0219-MINISTERIO DE EDUCACIÓN SUPERIOR CIENCIA Y TECNOLOGÍA"/>
    <x v="0"/>
    <x v="0"/>
    <x v="0"/>
    <s v="4-SERVICIOS SOCIALES"/>
    <s v="4.4-Educación"/>
    <s v="4.4.06-Educación técnica"/>
    <s v="99-MULTIPROVINCIAL"/>
    <s v="00-N/A"/>
    <s v="0002-INSTITUTO TECNOLÓGICO DE LAS AMÉRICAS"/>
    <x v="0"/>
    <s v="2.2-CONTRATACIÓN DE SERVICIOS"/>
    <s v="2.2.2-PUBLICIDAD, IMPRESIÓN Y ENCUADERNACIÓN"/>
    <s v="20-FONDOS CON DESTINO ESPECÍFICO"/>
  </r>
  <r>
    <s v="N"/>
    <n v="564615.5"/>
    <n v="0"/>
    <s v="0219-MINISTERIO DE EDUCACIÓN SUPERIOR CIENCIA Y TECNOLOGÍA"/>
    <x v="0"/>
    <x v="0"/>
    <x v="0"/>
    <s v="4-SERVICIOS SOCIALES"/>
    <s v="4.4-Educación"/>
    <s v="4.4.06-Educación técnica"/>
    <s v="99-MULTIPROVINCIAL"/>
    <s v="00-N/A"/>
    <s v="0002-INSTITUTO TECNOLÓGICO DE LAS AMÉRICAS"/>
    <x v="0"/>
    <s v="2.2-CONTRATACIÓN DE SERVICIOS"/>
    <s v="2.2.3-VIÁTICOS"/>
    <s v="10-FONDO GENERAL"/>
  </r>
  <r>
    <s v="N"/>
    <n v="1212083.56"/>
    <n v="0"/>
    <s v="0219-MINISTERIO DE EDUCACIÓN SUPERIOR CIENCIA Y TECNOLOGÍA"/>
    <x v="0"/>
    <x v="0"/>
    <x v="0"/>
    <s v="4-SERVICIOS SOCIALES"/>
    <s v="4.4-Educación"/>
    <s v="4.4.06-Educación técnica"/>
    <s v="99-MULTIPROVINCIAL"/>
    <s v="00-N/A"/>
    <s v="0002-INSTITUTO TECNOLÓGICO DE LAS AMÉRICAS"/>
    <x v="0"/>
    <s v="2.2-CONTRATACIÓN DE SERVICIOS"/>
    <s v="2.2.4-TRANSPORTE Y ALMACENAJE"/>
    <s v="10-FONDO GENERAL"/>
  </r>
  <r>
    <s v="N"/>
    <n v="24759546.66"/>
    <n v="0"/>
    <s v="0219-MINISTERIO DE EDUCACIÓN SUPERIOR CIENCIA Y TECNOLOGÍA"/>
    <x v="0"/>
    <x v="0"/>
    <x v="0"/>
    <s v="4-SERVICIOS SOCIALES"/>
    <s v="4.4-Educación"/>
    <s v="4.4.06-Educación técnica"/>
    <s v="99-MULTIPROVINCIAL"/>
    <s v="00-N/A"/>
    <s v="0002-INSTITUTO TECNOLÓGICO DE LAS AMÉRICAS"/>
    <x v="0"/>
    <s v="2.2-CONTRATACIÓN DE SERVICIOS"/>
    <s v="2.2.5-ALQUILERES Y RENTAS"/>
    <s v="20-FONDOS CON DESTINO ESPECÍFICO"/>
  </r>
  <r>
    <s v="N"/>
    <n v="1659857.39"/>
    <n v="0"/>
    <s v="0219-MINISTERIO DE EDUCACIÓN SUPERIOR CIENCIA Y TECNOLOGÍA"/>
    <x v="0"/>
    <x v="0"/>
    <x v="0"/>
    <s v="4-SERVICIOS SOCIALES"/>
    <s v="4.4-Educación"/>
    <s v="4.4.06-Educación técnica"/>
    <s v="99-MULTIPROVINCIAL"/>
    <s v="00-N/A"/>
    <s v="0002-INSTITUTO TECNOLÓGICO DE LAS AMÉRICAS"/>
    <x v="0"/>
    <s v="2.2-CONTRATACIÓN DE SERVICIOS"/>
    <s v="2.2.6-SEGUROS"/>
    <s v="10-FONDO GENERAL"/>
  </r>
  <r>
    <s v="N"/>
    <n v="0"/>
    <n v="0"/>
    <s v="0219-MINISTERIO DE EDUCACIÓN SUPERIOR CIENCIA Y TECNOLOGÍA"/>
    <x v="0"/>
    <x v="0"/>
    <x v="0"/>
    <s v="4-SERVICIOS SOCIALES"/>
    <s v="4.4-Educación"/>
    <s v="4.4.06-Educación técnica"/>
    <s v="99-MULTIPROVINCIAL"/>
    <s v="00-N/A"/>
    <s v="0002-INSTITUTO TECNOLÓGICO DE LAS AMÉRICAS"/>
    <x v="0"/>
    <s v="2.2-CONTRATACIÓN DE SERVICIOS"/>
    <s v="2.2.7-SERVICIOS DE CONSERVACIÓN, REPARACIONES MENORES E INSTALACIONES TEMPORALES"/>
    <s v="10-FONDO GENERAL"/>
  </r>
  <r>
    <s v="N"/>
    <n v="541244.61"/>
    <n v="0"/>
    <s v="0219-MINISTERIO DE EDUCACIÓN SUPERIOR CIENCIA Y TECNOLOGÍA"/>
    <x v="0"/>
    <x v="0"/>
    <x v="0"/>
    <s v="4-SERVICIOS SOCIALES"/>
    <s v="4.4-Educación"/>
    <s v="4.4.06-Educación técnica"/>
    <s v="99-MULTIPROVINCIAL"/>
    <s v="00-N/A"/>
    <s v="0002-INSTITUTO TECNOLÓGICO DE LAS AMÉRICAS"/>
    <x v="0"/>
    <s v="2.2-CONTRATACIÓN DE SERVICIOS"/>
    <s v="2.2.7-SERVICIOS DE CONSERVACIÓN, REPARACIONES MENORES E INSTALACIONES TEMPORALES"/>
    <s v="20-FONDOS CON DESTINO ESPECÍFICO"/>
  </r>
  <r>
    <s v="N"/>
    <n v="0"/>
    <n v="0"/>
    <s v="0219-MINISTERIO DE EDUCACIÓN SUPERIOR CIENCIA Y TECNOLOGÍA"/>
    <x v="0"/>
    <x v="0"/>
    <x v="0"/>
    <s v="4-SERVICIOS SOCIALES"/>
    <s v="4.4-Educación"/>
    <s v="4.4.06-Educación técnica"/>
    <s v="99-MULTIPROVINCIAL"/>
    <s v="00-N/A"/>
    <s v="0002-INSTITUTO TECNOLÓGICO DE LAS AMÉRICAS"/>
    <x v="0"/>
    <s v="2.2-CONTRATACIÓN DE SERVICIOS"/>
    <s v="2.2.8-OTROS SERVICIOS NO INCLUIDOS EN CONCEPTOS ANTERIORES"/>
    <s v="10-FONDO GENERAL"/>
  </r>
  <r>
    <s v="N"/>
    <n v="83651.789999999994"/>
    <n v="0"/>
    <s v="0219-MINISTERIO DE EDUCACIÓN SUPERIOR CIENCIA Y TECNOLOGÍA"/>
    <x v="0"/>
    <x v="0"/>
    <x v="0"/>
    <s v="4-SERVICIOS SOCIALES"/>
    <s v="4.4-Educación"/>
    <s v="4.4.06-Educación técnica"/>
    <s v="99-MULTIPROVINCIAL"/>
    <s v="00-N/A"/>
    <s v="0002-INSTITUTO TECNOLÓGICO DE LAS AMÉRICAS"/>
    <x v="0"/>
    <s v="2.2-CONTRATACIÓN DE SERVICIOS"/>
    <s v="2.2.8-OTROS SERVICIOS NO INCLUIDOS EN CONCEPTOS ANTERIORES"/>
    <s v="20-FONDOS CON DESTINO ESPECÍFICO"/>
  </r>
  <r>
    <s v="N"/>
    <n v="150000"/>
    <n v="0"/>
    <s v="0219-MINISTERIO DE EDUCACIÓN SUPERIOR CIENCIA Y TECNOLOGÍA"/>
    <x v="0"/>
    <x v="0"/>
    <x v="0"/>
    <s v="4-SERVICIOS SOCIALES"/>
    <s v="4.4-Educación"/>
    <s v="4.4.06-Educación técnica"/>
    <s v="99-MULTIPROVINCIAL"/>
    <s v="00-N/A"/>
    <s v="0002-INSTITUTO TECNOLÓGICO DE LAS AMÉRICAS"/>
    <x v="0"/>
    <s v="2.2-CONTRATACIÓN DE SERVICIOS"/>
    <s v="2.2.9-OTRAS CONTRATACIONES DE SERVICIOS"/>
    <s v="10-FONDO GENERAL"/>
  </r>
  <r>
    <s v="N"/>
    <n v="240291.9"/>
    <n v="0"/>
    <s v="0219-MINISTERIO DE EDUCACIÓN SUPERIOR CIENCIA Y TECNOLOGÍA"/>
    <x v="0"/>
    <x v="0"/>
    <x v="0"/>
    <s v="4-SERVICIOS SOCIALES"/>
    <s v="4.4-Educación"/>
    <s v="4.4.06-Educación técnica"/>
    <s v="99-MULTIPROVINCIAL"/>
    <s v="00-N/A"/>
    <s v="0002-INSTITUTO TECNOLÓGICO DE LAS AMÉRICAS"/>
    <x v="0"/>
    <s v="2.2-CONTRATACIÓN DE SERVICIOS"/>
    <s v="2.2.9-OTRAS CONTRATACIONES DE SERVICIOS"/>
    <s v="20-FONDOS CON DESTINO ESPECÍFICO"/>
  </r>
  <r>
    <s v="N"/>
    <n v="852327.2"/>
    <n v="0"/>
    <s v="0219-MINISTERIO DE EDUCACIÓN SUPERIOR CIENCIA Y TECNOLOGÍA"/>
    <x v="0"/>
    <x v="0"/>
    <x v="0"/>
    <s v="4-SERVICIOS SOCIALES"/>
    <s v="4.4-Educación"/>
    <s v="4.4.06-Educación técnica"/>
    <s v="99-MULTIPROVINCIAL"/>
    <s v="00-N/A"/>
    <s v="0002-INSTITUTO TECNOLÓGICO DE LAS AMÉRICAS"/>
    <x v="0"/>
    <s v="2.3-MATERIALES Y SUMINISTROS"/>
    <s v="2.3.1-ALIMENTOS Y PRODUCTOS AGROFORESTALES"/>
    <s v="20-FONDOS CON DESTINO ESPECÍFICO"/>
  </r>
  <r>
    <s v="N"/>
    <n v="0"/>
    <n v="0"/>
    <s v="0219-MINISTERIO DE EDUCACIÓN SUPERIOR CIENCIA Y TECNOLOGÍA"/>
    <x v="0"/>
    <x v="0"/>
    <x v="0"/>
    <s v="4-SERVICIOS SOCIALES"/>
    <s v="4.4-Educación"/>
    <s v="4.4.06-Educación técnica"/>
    <s v="99-MULTIPROVINCIAL"/>
    <s v="00-N/A"/>
    <s v="0002-INSTITUTO TECNOLÓGICO DE LAS AMÉRICAS"/>
    <x v="0"/>
    <s v="2.3-MATERIALES Y SUMINISTROS"/>
    <s v="2.3.2-TEXTILES Y VESTUARIOS"/>
    <s v="20-FONDOS CON DESTINO ESPECÍFICO"/>
  </r>
  <r>
    <s v="N"/>
    <n v="0"/>
    <n v="0"/>
    <s v="0219-MINISTERIO DE EDUCACIÓN SUPERIOR CIENCIA Y TECNOLOGÍA"/>
    <x v="0"/>
    <x v="0"/>
    <x v="0"/>
    <s v="4-SERVICIOS SOCIALES"/>
    <s v="4.4-Educación"/>
    <s v="4.4.06-Educación técnica"/>
    <s v="99-MULTIPROVINCIAL"/>
    <s v="00-N/A"/>
    <s v="0002-INSTITUTO TECNOLÓGICO DE LAS AMÉRICAS"/>
    <x v="0"/>
    <s v="2.3-MATERIALES Y SUMINISTROS"/>
    <s v="2.3.3-PAPEL, CARTÓN E IMPRESOS"/>
    <s v="20-FONDOS CON DESTINO ESPECÍFICO"/>
  </r>
  <r>
    <s v="N"/>
    <n v="0"/>
    <n v="0"/>
    <s v="0219-MINISTERIO DE EDUCACIÓN SUPERIOR CIENCIA Y TECNOLOGÍA"/>
    <x v="0"/>
    <x v="0"/>
    <x v="0"/>
    <s v="4-SERVICIOS SOCIALES"/>
    <s v="4.4-Educación"/>
    <s v="4.4.06-Educación técnica"/>
    <s v="99-MULTIPROVINCIAL"/>
    <s v="00-N/A"/>
    <s v="0002-INSTITUTO TECNOLÓGICO DE LAS AMÉRICAS"/>
    <x v="0"/>
    <s v="2.3-MATERIALES Y SUMINISTROS"/>
    <s v="2.3.4-PRODUCTOS FARMACÉUTICOS"/>
    <s v="20-FONDOS CON DESTINO ESPECÍFICO"/>
  </r>
  <r>
    <s v="N"/>
    <n v="70731.7"/>
    <n v="0"/>
    <s v="0219-MINISTERIO DE EDUCACIÓN SUPERIOR CIENCIA Y TECNOLOGÍA"/>
    <x v="0"/>
    <x v="0"/>
    <x v="0"/>
    <s v="4-SERVICIOS SOCIALES"/>
    <s v="4.4-Educación"/>
    <s v="4.4.06-Educación técnica"/>
    <s v="99-MULTIPROVINCIAL"/>
    <s v="00-N/A"/>
    <s v="0002-INSTITUTO TECNOLÓGICO DE LAS AMÉRICAS"/>
    <x v="0"/>
    <s v="2.3-MATERIALES Y SUMINISTROS"/>
    <s v="2.3.5-CUERO, CAUCHO Y PLÁSTICO"/>
    <s v="10-FONDO GENERAL"/>
  </r>
  <r>
    <s v="N"/>
    <n v="278640.11"/>
    <n v="0"/>
    <s v="0219-MINISTERIO DE EDUCACIÓN SUPERIOR CIENCIA Y TECNOLOGÍA"/>
    <x v="0"/>
    <x v="0"/>
    <x v="0"/>
    <s v="4-SERVICIOS SOCIALES"/>
    <s v="4.4-Educación"/>
    <s v="4.4.06-Educación técnica"/>
    <s v="99-MULTIPROVINCIAL"/>
    <s v="00-N/A"/>
    <s v="0002-INSTITUTO TECNOLÓGICO DE LAS AMÉRICAS"/>
    <x v="0"/>
    <s v="2.3-MATERIALES Y SUMINISTROS"/>
    <s v="2.3.6-PRODUCTOS DE MINERALES, METÁLICOS Y NO METÁLICOS"/>
    <s v="20-FONDOS CON DESTINO ESPECÍFICO"/>
  </r>
  <r>
    <s v="N"/>
    <n v="168662.6"/>
    <n v="0"/>
    <s v="0219-MINISTERIO DE EDUCACIÓN SUPERIOR CIENCIA Y TECNOLOGÍA"/>
    <x v="0"/>
    <x v="0"/>
    <x v="0"/>
    <s v="4-SERVICIOS SOCIALES"/>
    <s v="4.4-Educación"/>
    <s v="4.4.06-Educación técnica"/>
    <s v="99-MULTIPROVINCIAL"/>
    <s v="00-N/A"/>
    <s v="0002-INSTITUTO TECNOLÓGICO DE LAS AMÉRICAS"/>
    <x v="0"/>
    <s v="2.3-MATERIALES Y SUMINISTROS"/>
    <s v="2.3.7-COMBUSTIBLES, LUBRICANTES, PRODUCTOS QUÍMICOS Y CONEXOS"/>
    <s v="20-FONDOS CON DESTINO ESPECÍFICO"/>
  </r>
  <r>
    <s v="N"/>
    <n v="4352586.43"/>
    <n v="0"/>
    <s v="0219-MINISTERIO DE EDUCACIÓN SUPERIOR CIENCIA Y TECNOLOGÍA"/>
    <x v="0"/>
    <x v="0"/>
    <x v="0"/>
    <s v="4-SERVICIOS SOCIALES"/>
    <s v="4.4-Educación"/>
    <s v="4.4.06-Educación técnica"/>
    <s v="99-MULTIPROVINCIAL"/>
    <s v="00-N/A"/>
    <s v="0002-INSTITUTO TECNOLÓGICO DE LAS AMÉRICAS"/>
    <x v="0"/>
    <s v="2.3-MATERIALES Y SUMINISTROS"/>
    <s v="2.3.9-PRODUCTOS Y ÚTILES VARIOS"/>
    <s v="20-FONDOS CON DESTINO ESPECÍFICO"/>
  </r>
  <r>
    <s v="N"/>
    <n v="0"/>
    <n v="153450"/>
    <s v="0219-MINISTERIO DE EDUCACIÓN SUPERIOR CIENCIA Y TECNOLOGÍA"/>
    <x v="0"/>
    <x v="0"/>
    <x v="0"/>
    <s v="4-SERVICIOS SOCIALES"/>
    <s v="4.6-Equidad de género"/>
    <s v="4.6.03-Acciones para una cultura de igualdad de género."/>
    <s v="99-MULTIPROVINCIAL"/>
    <s v="00-N/A"/>
    <s v="0001-MINISTERIO DE EDUCACION SUPERIOR, CIENCIA Y TECNOLOGIA"/>
    <x v="0"/>
    <s v="2.2-CONTRATACIÓN DE SERVICIOS"/>
    <s v="2.2.9-OTRAS CONTRATACIONES DE SERVICIOS"/>
    <s v="10-FONDO GENERAL"/>
  </r>
  <r>
    <s v="N"/>
    <n v="0"/>
    <n v="40000"/>
    <s v="0219-MINISTERIO DE EDUCACIÓN SUPERIOR CIENCIA Y TECNOLOGÍA"/>
    <x v="0"/>
    <x v="0"/>
    <x v="0"/>
    <s v="4-SERVICIOS SOCIALES"/>
    <s v="4.6-Equidad de género"/>
    <s v="4.6.03-Acciones para una cultura de igualdad de género."/>
    <s v="99-MULTIPROVINCIAL"/>
    <s v="00-N/A"/>
    <s v="0001-MINISTERIO DE EDUCACION SUPERIOR, CIENCIA Y TECNOLOGIA"/>
    <x v="0"/>
    <s v="2.3-MATERIALES Y SUMINISTROS"/>
    <s v="2.3.2-TEXTILES Y VESTUARIOS"/>
    <s v="10-FONDO GENERAL"/>
  </r>
  <r>
    <s v="N"/>
    <n v="392620449.51999998"/>
    <n v="2788995002"/>
    <s v="0219-MINISTERIO DE EDUCACIÓN SUPERIOR CIENCIA Y TECNOLOGÍA"/>
    <x v="1"/>
    <x v="0"/>
    <x v="0"/>
    <s v="4-SERVICIOS SOCIALES"/>
    <s v="4.4-Educación"/>
    <s v="4.4.04-Educación superior"/>
    <s v="99-MULTIPROVINCIAL"/>
    <s v="00-N/A"/>
    <s v="0001-MINISTERIO DE EDUCACION SUPERIOR, CIENCIA Y TECNOLOGIA"/>
    <x v="0"/>
    <s v="2.4-TRANSFERENCIAS CORRIENTES"/>
    <s v="2.4.1-TRANSFERENCIAS CORRIENTES AL SECTOR PRIVADO"/>
    <s v="10-FONDO GENERAL"/>
  </r>
  <r>
    <s v="N"/>
    <n v="6019245499.6599998"/>
    <n v="15625966539"/>
    <s v="0219-MINISTERIO DE EDUCACIÓN SUPERIOR CIENCIA Y TECNOLOGÍA"/>
    <x v="1"/>
    <x v="0"/>
    <x v="0"/>
    <s v="4-SERVICIOS SOCIALES"/>
    <s v="4.4-Educación"/>
    <s v="4.4.04-Educación superior"/>
    <s v="99-MULTIPROVINCIAL"/>
    <s v="00-N/A"/>
    <s v="0001-MINISTERIO DE EDUCACION SUPERIOR, CIENCIA Y TECNOLOGIA"/>
    <x v="0"/>
    <s v="2.4-TRANSFERENCIAS CORRIENTES"/>
    <s v="2.4.2-TRANSFERENCIAS CORRIENTES AL  GOBIERNO GENERAL NACIONAL"/>
    <s v="10-FONDO GENERAL"/>
  </r>
  <r>
    <s v="N"/>
    <n v="262232344.28999999"/>
    <n v="680727278"/>
    <s v="0219-MINISTERIO DE EDUCACIÓN SUPERIOR CIENCIA Y TECNOLOGÍA"/>
    <x v="1"/>
    <x v="0"/>
    <x v="0"/>
    <s v="4-SERVICIOS SOCIALES"/>
    <s v="4.4-Educación"/>
    <s v="4.4.04-Educación superior"/>
    <s v="99-MULTIPROVINCIAL"/>
    <s v="00-N/A"/>
    <s v="0001-MINISTERIO DE EDUCACION SUPERIOR, CIENCIA Y TECNOLOGIA"/>
    <x v="0"/>
    <s v="2.4-TRANSFERENCIAS CORRIENTES"/>
    <s v="2.4.9-TRANSFERENCIAS CORRIENTES A OTRAS INSTITUCIONES PÚBLICAS"/>
    <s v="10-FONDO GENERAL"/>
  </r>
  <r>
    <s v="N"/>
    <n v="0"/>
    <n v="2650000"/>
    <s v="0219-MINISTERIO DE EDUCACIÓN SUPERIOR CIENCIA Y TECNOLOGÍA"/>
    <x v="1"/>
    <x v="0"/>
    <x v="0"/>
    <s v="4-SERVICIOS SOCIALES"/>
    <s v="4.4-Educación"/>
    <s v="4.4.04-Educación superior"/>
    <s v="99-MULTIPROVINCIAL"/>
    <s v="00-N/A"/>
    <s v="0002-INSTITUTO TECNOLÓGICO DE LAS AMÉRICAS"/>
    <x v="0"/>
    <s v="2.4-TRANSFERENCIAS CORRIENTES"/>
    <s v="2.4.1-TRANSFERENCIAS CORRIENTES AL SECTOR PRIVADO"/>
    <s v="10-FONDO GENERAL"/>
  </r>
  <r>
    <s v="N"/>
    <n v="0"/>
    <n v="2000000"/>
    <s v="0219-MINISTERIO DE EDUCACIÓN SUPERIOR CIENCIA Y TECNOLOGÍA"/>
    <x v="1"/>
    <x v="0"/>
    <x v="0"/>
    <s v="4-SERVICIOS SOCIALES"/>
    <s v="4.4-Educación"/>
    <s v="4.4.04-Educación superior"/>
    <s v="99-MULTIPROVINCIAL"/>
    <s v="00-N/A"/>
    <s v="0002-INSTITUTO TECNOLÓGICO DE LAS AMÉRICAS"/>
    <x v="0"/>
    <s v="2.4-TRANSFERENCIAS CORRIENTES"/>
    <s v="2.4.1-TRANSFERENCIAS CORRIENTES AL SECTOR PRIVADO"/>
    <s v="20-FONDOS CON DESTINO ESPECÍFICO"/>
  </r>
  <r>
    <s v="N"/>
    <n v="0"/>
    <n v="350000"/>
    <s v="0219-MINISTERIO DE EDUCACIÓN SUPERIOR CIENCIA Y TECNOLOGÍA"/>
    <x v="1"/>
    <x v="0"/>
    <x v="0"/>
    <s v="4-SERVICIOS SOCIALES"/>
    <s v="4.4-Educación"/>
    <s v="4.4.04-Educación superior"/>
    <s v="99-MULTIPROVINCIAL"/>
    <s v="00-N/A"/>
    <s v="0002-INSTITUTO TECNOLÓGICO DE LAS AMÉRICAS"/>
    <x v="0"/>
    <s v="2.4-TRANSFERENCIAS CORRIENTES"/>
    <s v="2.4.7-TRANSFERENCIAS CORRIENTES AL SECTOR EXTERNO"/>
    <s v="10-FONDO GENERAL"/>
  </r>
  <r>
    <s v="N"/>
    <n v="288934.52"/>
    <n v="0"/>
    <s v="0219-MINISTERIO DE EDUCACIÓN SUPERIOR CIENCIA Y TECNOLOGÍA"/>
    <x v="1"/>
    <x v="0"/>
    <x v="0"/>
    <s v="4-SERVICIOS SOCIALES"/>
    <s v="4.4-Educación"/>
    <s v="4.4.06-Educación técnica"/>
    <s v="99-MULTIPROVINCIAL"/>
    <s v="00-N/A"/>
    <s v="0002-INSTITUTO TECNOLÓGICO DE LAS AMÉRICAS"/>
    <x v="0"/>
    <s v="2.4-TRANSFERENCIAS CORRIENTES"/>
    <s v="2.4.1-TRANSFERENCIAS CORRIENTES AL SECTOR PRIVADO"/>
    <s v="10-FONDO GENERAL"/>
  </r>
  <r>
    <s v="N"/>
    <n v="0"/>
    <n v="0"/>
    <s v="0219-MINISTERIO DE EDUCACIÓN SUPERIOR CIENCIA Y TECNOLOGÍA"/>
    <x v="1"/>
    <x v="0"/>
    <x v="0"/>
    <s v="4-SERVICIOS SOCIALES"/>
    <s v="4.4-Educación"/>
    <s v="4.4.06-Educación técnica"/>
    <s v="99-MULTIPROVINCIAL"/>
    <s v="00-N/A"/>
    <s v="0002-INSTITUTO TECNOLÓGICO DE LAS AMÉRICAS"/>
    <x v="0"/>
    <s v="2.4-TRANSFERENCIAS CORRIENTES"/>
    <s v="2.4.1-TRANSFERENCIAS CORRIENTES AL SECTOR PRIVADO"/>
    <s v="20-FONDOS CON DESTINO ESPECÍFICO"/>
  </r>
  <r>
    <s v="N"/>
    <n v="113992.34"/>
    <n v="0"/>
    <s v="0219-MINISTERIO DE EDUCACIÓN SUPERIOR CIENCIA Y TECNOLOGÍA"/>
    <x v="1"/>
    <x v="0"/>
    <x v="0"/>
    <s v="4-SERVICIOS SOCIALES"/>
    <s v="4.4-Educación"/>
    <s v="4.4.06-Educación técnica"/>
    <s v="99-MULTIPROVINCIAL"/>
    <s v="00-N/A"/>
    <s v="0002-INSTITUTO TECNOLÓGICO DE LAS AMÉRICAS"/>
    <x v="0"/>
    <s v="2.4-TRANSFERENCIAS CORRIENTES"/>
    <s v="2.4.7-TRANSFERENCIAS CORRIENTES AL SECTOR EXTERNO"/>
    <s v="10-FONDO GENERAL"/>
  </r>
  <r>
    <s v="S"/>
    <n v="113607695.87"/>
    <n v="199249808"/>
    <s v="0219-MINISTERIO DE EDUCACIÓN SUPERIOR CIENCIA Y TECNOLOGÍA"/>
    <x v="2"/>
    <x v="0"/>
    <x v="1"/>
    <s v="4-SERVICIOS SOCIALES"/>
    <s v="4.4-Educación"/>
    <s v="4.4.04-Educación superior"/>
    <s v="32-SANTO DOMINGO"/>
    <s v="01-REPARACIÓN DE 14 EDIFICIOS DEL INSTITUTO TÉCNICO SUPERIOR COMUNITARIO (ITSC), SAN LUIS, MUNICIPIO SANTO DOMINGO ESTE, PROVINCIA SANTO DOMINGO"/>
    <s v="0003-INSTITUTO TECNICO SUPERIOR COMUNITARIO"/>
    <x v="0"/>
    <s v="2.7-OBRAS"/>
    <s v="2.7.1-OBRAS EN EDIFICACIONES"/>
    <s v="10-FONDO GENERAL"/>
  </r>
  <r>
    <s v="N"/>
    <n v="861223"/>
    <n v="33882073"/>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1-MOBILIARIO Y EQUIPO"/>
    <s v="10-FONDO GENERAL"/>
  </r>
  <r>
    <s v="N"/>
    <n v="0"/>
    <n v="4009000"/>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2-MOBILIARIO Y EQUIPO DE AUDIO, AUDIOVISUAL, RECREATIVO Y EDUCACIONAL"/>
    <s v="10-FONDO GENERAL"/>
  </r>
  <r>
    <s v="N"/>
    <n v="0"/>
    <n v="500000"/>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3-EQUIPO E INSTRUMENTAL, CIENTÍFICO Y LABORATORIO"/>
    <s v="10-FONDO GENERAL"/>
  </r>
  <r>
    <s v="N"/>
    <n v="0"/>
    <n v="9000000"/>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4-VEHÍCULOS Y EQUIPO DE TRANSPORTE, TRACCIÓN Y ELEVACIÓN"/>
    <s v="10-FONDO GENERAL"/>
  </r>
  <r>
    <s v="N"/>
    <n v="0"/>
    <n v="4000000"/>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4-VEHÍCULOS Y EQUIPO DE TRANSPORTE, TRACCIÓN Y ELEVACIÓN"/>
    <s v="20-FONDOS CON DESTINO ESPECÍFICO"/>
  </r>
  <r>
    <s v="N"/>
    <n v="0"/>
    <n v="2135200"/>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5-MAQUINARIA, OTROS EQUIPOS Y HERRAMIENTAS"/>
    <s v="10-FONDO GENERAL"/>
  </r>
  <r>
    <s v="N"/>
    <n v="0"/>
    <n v="3450000"/>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5-MAQUINARIA, OTROS EQUIPOS Y HERRAMIENTAS"/>
    <s v="20-FONDOS CON DESTINO ESPECÍFICO"/>
  </r>
  <r>
    <s v="N"/>
    <n v="0"/>
    <n v="138000"/>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6-EQUIPOS DE DEFENSA Y SEGURIDAD"/>
    <s v="10-FONDO GENERAL"/>
  </r>
  <r>
    <s v="N"/>
    <n v="0"/>
    <n v="2386288"/>
    <s v="0219-MINISTERIO DE EDUCACIÓN SUPERIOR CIENCIA Y TECNOLOGÍA"/>
    <x v="2"/>
    <x v="0"/>
    <x v="1"/>
    <s v="4-SERVICIOS SOCIALES"/>
    <s v="4.4-Educación"/>
    <s v="4.4.04-Educación superior"/>
    <s v="99-MULTIPROVINCIAL"/>
    <s v="00-N/A"/>
    <s v="0001-MINISTERIO DE EDUCACION SUPERIOR, CIENCIA Y TECNOLOGIA"/>
    <x v="0"/>
    <s v="2.6-BIENES MUEBLES, INMUEBLES E INTANGIBLES"/>
    <s v="2.6.8-BIENES INTANGIBLES"/>
    <s v="10-FONDO GENERAL"/>
  </r>
  <r>
    <s v="N"/>
    <n v="0"/>
    <n v="2450000"/>
    <s v="0219-MINISTERIO DE EDUCACIÓN SUPERIOR CIENCIA Y TECNOLOGÍA"/>
    <x v="2"/>
    <x v="0"/>
    <x v="1"/>
    <s v="4-SERVICIOS SOCIALES"/>
    <s v="4.4-Educación"/>
    <s v="4.4.04-Educación superior"/>
    <s v="99-MULTIPROVINCIAL"/>
    <s v="00-N/A"/>
    <s v="0001-MINISTERIO DE EDUCACION SUPERIOR, CIENCIA Y TECNOLOGIA"/>
    <x v="0"/>
    <s v="2.7-OBRAS"/>
    <s v="2.7.1-OBRAS EN EDIFICACIONES"/>
    <s v="20-FONDOS CON DESTINO ESPECÍFICO"/>
  </r>
  <r>
    <s v="N"/>
    <n v="0"/>
    <n v="10800000"/>
    <s v="0219-MINISTERIO DE EDUCACIÓN SUPERIOR CIENCIA Y TECNOLOGÍA"/>
    <x v="2"/>
    <x v="0"/>
    <x v="1"/>
    <s v="4-SERVICIOS SOCIALES"/>
    <s v="4.4-Educación"/>
    <s v="4.4.04-Educación superior"/>
    <s v="99-MULTIPROVINCIAL"/>
    <s v="00-N/A"/>
    <s v="0002-INSTITUTO TECNOLÓGICO DE LAS AMÉRICAS"/>
    <x v="0"/>
    <s v="2.6-BIENES MUEBLES, INMUEBLES E INTANGIBLES"/>
    <s v="2.6.1-MOBILIARIO Y EQUIPO"/>
    <s v="20-FONDOS CON DESTINO ESPECÍFICO"/>
  </r>
  <r>
    <s v="N"/>
    <n v="0"/>
    <n v="3200000"/>
    <s v="0219-MINISTERIO DE EDUCACIÓN SUPERIOR CIENCIA Y TECNOLOGÍA"/>
    <x v="2"/>
    <x v="0"/>
    <x v="1"/>
    <s v="4-SERVICIOS SOCIALES"/>
    <s v="4.4-Educación"/>
    <s v="4.4.04-Educación superior"/>
    <s v="99-MULTIPROVINCIAL"/>
    <s v="00-N/A"/>
    <s v="0002-INSTITUTO TECNOLÓGICO DE LAS AMÉRICAS"/>
    <x v="0"/>
    <s v="2.6-BIENES MUEBLES, INMUEBLES E INTANGIBLES"/>
    <s v="2.6.2-MOBILIARIO Y EQUIPO DE AUDIO, AUDIOVISUAL, RECREATIVO Y EDUCACIONAL"/>
    <s v="20-FONDOS CON DESTINO ESPECÍFICO"/>
  </r>
  <r>
    <s v="N"/>
    <n v="0"/>
    <n v="150000"/>
    <s v="0219-MINISTERIO DE EDUCACIÓN SUPERIOR CIENCIA Y TECNOLOGÍA"/>
    <x v="2"/>
    <x v="0"/>
    <x v="1"/>
    <s v="4-SERVICIOS SOCIALES"/>
    <s v="4.4-Educación"/>
    <s v="4.4.04-Educación superior"/>
    <s v="99-MULTIPROVINCIAL"/>
    <s v="00-N/A"/>
    <s v="0002-INSTITUTO TECNOLÓGICO DE LAS AMÉRICAS"/>
    <x v="0"/>
    <s v="2.6-BIENES MUEBLES, INMUEBLES E INTANGIBLES"/>
    <s v="2.6.3-EQUIPO E INSTRUMENTAL, CIENTÍFICO Y LABORATORIO"/>
    <s v="20-FONDOS CON DESTINO ESPECÍFICO"/>
  </r>
  <r>
    <s v="N"/>
    <n v="0"/>
    <n v="12300000"/>
    <s v="0219-MINISTERIO DE EDUCACIÓN SUPERIOR CIENCIA Y TECNOLOGÍA"/>
    <x v="2"/>
    <x v="0"/>
    <x v="1"/>
    <s v="4-SERVICIOS SOCIALES"/>
    <s v="4.4-Educación"/>
    <s v="4.4.04-Educación superior"/>
    <s v="99-MULTIPROVINCIAL"/>
    <s v="00-N/A"/>
    <s v="0002-INSTITUTO TECNOLÓGICO DE LAS AMÉRICAS"/>
    <x v="0"/>
    <s v="2.6-BIENES MUEBLES, INMUEBLES E INTANGIBLES"/>
    <s v="2.6.5-MAQUINARIA, OTROS EQUIPOS Y HERRAMIENTAS"/>
    <s v="20-FONDOS CON DESTINO ESPECÍFICO"/>
  </r>
  <r>
    <s v="N"/>
    <n v="0"/>
    <n v="500000"/>
    <s v="0219-MINISTERIO DE EDUCACIÓN SUPERIOR CIENCIA Y TECNOLOGÍA"/>
    <x v="2"/>
    <x v="0"/>
    <x v="1"/>
    <s v="4-SERVICIOS SOCIALES"/>
    <s v="4.4-Educación"/>
    <s v="4.4.04-Educación superior"/>
    <s v="99-MULTIPROVINCIAL"/>
    <s v="00-N/A"/>
    <s v="0002-INSTITUTO TECNOLÓGICO DE LAS AMÉRICAS"/>
    <x v="0"/>
    <s v="2.6-BIENES MUEBLES, INMUEBLES E INTANGIBLES"/>
    <s v="2.6.6-EQUIPOS DE DEFENSA Y SEGURIDAD"/>
    <s v="20-FONDOS CON DESTINO ESPECÍFICO"/>
  </r>
  <r>
    <s v="N"/>
    <n v="0"/>
    <n v="3000000"/>
    <s v="0219-MINISTERIO DE EDUCACIÓN SUPERIOR CIENCIA Y TECNOLOGÍA"/>
    <x v="2"/>
    <x v="0"/>
    <x v="1"/>
    <s v="4-SERVICIOS SOCIALES"/>
    <s v="4.4-Educación"/>
    <s v="4.4.04-Educación superior"/>
    <s v="99-MULTIPROVINCIAL"/>
    <s v="00-N/A"/>
    <s v="0002-INSTITUTO TECNOLÓGICO DE LAS AMÉRICAS"/>
    <x v="0"/>
    <s v="2.6-BIENES MUEBLES, INMUEBLES E INTANGIBLES"/>
    <s v="2.6.8-BIENES INTANGIBLES"/>
    <s v="20-FONDOS CON DESTINO ESPECÍFICO"/>
  </r>
  <r>
    <s v="N"/>
    <n v="0"/>
    <n v="500000"/>
    <s v="0219-MINISTERIO DE EDUCACIÓN SUPERIOR CIENCIA Y TECNOLOGÍA"/>
    <x v="2"/>
    <x v="0"/>
    <x v="1"/>
    <s v="4-SERVICIOS SOCIALES"/>
    <s v="4.4-Educación"/>
    <s v="4.4.04-Educación superior"/>
    <s v="99-MULTIPROVINCIAL"/>
    <s v="00-N/A"/>
    <s v="0002-INSTITUTO TECNOLÓGICO DE LAS AMÉRICAS"/>
    <x v="0"/>
    <s v="2.6-BIENES MUEBLES, INMUEBLES E INTANGIBLES"/>
    <s v="2.6.9-EDIFICIOS, ESTRUCTURAS, TIERRAS, TERRENOS Y OBJETOS DE VALOR"/>
    <s v="20-FONDOS CON DESTINO ESPECÍFICO"/>
  </r>
  <r>
    <s v="N"/>
    <n v="761108.26"/>
    <n v="1600000"/>
    <s v="0219-MINISTERIO DE EDUCACIÓN SUPERIOR CIENCIA Y TECNOLOGÍA"/>
    <x v="2"/>
    <x v="0"/>
    <x v="1"/>
    <s v="4-SERVICIOS SOCIALES"/>
    <s v="4.4-Educación"/>
    <s v="4.4.04-Educación superior"/>
    <s v="99-MULTIPROVINCIAL"/>
    <s v="00-N/A"/>
    <s v="0003-INSTITUTO TECNICO SUPERIOR COMUNITARIO"/>
    <x v="0"/>
    <s v="2.6-BIENES MUEBLES, INMUEBLES E INTANGIBLES"/>
    <s v="2.6.1-MOBILIARIO Y EQUIPO"/>
    <s v="10-FONDO GENERAL"/>
  </r>
  <r>
    <s v="N"/>
    <n v="337326.6"/>
    <n v="1100000"/>
    <s v="0219-MINISTERIO DE EDUCACIÓN SUPERIOR CIENCIA Y TECNOLOGÍA"/>
    <x v="2"/>
    <x v="0"/>
    <x v="1"/>
    <s v="4-SERVICIOS SOCIALES"/>
    <s v="4.4-Educación"/>
    <s v="4.4.04-Educación superior"/>
    <s v="99-MULTIPROVINCIAL"/>
    <s v="00-N/A"/>
    <s v="0003-INSTITUTO TECNICO SUPERIOR COMUNITARIO"/>
    <x v="0"/>
    <s v="2.6-BIENES MUEBLES, INMUEBLES E INTANGIBLES"/>
    <s v="2.6.2-MOBILIARIO Y EQUIPO DE AUDIO, AUDIOVISUAL, RECREATIVO Y EDUCACIONAL"/>
    <s v="10-FONDO GENERAL"/>
  </r>
  <r>
    <s v="N"/>
    <n v="0"/>
    <n v="67020000"/>
    <s v="0219-MINISTERIO DE EDUCACIÓN SUPERIOR CIENCIA Y TECNOLOGÍA"/>
    <x v="2"/>
    <x v="0"/>
    <x v="1"/>
    <s v="4-SERVICIOS SOCIALES"/>
    <s v="4.4-Educación"/>
    <s v="4.4.04-Educación superior"/>
    <s v="99-MULTIPROVINCIAL"/>
    <s v="00-N/A"/>
    <s v="0003-INSTITUTO TECNICO SUPERIOR COMUNITARIO"/>
    <x v="0"/>
    <s v="2.6-BIENES MUEBLES, INMUEBLES E INTANGIBLES"/>
    <s v="2.6.3-EQUIPO E INSTRUMENTAL, CIENTÍFICO Y LABORATORIO"/>
    <s v="10-FONDO GENERAL"/>
  </r>
  <r>
    <s v="N"/>
    <n v="9500000"/>
    <n v="200000"/>
    <s v="0219-MINISTERIO DE EDUCACIÓN SUPERIOR CIENCIA Y TECNOLOGÍA"/>
    <x v="2"/>
    <x v="0"/>
    <x v="1"/>
    <s v="4-SERVICIOS SOCIALES"/>
    <s v="4.4-Educación"/>
    <s v="4.4.04-Educación superior"/>
    <s v="99-MULTIPROVINCIAL"/>
    <s v="00-N/A"/>
    <s v="0003-INSTITUTO TECNICO SUPERIOR COMUNITARIO"/>
    <x v="0"/>
    <s v="2.6-BIENES MUEBLES, INMUEBLES E INTANGIBLES"/>
    <s v="2.6.4-VEHÍCULOS Y EQUIPO DE TRANSPORTE, TRACCIÓN Y ELEVACIÓN"/>
    <s v="10-FONDO GENERAL"/>
  </r>
  <r>
    <s v="N"/>
    <n v="51391722.880000003"/>
    <n v="148100000"/>
    <s v="0219-MINISTERIO DE EDUCACIÓN SUPERIOR CIENCIA Y TECNOLOGÍA"/>
    <x v="2"/>
    <x v="0"/>
    <x v="1"/>
    <s v="4-SERVICIOS SOCIALES"/>
    <s v="4.4-Educación"/>
    <s v="4.4.04-Educación superior"/>
    <s v="99-MULTIPROVINCIAL"/>
    <s v="00-N/A"/>
    <s v="0003-INSTITUTO TECNICO SUPERIOR COMUNITARIO"/>
    <x v="0"/>
    <s v="2.6-BIENES MUEBLES, INMUEBLES E INTANGIBLES"/>
    <s v="2.6.5-MAQUINARIA, OTROS EQUIPOS Y HERRAMIENTAS"/>
    <s v="10-FONDO GENERAL"/>
  </r>
  <r>
    <s v="N"/>
    <n v="0"/>
    <n v="200000"/>
    <s v="0219-MINISTERIO DE EDUCACIÓN SUPERIOR CIENCIA Y TECNOLOGÍA"/>
    <x v="2"/>
    <x v="0"/>
    <x v="1"/>
    <s v="4-SERVICIOS SOCIALES"/>
    <s v="4.4-Educación"/>
    <s v="4.4.04-Educación superior"/>
    <s v="99-MULTIPROVINCIAL"/>
    <s v="00-N/A"/>
    <s v="0003-INSTITUTO TECNICO SUPERIOR COMUNITARIO"/>
    <x v="0"/>
    <s v="2.6-BIENES MUEBLES, INMUEBLES E INTANGIBLES"/>
    <s v="2.6.6-EQUIPOS DE DEFENSA Y SEGURIDAD"/>
    <s v="10-FONDO GENERAL"/>
  </r>
  <r>
    <s v="N"/>
    <n v="0"/>
    <n v="0"/>
    <s v="0219-MINISTERIO DE EDUCACIÓN SUPERIOR CIENCIA Y TECNOLOGÍA"/>
    <x v="2"/>
    <x v="0"/>
    <x v="1"/>
    <s v="4-SERVICIOS SOCIALES"/>
    <s v="4.4-Educación"/>
    <s v="4.4.04-Educación superior"/>
    <s v="99-MULTIPROVINCIAL"/>
    <s v="00-N/A"/>
    <s v="0003-INSTITUTO TECNICO SUPERIOR COMUNITARIO"/>
    <x v="0"/>
    <s v="2.6-BIENES MUEBLES, INMUEBLES E INTANGIBLES"/>
    <s v="2.6.8-BIENES INTANGIBLES"/>
    <s v="10-FONDO GENERAL"/>
  </r>
  <r>
    <s v="N"/>
    <n v="0"/>
    <n v="66416603"/>
    <s v="0219-MINISTERIO DE EDUCACIÓN SUPERIOR CIENCIA Y TECNOLOGÍA"/>
    <x v="2"/>
    <x v="0"/>
    <x v="1"/>
    <s v="4-SERVICIOS SOCIALES"/>
    <s v="4.4-Educación"/>
    <s v="4.4.04-Educación superior"/>
    <s v="99-MULTIPROVINCIAL"/>
    <s v="00-N/A"/>
    <s v="0003-INSTITUTO TECNICO SUPERIOR COMUNITARIO"/>
    <x v="0"/>
    <s v="2.7-OBRAS"/>
    <s v="2.7.1-OBRAS EN EDIFICACIONES"/>
    <s v="10-FONDO GENERAL"/>
  </r>
  <r>
    <s v="N"/>
    <n v="0"/>
    <n v="0"/>
    <s v="0219-MINISTERIO DE EDUCACIÓN SUPERIOR CIENCIA Y TECNOLOGÍA"/>
    <x v="2"/>
    <x v="0"/>
    <x v="1"/>
    <s v="4-SERVICIOS SOCIALES"/>
    <s v="4.4-Educación"/>
    <s v="4.4.06-Educación técnica"/>
    <s v="99-MULTIPROVINCIAL"/>
    <s v="00-N/A"/>
    <s v="0002-INSTITUTO TECNOLÓGICO DE LAS AMÉRICAS"/>
    <x v="0"/>
    <s v="2.6-BIENES MUEBLES, INMUEBLES E INTANGIBLES"/>
    <s v="2.6.1-MOBILIARIO Y EQUIPO"/>
    <s v="20-FONDOS CON DESTINO ESPECÍFICO"/>
  </r>
  <r>
    <s v="N"/>
    <n v="0"/>
    <n v="0"/>
    <s v="0219-MINISTERIO DE EDUCACIÓN SUPERIOR CIENCIA Y TECNOLOGÍA"/>
    <x v="2"/>
    <x v="0"/>
    <x v="1"/>
    <s v="4-SERVICIOS SOCIALES"/>
    <s v="4.4-Educación"/>
    <s v="4.4.06-Educación técnica"/>
    <s v="99-MULTIPROVINCIAL"/>
    <s v="00-N/A"/>
    <s v="0002-INSTITUTO TECNOLÓGICO DE LAS AMÉRICAS"/>
    <x v="0"/>
    <s v="2.6-BIENES MUEBLES, INMUEBLES E INTANGIBLES"/>
    <s v="2.6.2-MOBILIARIO Y EQUIPO DE AUDIO, AUDIOVISUAL, RECREATIVO Y EDUCACIONAL"/>
    <s v="20-FONDOS CON DESTINO ESPECÍFICO"/>
  </r>
  <r>
    <s v="N"/>
    <n v="0"/>
    <n v="0"/>
    <s v="0219-MINISTERIO DE EDUCACIÓN SUPERIOR CIENCIA Y TECNOLOGÍA"/>
    <x v="2"/>
    <x v="0"/>
    <x v="1"/>
    <s v="4-SERVICIOS SOCIALES"/>
    <s v="4.4-Educación"/>
    <s v="4.4.06-Educación técnica"/>
    <s v="99-MULTIPROVINCIAL"/>
    <s v="00-N/A"/>
    <s v="0002-INSTITUTO TECNOLÓGICO DE LAS AMÉRICAS"/>
    <x v="0"/>
    <s v="2.6-BIENES MUEBLES, INMUEBLES E INTANGIBLES"/>
    <s v="2.6.3-EQUIPO E INSTRUMENTAL, CIENTÍFICO Y LABORATORIO"/>
    <s v="20-FONDOS CON DESTINO ESPECÍFICO"/>
  </r>
  <r>
    <s v="N"/>
    <n v="0"/>
    <n v="0"/>
    <s v="0219-MINISTERIO DE EDUCACIÓN SUPERIOR CIENCIA Y TECNOLOGÍA"/>
    <x v="2"/>
    <x v="0"/>
    <x v="1"/>
    <s v="4-SERVICIOS SOCIALES"/>
    <s v="4.4-Educación"/>
    <s v="4.4.06-Educación técnica"/>
    <s v="99-MULTIPROVINCIAL"/>
    <s v="00-N/A"/>
    <s v="0002-INSTITUTO TECNOLÓGICO DE LAS AMÉRICAS"/>
    <x v="0"/>
    <s v="2.6-BIENES MUEBLES, INMUEBLES E INTANGIBLES"/>
    <s v="2.6.5-MAQUINARIA, OTROS EQUIPOS Y HERRAMIENTAS"/>
    <s v="20-FONDOS CON DESTINO ESPECÍFICO"/>
  </r>
  <r>
    <s v="N"/>
    <n v="0"/>
    <n v="0"/>
    <s v="0219-MINISTERIO DE EDUCACIÓN SUPERIOR CIENCIA Y TECNOLOGÍA"/>
    <x v="2"/>
    <x v="0"/>
    <x v="1"/>
    <s v="4-SERVICIOS SOCIALES"/>
    <s v="4.4-Educación"/>
    <s v="4.4.06-Educación técnica"/>
    <s v="99-MULTIPROVINCIAL"/>
    <s v="00-N/A"/>
    <s v="0002-INSTITUTO TECNOLÓGICO DE LAS AMÉRICAS"/>
    <x v="0"/>
    <s v="2.6-BIENES MUEBLES, INMUEBLES E INTANGIBLES"/>
    <s v="2.6.6-EQUIPOS DE DEFENSA Y SEGURIDAD"/>
    <s v="20-FONDOS CON DESTINO ESPECÍFICO"/>
  </r>
  <r>
    <s v="N"/>
    <n v="0"/>
    <n v="0"/>
    <s v="0219-MINISTERIO DE EDUCACIÓN SUPERIOR CIENCIA Y TECNOLOGÍA"/>
    <x v="2"/>
    <x v="0"/>
    <x v="1"/>
    <s v="4-SERVICIOS SOCIALES"/>
    <s v="4.4-Educación"/>
    <s v="4.4.06-Educación técnica"/>
    <s v="99-MULTIPROVINCIAL"/>
    <s v="00-N/A"/>
    <s v="0002-INSTITUTO TECNOLÓGICO DE LAS AMÉRICAS"/>
    <x v="0"/>
    <s v="2.6-BIENES MUEBLES, INMUEBLES E INTANGIBLES"/>
    <s v="2.6.8-BIENES INTANGIBLES"/>
    <s v="20-FONDOS CON DESTINO ESPECÍFICO"/>
  </r>
  <r>
    <s v="N"/>
    <n v="0"/>
    <n v="0"/>
    <s v="0219-MINISTERIO DE EDUCACIÓN SUPERIOR CIENCIA Y TECNOLOGÍA"/>
    <x v="2"/>
    <x v="0"/>
    <x v="1"/>
    <s v="4-SERVICIOS SOCIALES"/>
    <s v="4.4-Educación"/>
    <s v="4.4.06-Educación técnica"/>
    <s v="99-MULTIPROVINCIAL"/>
    <s v="00-N/A"/>
    <s v="0002-INSTITUTO TECNOLÓGICO DE LAS AMÉRICAS"/>
    <x v="0"/>
    <s v="2.6-BIENES MUEBLES, INMUEBLES E INTANGIBLES"/>
    <s v="2.6.9-EDIFICIOS, ESTRUCTURAS, TIERRAS, TERRENOS Y OBJETOS DE VALOR"/>
    <s v="20-FONDOS CON DESTINO ESPECÍFICO"/>
  </r>
  <r>
    <s v="N"/>
    <n v="0"/>
    <n v="0"/>
    <s v="0219-MINISTERIO DE EDUCACIÓN SUPERIOR CIENCIA Y TECNOLOGÍA"/>
    <x v="2"/>
    <x v="0"/>
    <x v="1"/>
    <s v="4-SERVICIOS SOCIALES"/>
    <s v="4.4-Educación"/>
    <s v="4.4.06-Educación técnica"/>
    <s v="99-MULTIPROVINCIAL"/>
    <s v="00-N/A"/>
    <s v="0002-INSTITUTO TECNOLÓGICO DE LAS AMÉRICAS"/>
    <x v="0"/>
    <s v="2.7-OBRAS"/>
    <s v="2.7.1-OBRAS EN EDIFICACIONES"/>
    <s v="10-FONDO GENERAL"/>
  </r>
  <r>
    <s v="N"/>
    <n v="85160625.599999994"/>
    <n v="287292850"/>
    <s v="0221-MINISTERIO DE ADMINISTRACIÓN PÚBLICA"/>
    <x v="0"/>
    <x v="0"/>
    <x v="0"/>
    <s v="1-SERVICIOS  GENERALES"/>
    <s v="1.1-Administración general"/>
    <s v="1.1.02-Gestión administrativa, financiera, fiscal, económica y planificación"/>
    <s v="01-DISTRITO NACIONAL"/>
    <s v="00-N/A"/>
    <s v="0001-MINISTERIO DE ADMINISTRACION PUBLICA"/>
    <x v="0"/>
    <s v="2.1-REMUNERACIONES Y CONTRIBUCIONES"/>
    <s v="2.1.1-REMUNERACIONES"/>
    <s v="10-FONDO GENERAL"/>
  </r>
  <r>
    <s v="N"/>
    <n v="40687086.990000002"/>
    <n v="94488234"/>
    <s v="0221-MINISTERIO DE ADMINISTRACIÓN PÚBLICA"/>
    <x v="0"/>
    <x v="0"/>
    <x v="0"/>
    <s v="1-SERVICIOS  GENERALES"/>
    <s v="1.1-Administración general"/>
    <s v="1.1.02-Gestión administrativa, financiera, fiscal, económica y planificación"/>
    <s v="01-DISTRITO NACIONAL"/>
    <s v="00-N/A"/>
    <s v="0001-MINISTERIO DE ADMINISTRACION PUBLICA"/>
    <x v="0"/>
    <s v="2.1-REMUNERACIONES Y CONTRIBUCIONES"/>
    <s v="2.1.2-SOBRESUELDOS"/>
    <s v="10-FONDO GENERAL"/>
  </r>
  <r>
    <s v="N"/>
    <n v="12624968.99"/>
    <n v="37745713"/>
    <s v="0221-MINISTERIO DE ADMINISTRACIÓN PÚBLICA"/>
    <x v="0"/>
    <x v="0"/>
    <x v="0"/>
    <s v="1-SERVICIOS  GENERALES"/>
    <s v="1.1-Administración general"/>
    <s v="1.1.02-Gestión administrativa, financiera, fiscal, económica y planificación"/>
    <s v="01-DISTRITO NACIONAL"/>
    <s v="00-N/A"/>
    <s v="0001-MINISTERIO DE ADMINISTRACION PUBLICA"/>
    <x v="0"/>
    <s v="2.1-REMUNERACIONES Y CONTRIBUCIONES"/>
    <s v="2.1.5-CONTRIBUCIONES A LA SEGURIDAD SOCIAL"/>
    <s v="10-FONDO GENERAL"/>
  </r>
  <r>
    <s v="N"/>
    <n v="11004018.09"/>
    <n v="2276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1-SERVICIOS BÁSICOS"/>
    <s v="10-FONDO GENERAL"/>
  </r>
  <r>
    <s v="N"/>
    <n v="156775"/>
    <n v="378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2-PUBLICIDAD, IMPRESIÓN Y ENCUADERNACIÓN"/>
    <s v="10-FONDO GENERAL"/>
  </r>
  <r>
    <s v="N"/>
    <n v="2080359.32"/>
    <n v="385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3-VIÁTICOS"/>
    <s v="10-FONDO GENERAL"/>
  </r>
  <r>
    <s v="N"/>
    <n v="401381.52"/>
    <n v="4635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4-TRANSPORTE Y ALMACENAJE"/>
    <s v="10-FONDO GENERAL"/>
  </r>
  <r>
    <s v="N"/>
    <n v="4333326.45"/>
    <n v="1930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5-ALQUILERES Y RENTAS"/>
    <s v="10-FONDO GENERAL"/>
  </r>
  <r>
    <s v="N"/>
    <n v="15552162.85"/>
    <n v="3640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6-SEGUROS"/>
    <s v="10-FONDO GENERAL"/>
  </r>
  <r>
    <s v="N"/>
    <n v="1291214.97"/>
    <n v="16565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7-SERVICIOS DE CONSERVACIÓN, REPARACIONES MENORES E INSTALACIONES TEMPORALES"/>
    <s v="10-FONDO GENERAL"/>
  </r>
  <r>
    <s v="N"/>
    <n v="861731.5"/>
    <n v="1565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8-OTROS SERVICIOS NO INCLUIDOS EN CONCEPTOS ANTERIORES"/>
    <s v="10-FONDO GENERAL"/>
  </r>
  <r>
    <s v="N"/>
    <n v="836053.64"/>
    <n v="3662500"/>
    <s v="0221-MINISTERIO DE ADMINISTRACIÓN PÚBLICA"/>
    <x v="0"/>
    <x v="0"/>
    <x v="0"/>
    <s v="1-SERVICIOS  GENERALES"/>
    <s v="1.1-Administración general"/>
    <s v="1.1.02-Gestión administrativa, financiera, fiscal, económica y planificación"/>
    <s v="01-DISTRITO NACIONAL"/>
    <s v="00-N/A"/>
    <s v="0001-MINISTERIO DE ADMINISTRACION PUBLICA"/>
    <x v="0"/>
    <s v="2.2-CONTRATACIÓN DE SERVICIOS"/>
    <s v="2.2.9-OTRAS CONTRATACIONES DE SERVICIOS"/>
    <s v="10-FONDO GENERAL"/>
  </r>
  <r>
    <s v="N"/>
    <n v="1159155.54"/>
    <n v="13718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1-ALIMENTOS Y PRODUCTOS AGROFORESTALES"/>
    <s v="10-FONDO GENERAL"/>
  </r>
  <r>
    <s v="N"/>
    <n v="7670"/>
    <n v="65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2-TEXTILES Y VESTUARIOS"/>
    <s v="10-FONDO GENERAL"/>
  </r>
  <r>
    <s v="N"/>
    <n v="586095.19999999995"/>
    <n v="100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3-PAPEL, CARTÓN E IMPRESOS"/>
    <s v="10-FONDO GENERAL"/>
  </r>
  <r>
    <s v="N"/>
    <n v="236411.88"/>
    <n v="15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4-PRODUCTOS FARMACÉUTICOS"/>
    <s v="10-FONDO GENERAL"/>
  </r>
  <r>
    <s v="N"/>
    <n v="187739.05"/>
    <n v="535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5-CUERO, CAUCHO Y PLÁSTICO"/>
    <s v="10-FONDO GENERAL"/>
  </r>
  <r>
    <s v="N"/>
    <n v="35801.199999999997"/>
    <n v="35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6-PRODUCTOS DE MINERALES, METÁLICOS Y NO METÁLICOS"/>
    <s v="10-FONDO GENERAL"/>
  </r>
  <r>
    <s v="N"/>
    <n v="5128470"/>
    <n v="1441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7-COMBUSTIBLES, LUBRICANTES, PRODUCTOS QUÍMICOS Y CONEXOS"/>
    <s v="10-FONDO GENERAL"/>
  </r>
  <r>
    <s v="N"/>
    <n v="598282.85"/>
    <n v="4650000"/>
    <s v="0221-MINISTERIO DE ADMINISTRACIÓN PÚBLICA"/>
    <x v="0"/>
    <x v="0"/>
    <x v="0"/>
    <s v="1-SERVICIOS  GENERALES"/>
    <s v="1.1-Administración general"/>
    <s v="1.1.02-Gestión administrativa, financiera, fiscal, económica y planificación"/>
    <s v="01-DISTRITO NACIONAL"/>
    <s v="00-N/A"/>
    <s v="0001-MINISTERIO DE ADMINISTRACION PUBLICA"/>
    <x v="0"/>
    <s v="2.3-MATERIALES Y SUMINISTROS"/>
    <s v="2.3.9-PRODUCTOS Y ÚTILES VARIOS"/>
    <s v="10-FONDO GENERAL"/>
  </r>
  <r>
    <s v="N"/>
    <n v="47423095.07"/>
    <n v="160711500"/>
    <s v="0221-MINISTERIO DE ADMINISTRACIÓN PÚBLICA"/>
    <x v="0"/>
    <x v="0"/>
    <x v="0"/>
    <s v="1-SERVICIOS  GENERALES"/>
    <s v="1.1-Administración general"/>
    <s v="1.1.02-Gestión administrativa, financiera, fiscal, económica y planificación"/>
    <s v="99-MULTIPROVINCIAL"/>
    <s v="00-N/A"/>
    <s v="0001-MINISTERIO DE ADMINISTRACION PUBLICA"/>
    <x v="0"/>
    <s v="2.1-REMUNERACIONES Y CONTRIBUCIONES"/>
    <s v="2.1.1-REMUNERACIONES"/>
    <s v="10-FONDO GENERAL"/>
  </r>
  <r>
    <s v="N"/>
    <n v="18053430.57"/>
    <n v="55471000"/>
    <s v="0221-MINISTERIO DE ADMINISTRACIÓN PÚBLICA"/>
    <x v="0"/>
    <x v="0"/>
    <x v="0"/>
    <s v="1-SERVICIOS  GENERALES"/>
    <s v="1.1-Administración general"/>
    <s v="1.1.02-Gestión administrativa, financiera, fiscal, económica y planificación"/>
    <s v="99-MULTIPROVINCIAL"/>
    <s v="00-N/A"/>
    <s v="0001-MINISTERIO DE ADMINISTRACION PUBLICA"/>
    <x v="0"/>
    <s v="2.1-REMUNERACIONES Y CONTRIBUCIONES"/>
    <s v="2.1.2-SOBRESUELDOS"/>
    <s v="10-FONDO GENERAL"/>
  </r>
  <r>
    <s v="N"/>
    <n v="7102914.4400000004"/>
    <n v="19098032"/>
    <s v="0221-MINISTERIO DE ADMINISTRACIÓN PÚBLICA"/>
    <x v="0"/>
    <x v="0"/>
    <x v="0"/>
    <s v="1-SERVICIOS  GENERALES"/>
    <s v="1.1-Administración general"/>
    <s v="1.1.02-Gestión administrativa, financiera, fiscal, económica y planificación"/>
    <s v="99-MULTIPROVINCIAL"/>
    <s v="00-N/A"/>
    <s v="0001-MINISTERIO DE ADMINISTRACION PUBLICA"/>
    <x v="0"/>
    <s v="2.1-REMUNERACIONES Y CONTRIBUCIONES"/>
    <s v="2.1.5-CONTRIBUCIONES A LA SEGURIDAD SOCIAL"/>
    <s v="10-FONDO GENERAL"/>
  </r>
  <r>
    <s v="N"/>
    <n v="608221.9"/>
    <n v="2750000"/>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3-VIÁTICOS"/>
    <s v="10-FONDO GENERAL"/>
  </r>
  <r>
    <s v="N"/>
    <n v="0"/>
    <n v="2000000"/>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4-TRANSPORTE Y ALMACENAJE"/>
    <s v="10-FONDO GENERAL"/>
  </r>
  <r>
    <s v="N"/>
    <n v="9720000.6099999994"/>
    <n v="29925000"/>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8-OTROS SERVICIOS NO INCLUIDOS EN CONCEPTOS ANTERIORES"/>
    <s v="10-FONDO GENERAL"/>
  </r>
  <r>
    <s v="N"/>
    <n v="0"/>
    <n v="4287500"/>
    <s v="0221-MINISTERIO DE ADMINISTRACIÓN PÚBLICA"/>
    <x v="0"/>
    <x v="0"/>
    <x v="0"/>
    <s v="1-SERVICIOS  GENERALES"/>
    <s v="1.1-Administración general"/>
    <s v="1.1.02-Gestión administrativa, financiera, fiscal, económica y planificación"/>
    <s v="99-MULTIPROVINCIAL"/>
    <s v="00-N/A"/>
    <s v="0001-MINISTERIO DE ADMINISTRACION PUBLICA"/>
    <x v="0"/>
    <s v="2.2-CONTRATACIÓN DE SERVICIOS"/>
    <s v="2.2.9-OTRAS CONTRATACIONES DE SERVICIOS"/>
    <s v="10-FONDO GENERAL"/>
  </r>
  <r>
    <s v="N"/>
    <n v="112404679.09999999"/>
    <n v="364363848"/>
    <s v="0221-MINISTERIO DE ADMINISTRACIÓN PÚBLICA"/>
    <x v="0"/>
    <x v="0"/>
    <x v="0"/>
    <s v="2-SERVICIOS ECONÓMICOS"/>
    <s v="2.7-Comunicaciones"/>
    <s v="2.7.01-Comunicaciones"/>
    <s v="01-DISTRITO NACIONAL"/>
    <s v="00-N/A"/>
    <s v="0003-OFICINA GUBERNAMENTAL DE TECNOLOGIA DE LA INFORMACION Y LA COMUNICACION (OGTIC)"/>
    <x v="0"/>
    <s v="2.1-REMUNERACIONES Y CONTRIBUCIONES"/>
    <s v="2.1.1-REMUNERACIONES"/>
    <s v="10-FONDO GENERAL"/>
  </r>
  <r>
    <s v="N"/>
    <n v="1020000"/>
    <n v="61704000"/>
    <s v="0221-MINISTERIO DE ADMINISTRACIÓN PÚBLICA"/>
    <x v="0"/>
    <x v="0"/>
    <x v="0"/>
    <s v="2-SERVICIOS ECONÓMICOS"/>
    <s v="2.7-Comunicaciones"/>
    <s v="2.7.01-Comunicaciones"/>
    <s v="01-DISTRITO NACIONAL"/>
    <s v="00-N/A"/>
    <s v="0003-OFICINA GUBERNAMENTAL DE TECNOLOGIA DE LA INFORMACION Y LA COMUNICACION (OGTIC)"/>
    <x v="0"/>
    <s v="2.1-REMUNERACIONES Y CONTRIBUCIONES"/>
    <s v="2.1.2-SOBRESUELDOS"/>
    <s v="10-FONDO GENERAL"/>
  </r>
  <r>
    <s v="N"/>
    <n v="16900132.399999999"/>
    <n v="55450000"/>
    <s v="0221-MINISTERIO DE ADMINISTRACIÓN PÚBLICA"/>
    <x v="0"/>
    <x v="0"/>
    <x v="0"/>
    <s v="2-SERVICIOS ECONÓMICOS"/>
    <s v="2.7-Comunicaciones"/>
    <s v="2.7.01-Comunicaciones"/>
    <s v="01-DISTRITO NACIONAL"/>
    <s v="00-N/A"/>
    <s v="0003-OFICINA GUBERNAMENTAL DE TECNOLOGIA DE LA INFORMACION Y LA COMUNICACION (OGTIC)"/>
    <x v="0"/>
    <s v="2.1-REMUNERACIONES Y CONTRIBUCIONES"/>
    <s v="2.1.5-CONTRIBUCIONES A LA SEGURIDAD SOCIAL"/>
    <s v="10-FONDO GENERAL"/>
  </r>
  <r>
    <s v="N"/>
    <n v="3339662.09"/>
    <n v="9400000"/>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1-SERVICIOS BÁSICOS"/>
    <s v="10-FONDO GENERAL"/>
  </r>
  <r>
    <s v="N"/>
    <n v="143960"/>
    <n v="600000"/>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2-PUBLICIDAD, IMPRESIÓN Y ENCUADERNACIÓN"/>
    <s v="10-FONDO GENERAL"/>
  </r>
  <r>
    <s v="N"/>
    <n v="55838969.439999998"/>
    <n v="166505112"/>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5-ALQUILERES Y RENTAS"/>
    <s v="10-FONDO GENERAL"/>
  </r>
  <r>
    <s v="N"/>
    <n v="4577488.72"/>
    <n v="6000000"/>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6-SEGUROS"/>
    <s v="10-FONDO GENERAL"/>
  </r>
  <r>
    <s v="N"/>
    <n v="0"/>
    <n v="1680000"/>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7-SERVICIOS DE CONSERVACIÓN, REPARACIONES MENORES E INSTALACIONES TEMPORALES"/>
    <s v="10-FONDO GENERAL"/>
  </r>
  <r>
    <s v="N"/>
    <n v="23456427.600000001"/>
    <n v="50591600"/>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8-OTROS SERVICIOS NO INCLUIDOS EN CONCEPTOS ANTERIORES"/>
    <s v="10-FONDO GENERAL"/>
  </r>
  <r>
    <s v="N"/>
    <n v="247800"/>
    <n v="1440000"/>
    <s v="0221-MINISTERIO DE ADMINISTRACIÓN PÚBLICA"/>
    <x v="0"/>
    <x v="0"/>
    <x v="0"/>
    <s v="2-SERVICIOS ECONÓMICOS"/>
    <s v="2.7-Comunicaciones"/>
    <s v="2.7.01-Comunicaciones"/>
    <s v="01-DISTRITO NACIONAL"/>
    <s v="00-N/A"/>
    <s v="0003-OFICINA GUBERNAMENTAL DE TECNOLOGIA DE LA INFORMACION Y LA COMUNICACION (OGTIC)"/>
    <x v="0"/>
    <s v="2.2-CONTRATACIÓN DE SERVICIOS"/>
    <s v="2.2.9-OTRAS CONTRATACIONES DE SERVICIOS"/>
    <s v="10-FONDO GENERAL"/>
  </r>
  <r>
    <s v="N"/>
    <n v="157860"/>
    <n v="1200000"/>
    <s v="0221-MINISTERIO DE ADMINISTRACIÓN PÚBLICA"/>
    <x v="0"/>
    <x v="0"/>
    <x v="0"/>
    <s v="2-SERVICIOS ECONÓMICOS"/>
    <s v="2.7-Comunicaciones"/>
    <s v="2.7.01-Comunicaciones"/>
    <s v="01-DISTRITO NACIONAL"/>
    <s v="00-N/A"/>
    <s v="0003-OFICINA GUBERNAMENTAL DE TECNOLOGIA DE LA INFORMACION Y LA COMUNICACION (OGTIC)"/>
    <x v="0"/>
    <s v="2.3-MATERIALES Y SUMINISTROS"/>
    <s v="2.3.1-ALIMENTOS Y PRODUCTOS AGROFORESTALES"/>
    <s v="10-FONDO GENERAL"/>
  </r>
  <r>
    <s v="N"/>
    <n v="0"/>
    <n v="12000000"/>
    <s v="0221-MINISTERIO DE ADMINISTRACIÓN PÚBLICA"/>
    <x v="0"/>
    <x v="0"/>
    <x v="0"/>
    <s v="2-SERVICIOS ECONÓMICOS"/>
    <s v="2.7-Comunicaciones"/>
    <s v="2.7.01-Comunicaciones"/>
    <s v="01-DISTRITO NACIONAL"/>
    <s v="00-N/A"/>
    <s v="0003-OFICINA GUBERNAMENTAL DE TECNOLOGIA DE LA INFORMACION Y LA COMUNICACION (OGTIC)"/>
    <x v="0"/>
    <s v="2.3-MATERIALES Y SUMINISTROS"/>
    <s v="2.3.7-COMBUSTIBLES, LUBRICANTES, PRODUCTOS QUÍMICOS Y CONEXOS"/>
    <s v="10-FONDO GENERAL"/>
  </r>
  <r>
    <s v="N"/>
    <n v="140518.18"/>
    <n v="0"/>
    <s v="0221-MINISTERIO DE ADMINISTRACIÓN PÚBLICA"/>
    <x v="0"/>
    <x v="0"/>
    <x v="0"/>
    <s v="2-SERVICIOS ECONÓMICOS"/>
    <s v="2.7-Comunicaciones"/>
    <s v="2.7.01-Comunicaciones"/>
    <s v="01-DISTRITO NACIONAL"/>
    <s v="00-N/A"/>
    <s v="0003-OFICINA GUBERNAMENTAL DE TECNOLOGIA DE LA INFORMACION Y LA COMUNICACION (OGTIC)"/>
    <x v="0"/>
    <s v="2.3-MATERIALES Y SUMINISTROS"/>
    <s v="2.3.9-PRODUCTOS Y ÚTILES VARIOS"/>
    <s v="10-FONDO GENERAL"/>
  </r>
  <r>
    <s v="N"/>
    <n v="32728015.850000001"/>
    <n v="145375000"/>
    <s v="0221-MINISTERIO DE ADMINISTRACIÓN PÚBLICA"/>
    <x v="0"/>
    <x v="0"/>
    <x v="0"/>
    <s v="2-SERVICIOS ECONÓMICOS"/>
    <s v="2.7-Comunicaciones"/>
    <s v="2.7.01-Comunicaciones"/>
    <s v="99-MULTIPROVINCIAL"/>
    <s v="00-N/A"/>
    <s v="0003-OFICINA GUBERNAMENTAL DE TECNOLOGIA DE LA INFORMACION Y LA COMUNICACION (OGTIC)"/>
    <x v="0"/>
    <s v="2.1-REMUNERACIONES Y CONTRIBUCIONES"/>
    <s v="2.1.1-REMUNERACIONES"/>
    <s v="10-FONDO GENERAL"/>
  </r>
  <r>
    <s v="N"/>
    <n v="8795500"/>
    <n v="50270000"/>
    <s v="0221-MINISTERIO DE ADMINISTRACIÓN PÚBLICA"/>
    <x v="0"/>
    <x v="0"/>
    <x v="0"/>
    <s v="2-SERVICIOS ECONÓMICOS"/>
    <s v="2.7-Comunicaciones"/>
    <s v="2.7.01-Comunicaciones"/>
    <s v="99-MULTIPROVINCIAL"/>
    <s v="00-N/A"/>
    <s v="0003-OFICINA GUBERNAMENTAL DE TECNOLOGIA DE LA INFORMACION Y LA COMUNICACION (OGTIC)"/>
    <x v="0"/>
    <s v="2.1-REMUNERACIONES Y CONTRIBUCIONES"/>
    <s v="2.1.2-SOBRESUELDOS"/>
    <s v="10-FONDO GENERAL"/>
  </r>
  <r>
    <s v="N"/>
    <n v="4996808.63"/>
    <n v="17050000"/>
    <s v="0221-MINISTERIO DE ADMINISTRACIÓN PÚBLICA"/>
    <x v="0"/>
    <x v="0"/>
    <x v="0"/>
    <s v="2-SERVICIOS ECONÓMICOS"/>
    <s v="2.7-Comunicaciones"/>
    <s v="2.7.01-Comunicaciones"/>
    <s v="99-MULTIPROVINCIAL"/>
    <s v="00-N/A"/>
    <s v="0003-OFICINA GUBERNAMENTAL DE TECNOLOGIA DE LA INFORMACION Y LA COMUNICACION (OGTIC)"/>
    <x v="0"/>
    <s v="2.1-REMUNERACIONES Y CONTRIBUCIONES"/>
    <s v="2.1.5-CONTRIBUCIONES A LA SEGURIDAD SOCIAL"/>
    <s v="10-FONDO GENERAL"/>
  </r>
  <r>
    <s v="N"/>
    <n v="45779077.270000003"/>
    <n v="90200000"/>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1-SERVICIOS BÁSICOS"/>
    <s v="10-FONDO GENERAL"/>
  </r>
  <r>
    <s v="N"/>
    <n v="84762773.019999996"/>
    <n v="366000000"/>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5-ALQUILERES Y RENTAS"/>
    <s v="10-FONDO GENERAL"/>
  </r>
  <r>
    <s v="N"/>
    <n v="0"/>
    <n v="0"/>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7-SERVICIOS DE CONSERVACIÓN, REPARACIONES MENORES E INSTALACIONES TEMPORALES"/>
    <s v="10-FONDO GENERAL"/>
  </r>
  <r>
    <s v="N"/>
    <n v="0"/>
    <n v="13000000"/>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8-OTROS SERVICIOS NO INCLUIDOS EN CONCEPTOS ANTERIORES"/>
    <s v="10-FONDO GENERAL"/>
  </r>
  <r>
    <s v="N"/>
    <n v="1413946.8"/>
    <n v="3600000"/>
    <s v="0221-MINISTERIO DE ADMINISTRACIÓN PÚBLICA"/>
    <x v="0"/>
    <x v="0"/>
    <x v="0"/>
    <s v="2-SERVICIOS ECONÓMICOS"/>
    <s v="2.7-Comunicaciones"/>
    <s v="2.7.01-Comunicaciones"/>
    <s v="99-MULTIPROVINCIAL"/>
    <s v="00-N/A"/>
    <s v="0003-OFICINA GUBERNAMENTAL DE TECNOLOGIA DE LA INFORMACION Y LA COMUNICACION (OGTIC)"/>
    <x v="0"/>
    <s v="2.2-CONTRATACIÓN DE SERVICIOS"/>
    <s v="2.2.9-OTRAS CONTRATACIONES DE SERVICIOS"/>
    <s v="10-FONDO GENERAL"/>
  </r>
  <r>
    <s v="N"/>
    <n v="0"/>
    <n v="500000"/>
    <s v="0221-MINISTERIO DE ADMINISTRACIÓN PÚBLICA"/>
    <x v="0"/>
    <x v="0"/>
    <x v="0"/>
    <s v="2-SERVICIOS ECONÓMICOS"/>
    <s v="2.7-Comunicaciones"/>
    <s v="2.7.01-Comunicaciones"/>
    <s v="99-MULTIPROVINCIAL"/>
    <s v="00-N/A"/>
    <s v="0003-OFICINA GUBERNAMENTAL DE TECNOLOGIA DE LA INFORMACION Y LA COMUNICACION (OGTIC)"/>
    <x v="0"/>
    <s v="2.3-MATERIALES Y SUMINISTROS"/>
    <s v="2.3.2-TEXTILES Y VESTUARIOS"/>
    <s v="10-FONDO GENERAL"/>
  </r>
  <r>
    <s v="N"/>
    <n v="3183130.57"/>
    <n v="10920000"/>
    <s v="0221-MINISTERIO DE ADMINISTRACIÓN PÚBLICA"/>
    <x v="0"/>
    <x v="0"/>
    <x v="0"/>
    <s v="3-PROTECCIÓN DEL MEDIO AMBIENTE"/>
    <s v="3.3-Cambio Climático"/>
    <s v="3.3.04-Gobernanza del riesgo de desastres climáticos"/>
    <s v="99-MULTIPROVINCIAL"/>
    <s v="00-N/A"/>
    <s v="0001-MINISTERIO DE ADMINISTRACION PUBLICA"/>
    <x v="0"/>
    <s v="2.2-CONTRATACIÓN DE SERVICIOS"/>
    <s v="2.2.1-SERVICIOS BÁSICOS"/>
    <s v="10-FONDO GENERAL"/>
  </r>
  <r>
    <s v="N"/>
    <n v="0"/>
    <n v="900000"/>
    <s v="0221-MINISTERIO DE ADMINISTRACIÓN PÚBLICA"/>
    <x v="0"/>
    <x v="0"/>
    <x v="0"/>
    <s v="3-PROTECCIÓN DEL MEDIO AMBIENTE"/>
    <s v="3.3-Cambio Climático"/>
    <s v="3.3.04-Gobernanza del riesgo de desastres climáticos"/>
    <s v="99-MULTIPROVINCIAL"/>
    <s v="00-N/A"/>
    <s v="0001-MINISTERIO DE ADMINISTRACION PUBLICA"/>
    <x v="0"/>
    <s v="2.2-CONTRATACIÓN DE SERVICIOS"/>
    <s v="2.2.8-OTROS SERVICIOS NO INCLUIDOS EN CONCEPTOS ANTERIORES"/>
    <s v="10-FONDO GENERAL"/>
  </r>
  <r>
    <s v="N"/>
    <n v="0"/>
    <n v="500000"/>
    <s v="0221-MINISTERIO DE ADMINISTRACIÓN PÚBLICA"/>
    <x v="0"/>
    <x v="0"/>
    <x v="0"/>
    <s v="3-PROTECCIÓN DEL MEDIO AMBIENTE"/>
    <s v="3.3-Cambio Climático"/>
    <s v="3.3.04-Gobernanza del riesgo de desastres climáticos"/>
    <s v="99-MULTIPROVINCIAL"/>
    <s v="00-N/A"/>
    <s v="0001-MINISTERIO DE ADMINISTRACION PUBLICA"/>
    <x v="0"/>
    <s v="2.3-MATERIALES Y SUMINISTROS"/>
    <s v="2.3.2-TEXTILES Y VESTUARIOS"/>
    <s v="10-FONDO GENERAL"/>
  </r>
  <r>
    <s v="N"/>
    <n v="18429.25"/>
    <n v="2410000"/>
    <s v="0221-MINISTERIO DE ADMINISTRACIÓN PÚBLICA"/>
    <x v="0"/>
    <x v="0"/>
    <x v="0"/>
    <s v="3-PROTECCIÓN DEL MEDIO AMBIENTE"/>
    <s v="3.3-Cambio Climático"/>
    <s v="3.3.04-Gobernanza del riesgo de desastres climáticos"/>
    <s v="99-MULTIPROVINCIAL"/>
    <s v="00-N/A"/>
    <s v="0001-MINISTERIO DE ADMINISTRACION PUBLICA"/>
    <x v="0"/>
    <s v="2.3-MATERIALES Y SUMINISTROS"/>
    <s v="2.3.9-PRODUCTOS Y ÚTILES VARIOS"/>
    <s v="10-FONDO GENERAL"/>
  </r>
  <r>
    <s v="N"/>
    <n v="22834229.16"/>
    <n v="84375350"/>
    <s v="0221-MINISTERIO DE ADMINISTRACIÓN PÚBLICA"/>
    <x v="0"/>
    <x v="0"/>
    <x v="0"/>
    <s v="4-SERVICIOS SOCIALES"/>
    <s v="4.4-Educación"/>
    <s v="4.4.09-Enseñanza no atribuible a ningún nivel"/>
    <s v="01-DISTRITO NACIONAL"/>
    <s v="00-N/A"/>
    <s v="0002-INSTITUTO NACIONAL DE ADMINISTRACION PUBLICA"/>
    <x v="0"/>
    <s v="2.1-REMUNERACIONES Y CONTRIBUCIONES"/>
    <s v="2.1.1-REMUNERACIONES"/>
    <s v="10-FONDO GENERAL"/>
  </r>
  <r>
    <s v="N"/>
    <n v="9610007.9900000002"/>
    <n v="32496900"/>
    <s v="0221-MINISTERIO DE ADMINISTRACIÓN PÚBLICA"/>
    <x v="0"/>
    <x v="0"/>
    <x v="0"/>
    <s v="4-SERVICIOS SOCIALES"/>
    <s v="4.4-Educación"/>
    <s v="4.4.09-Enseñanza no atribuible a ningún nivel"/>
    <s v="01-DISTRITO NACIONAL"/>
    <s v="00-N/A"/>
    <s v="0002-INSTITUTO NACIONAL DE ADMINISTRACION PUBLICA"/>
    <x v="0"/>
    <s v="2.1-REMUNERACIONES Y CONTRIBUCIONES"/>
    <s v="2.1.2-SOBRESUELDOS"/>
    <s v="10-FONDO GENERAL"/>
  </r>
  <r>
    <s v="N"/>
    <n v="3423755.41"/>
    <n v="10505457"/>
    <s v="0221-MINISTERIO DE ADMINISTRACIÓN PÚBLICA"/>
    <x v="0"/>
    <x v="0"/>
    <x v="0"/>
    <s v="4-SERVICIOS SOCIALES"/>
    <s v="4.4-Educación"/>
    <s v="4.4.09-Enseñanza no atribuible a ningún nivel"/>
    <s v="01-DISTRITO NACIONAL"/>
    <s v="00-N/A"/>
    <s v="0002-INSTITUTO NACIONAL DE ADMINISTRACION PUBLICA"/>
    <x v="0"/>
    <s v="2.1-REMUNERACIONES Y CONTRIBUCIONES"/>
    <s v="2.1.5-CONTRIBUCIONES A LA SEGURIDAD SOCIAL"/>
    <s v="10-FONDO GENERAL"/>
  </r>
  <r>
    <s v="N"/>
    <n v="3802071.51"/>
    <n v="13967737"/>
    <s v="0221-MINISTERIO DE ADMINISTRACIÓN PÚBLICA"/>
    <x v="0"/>
    <x v="0"/>
    <x v="0"/>
    <s v="4-SERVICIOS SOCIALES"/>
    <s v="4.4-Educación"/>
    <s v="4.4.09-Enseñanza no atribuible a ningún nivel"/>
    <s v="01-DISTRITO NACIONAL"/>
    <s v="00-N/A"/>
    <s v="0002-INSTITUTO NACIONAL DE ADMINISTRACION PUBLICA"/>
    <x v="0"/>
    <s v="2.2-CONTRATACIÓN DE SERVICIOS"/>
    <s v="2.2.1-SERVICIOS BÁSICOS"/>
    <s v="10-FONDO GENERAL"/>
  </r>
  <r>
    <s v="N"/>
    <n v="193791.4"/>
    <n v="309697"/>
    <s v="0221-MINISTERIO DE ADMINISTRACIÓN PÚBLICA"/>
    <x v="0"/>
    <x v="0"/>
    <x v="0"/>
    <s v="4-SERVICIOS SOCIALES"/>
    <s v="4.4-Educación"/>
    <s v="4.4.09-Enseñanza no atribuible a ningún nivel"/>
    <s v="01-DISTRITO NACIONAL"/>
    <s v="00-N/A"/>
    <s v="0002-INSTITUTO NACIONAL DE ADMINISTRACION PUBLICA"/>
    <x v="0"/>
    <s v="2.2-CONTRATACIÓN DE SERVICIOS"/>
    <s v="2.2.2-PUBLICIDAD, IMPRESIÓN Y ENCUADERNACIÓN"/>
    <s v="10-FONDO GENERAL"/>
  </r>
  <r>
    <s v="N"/>
    <n v="12145"/>
    <n v="1600000"/>
    <s v="0221-MINISTERIO DE ADMINISTRACIÓN PÚBLICA"/>
    <x v="0"/>
    <x v="0"/>
    <x v="0"/>
    <s v="4-SERVICIOS SOCIALES"/>
    <s v="4.4-Educación"/>
    <s v="4.4.09-Enseñanza no atribuible a ningún nivel"/>
    <s v="01-DISTRITO NACIONAL"/>
    <s v="00-N/A"/>
    <s v="0002-INSTITUTO NACIONAL DE ADMINISTRACION PUBLICA"/>
    <x v="0"/>
    <s v="2.2-CONTRATACIÓN DE SERVICIOS"/>
    <s v="2.2.3-VIÁTICOS"/>
    <s v="10-FONDO GENERAL"/>
  </r>
  <r>
    <s v="N"/>
    <n v="30000"/>
    <n v="60000"/>
    <s v="0221-MINISTERIO DE ADMINISTRACIÓN PÚBLICA"/>
    <x v="0"/>
    <x v="0"/>
    <x v="0"/>
    <s v="4-SERVICIOS SOCIALES"/>
    <s v="4.4-Educación"/>
    <s v="4.4.09-Enseñanza no atribuible a ningún nivel"/>
    <s v="01-DISTRITO NACIONAL"/>
    <s v="00-N/A"/>
    <s v="0002-INSTITUTO NACIONAL DE ADMINISTRACION PUBLICA"/>
    <x v="0"/>
    <s v="2.2-CONTRATACIÓN DE SERVICIOS"/>
    <s v="2.2.4-TRANSPORTE Y ALMACENAJE"/>
    <s v="10-FONDO GENERAL"/>
  </r>
  <r>
    <s v="N"/>
    <n v="682906.49"/>
    <n v="4915660"/>
    <s v="0221-MINISTERIO DE ADMINISTRACIÓN PÚBLICA"/>
    <x v="0"/>
    <x v="0"/>
    <x v="0"/>
    <s v="4-SERVICIOS SOCIALES"/>
    <s v="4.4-Educación"/>
    <s v="4.4.09-Enseñanza no atribuible a ningún nivel"/>
    <s v="01-DISTRITO NACIONAL"/>
    <s v="00-N/A"/>
    <s v="0002-INSTITUTO NACIONAL DE ADMINISTRACION PUBLICA"/>
    <x v="0"/>
    <s v="2.2-CONTRATACIÓN DE SERVICIOS"/>
    <s v="2.2.5-ALQUILERES Y RENTAS"/>
    <s v="10-FONDO GENERAL"/>
  </r>
  <r>
    <s v="N"/>
    <n v="1016737.22"/>
    <n v="2525000"/>
    <s v="0221-MINISTERIO DE ADMINISTRACIÓN PÚBLICA"/>
    <x v="0"/>
    <x v="0"/>
    <x v="0"/>
    <s v="4-SERVICIOS SOCIALES"/>
    <s v="4.4-Educación"/>
    <s v="4.4.09-Enseñanza no atribuible a ningún nivel"/>
    <s v="01-DISTRITO NACIONAL"/>
    <s v="00-N/A"/>
    <s v="0002-INSTITUTO NACIONAL DE ADMINISTRACION PUBLICA"/>
    <x v="0"/>
    <s v="2.2-CONTRATACIÓN DE SERVICIOS"/>
    <s v="2.2.6-SEGUROS"/>
    <s v="10-FONDO GENERAL"/>
  </r>
  <r>
    <s v="N"/>
    <n v="2587194.36"/>
    <n v="4860000"/>
    <s v="0221-MINISTERIO DE ADMINISTRACIÓN PÚBLICA"/>
    <x v="0"/>
    <x v="0"/>
    <x v="0"/>
    <s v="4-SERVICIOS SOCIALES"/>
    <s v="4.4-Educación"/>
    <s v="4.4.09-Enseñanza no atribuible a ningún nivel"/>
    <s v="01-DISTRITO NACIONAL"/>
    <s v="00-N/A"/>
    <s v="0002-INSTITUTO NACIONAL DE ADMINISTRACION PUBLICA"/>
    <x v="0"/>
    <s v="2.2-CONTRATACIÓN DE SERVICIOS"/>
    <s v="2.2.7-SERVICIOS DE CONSERVACIÓN, REPARACIONES MENORES E INSTALACIONES TEMPORALES"/>
    <s v="10-FONDO GENERAL"/>
  </r>
  <r>
    <s v="N"/>
    <n v="1019954.19"/>
    <n v="15996489"/>
    <s v="0221-MINISTERIO DE ADMINISTRACIÓN PÚBLICA"/>
    <x v="0"/>
    <x v="0"/>
    <x v="0"/>
    <s v="4-SERVICIOS SOCIALES"/>
    <s v="4.4-Educación"/>
    <s v="4.4.09-Enseñanza no atribuible a ningún nivel"/>
    <s v="01-DISTRITO NACIONAL"/>
    <s v="00-N/A"/>
    <s v="0002-INSTITUTO NACIONAL DE ADMINISTRACION PUBLICA"/>
    <x v="0"/>
    <s v="2.2-CONTRATACIÓN DE SERVICIOS"/>
    <s v="2.2.8-OTROS SERVICIOS NO INCLUIDOS EN CONCEPTOS ANTERIORES"/>
    <s v="10-FONDO GENERAL"/>
  </r>
  <r>
    <s v="N"/>
    <n v="340335.6"/>
    <n v="1100000"/>
    <s v="0221-MINISTERIO DE ADMINISTRACIÓN PÚBLICA"/>
    <x v="0"/>
    <x v="0"/>
    <x v="0"/>
    <s v="4-SERVICIOS SOCIALES"/>
    <s v="4.4-Educación"/>
    <s v="4.4.09-Enseñanza no atribuible a ningún nivel"/>
    <s v="01-DISTRITO NACIONAL"/>
    <s v="00-N/A"/>
    <s v="0002-INSTITUTO NACIONAL DE ADMINISTRACION PUBLICA"/>
    <x v="0"/>
    <s v="2.2-CONTRATACIÓN DE SERVICIOS"/>
    <s v="2.2.9-OTRAS CONTRATACIONES DE SERVICIOS"/>
    <s v="10-FONDO GENERAL"/>
  </r>
  <r>
    <s v="N"/>
    <n v="161610.16"/>
    <n v="611000"/>
    <s v="0221-MINISTERIO DE ADMINISTRACIÓN PÚBLICA"/>
    <x v="0"/>
    <x v="0"/>
    <x v="0"/>
    <s v="4-SERVICIOS SOCIALES"/>
    <s v="4.4-Educación"/>
    <s v="4.4.09-Enseñanza no atribuible a ningún nivel"/>
    <s v="01-DISTRITO NACIONAL"/>
    <s v="00-N/A"/>
    <s v="0002-INSTITUTO NACIONAL DE ADMINISTRACION PUBLICA"/>
    <x v="0"/>
    <s v="2.3-MATERIALES Y SUMINISTROS"/>
    <s v="2.3.1-ALIMENTOS Y PRODUCTOS AGROFORESTALES"/>
    <s v="10-FONDO GENERAL"/>
  </r>
  <r>
    <s v="N"/>
    <n v="0"/>
    <n v="22000"/>
    <s v="0221-MINISTERIO DE ADMINISTRACIÓN PÚBLICA"/>
    <x v="0"/>
    <x v="0"/>
    <x v="0"/>
    <s v="4-SERVICIOS SOCIALES"/>
    <s v="4.4-Educación"/>
    <s v="4.4.09-Enseñanza no atribuible a ningún nivel"/>
    <s v="01-DISTRITO NACIONAL"/>
    <s v="00-N/A"/>
    <s v="0002-INSTITUTO NACIONAL DE ADMINISTRACION PUBLICA"/>
    <x v="0"/>
    <s v="2.3-MATERIALES Y SUMINISTROS"/>
    <s v="2.3.2-TEXTILES Y VESTUARIOS"/>
    <s v="10-FONDO GENERAL"/>
  </r>
  <r>
    <s v="N"/>
    <n v="75437.77"/>
    <n v="524280"/>
    <s v="0221-MINISTERIO DE ADMINISTRACIÓN PÚBLICA"/>
    <x v="0"/>
    <x v="0"/>
    <x v="0"/>
    <s v="4-SERVICIOS SOCIALES"/>
    <s v="4.4-Educación"/>
    <s v="4.4.09-Enseñanza no atribuible a ningún nivel"/>
    <s v="01-DISTRITO NACIONAL"/>
    <s v="00-N/A"/>
    <s v="0002-INSTITUTO NACIONAL DE ADMINISTRACION PUBLICA"/>
    <x v="0"/>
    <s v="2.3-MATERIALES Y SUMINISTROS"/>
    <s v="2.3.3-PAPEL, CARTÓN E IMPRESOS"/>
    <s v="10-FONDO GENERAL"/>
  </r>
  <r>
    <s v="N"/>
    <n v="65596.7"/>
    <n v="285200"/>
    <s v="0221-MINISTERIO DE ADMINISTRACIÓN PÚBLICA"/>
    <x v="0"/>
    <x v="0"/>
    <x v="0"/>
    <s v="4-SERVICIOS SOCIALES"/>
    <s v="4.4-Educación"/>
    <s v="4.4.09-Enseñanza no atribuible a ningún nivel"/>
    <s v="01-DISTRITO NACIONAL"/>
    <s v="00-N/A"/>
    <s v="0002-INSTITUTO NACIONAL DE ADMINISTRACION PUBLICA"/>
    <x v="0"/>
    <s v="2.3-MATERIALES Y SUMINISTROS"/>
    <s v="2.3.4-PRODUCTOS FARMACÉUTICOS"/>
    <s v="10-FONDO GENERAL"/>
  </r>
  <r>
    <s v="N"/>
    <n v="0"/>
    <n v="96000"/>
    <s v="0221-MINISTERIO DE ADMINISTRACIÓN PÚBLICA"/>
    <x v="0"/>
    <x v="0"/>
    <x v="0"/>
    <s v="4-SERVICIOS SOCIALES"/>
    <s v="4.4-Educación"/>
    <s v="4.4.09-Enseñanza no atribuible a ningún nivel"/>
    <s v="01-DISTRITO NACIONAL"/>
    <s v="00-N/A"/>
    <s v="0002-INSTITUTO NACIONAL DE ADMINISTRACION PUBLICA"/>
    <x v="0"/>
    <s v="2.3-MATERIALES Y SUMINISTROS"/>
    <s v="2.3.5-CUERO, CAUCHO Y PLÁSTICO"/>
    <s v="10-FONDO GENERAL"/>
  </r>
  <r>
    <s v="N"/>
    <n v="0"/>
    <n v="21400"/>
    <s v="0221-MINISTERIO DE ADMINISTRACIÓN PÚBLICA"/>
    <x v="0"/>
    <x v="0"/>
    <x v="0"/>
    <s v="4-SERVICIOS SOCIALES"/>
    <s v="4.4-Educación"/>
    <s v="4.4.09-Enseñanza no atribuible a ningún nivel"/>
    <s v="01-DISTRITO NACIONAL"/>
    <s v="00-N/A"/>
    <s v="0002-INSTITUTO NACIONAL DE ADMINISTRACION PUBLICA"/>
    <x v="0"/>
    <s v="2.3-MATERIALES Y SUMINISTROS"/>
    <s v="2.3.6-PRODUCTOS DE MINERALES, METÁLICOS Y NO METÁLICOS"/>
    <s v="10-FONDO GENERAL"/>
  </r>
  <r>
    <s v="N"/>
    <n v="7937.57"/>
    <n v="4546740"/>
    <s v="0221-MINISTERIO DE ADMINISTRACIÓN PÚBLICA"/>
    <x v="0"/>
    <x v="0"/>
    <x v="0"/>
    <s v="4-SERVICIOS SOCIALES"/>
    <s v="4.4-Educación"/>
    <s v="4.4.09-Enseñanza no atribuible a ningún nivel"/>
    <s v="01-DISTRITO NACIONAL"/>
    <s v="00-N/A"/>
    <s v="0002-INSTITUTO NACIONAL DE ADMINISTRACION PUBLICA"/>
    <x v="0"/>
    <s v="2.3-MATERIALES Y SUMINISTROS"/>
    <s v="2.3.7-COMBUSTIBLES, LUBRICANTES, PRODUCTOS QUÍMICOS Y CONEXOS"/>
    <s v="10-FONDO GENERAL"/>
  </r>
  <r>
    <s v="N"/>
    <n v="2221952.9500000002"/>
    <n v="5197287"/>
    <s v="0221-MINISTERIO DE ADMINISTRACIÓN PÚBLICA"/>
    <x v="0"/>
    <x v="0"/>
    <x v="0"/>
    <s v="4-SERVICIOS SOCIALES"/>
    <s v="4.4-Educación"/>
    <s v="4.4.09-Enseñanza no atribuible a ningún nivel"/>
    <s v="01-DISTRITO NACIONAL"/>
    <s v="00-N/A"/>
    <s v="0002-INSTITUTO NACIONAL DE ADMINISTRACION PUBLICA"/>
    <x v="0"/>
    <s v="2.3-MATERIALES Y SUMINISTROS"/>
    <s v="2.3.9-PRODUCTOS Y ÚTILES VARIOS"/>
    <s v="10-FONDO GENERAL"/>
  </r>
  <r>
    <s v="N"/>
    <n v="12440100"/>
    <n v="86054000"/>
    <s v="0221-MINISTERIO DE ADMINISTRACIÓN PÚBLICA"/>
    <x v="0"/>
    <x v="0"/>
    <x v="0"/>
    <s v="4-SERVICIOS SOCIALES"/>
    <s v="4.4-Educación"/>
    <s v="4.4.09-Enseñanza no atribuible a ningún nivel"/>
    <s v="99-MULTIPROVINCIAL"/>
    <s v="00-N/A"/>
    <s v="0002-INSTITUTO NACIONAL DE ADMINISTRACION PUBLICA"/>
    <x v="0"/>
    <s v="2.1-REMUNERACIONES Y CONTRIBUCIONES"/>
    <s v="2.1.1-REMUNERACIONES"/>
    <s v="10-FONDO GENERAL"/>
  </r>
  <r>
    <s v="N"/>
    <n v="1895267.13"/>
    <n v="11310305"/>
    <s v="0221-MINISTERIO DE ADMINISTRACIÓN PÚBLICA"/>
    <x v="0"/>
    <x v="0"/>
    <x v="0"/>
    <s v="4-SERVICIOS SOCIALES"/>
    <s v="4.4-Educación"/>
    <s v="4.4.09-Enseñanza no atribuible a ningún nivel"/>
    <s v="99-MULTIPROVINCIAL"/>
    <s v="00-N/A"/>
    <s v="0002-INSTITUTO NACIONAL DE ADMINISTRACION PUBLICA"/>
    <x v="0"/>
    <s v="2.1-REMUNERACIONES Y CONTRIBUCIONES"/>
    <s v="2.1.5-CONTRIBUCIONES A LA SEGURIDAD SOCIAL"/>
    <s v="10-FONDO GENERAL"/>
  </r>
  <r>
    <s v="N"/>
    <n v="0"/>
    <n v="5026066"/>
    <s v="0221-MINISTERIO DE ADMINISTRACIÓN PÚBLICA"/>
    <x v="0"/>
    <x v="0"/>
    <x v="0"/>
    <s v="4-SERVICIOS SOCIALES"/>
    <s v="4.6-Equidad de género"/>
    <s v="4.6.03-Acciones para una cultura de igualdad de género."/>
    <s v="99-MULTIPROVINCIAL"/>
    <s v="00-N/A"/>
    <s v="0001-MINISTERIO DE ADMINISTRACION PUBLICA"/>
    <x v="0"/>
    <s v="2.1-REMUNERACIONES Y CONTRIBUCIONES"/>
    <s v="2.1.2-SOBRESUELDOS"/>
    <s v="10-FONDO GENERAL"/>
  </r>
  <r>
    <s v="N"/>
    <n v="0"/>
    <n v="300000"/>
    <s v="0221-MINISTERIO DE ADMINISTRACIÓN PÚBLICA"/>
    <x v="0"/>
    <x v="0"/>
    <x v="0"/>
    <s v="4-SERVICIOS SOCIALES"/>
    <s v="4.6-Equidad de género"/>
    <s v="4.6.03-Acciones para una cultura de igualdad de género."/>
    <s v="99-MULTIPROVINCIAL"/>
    <s v="00-N/A"/>
    <s v="0001-MINISTERIO DE ADMINISTRACION PUBLICA"/>
    <x v="0"/>
    <s v="2.2-CONTRATACIÓN DE SERVICIOS"/>
    <s v="2.2.3-VIÁTICOS"/>
    <s v="10-FONDO GENERAL"/>
  </r>
  <r>
    <s v="N"/>
    <n v="0"/>
    <n v="500000"/>
    <s v="0221-MINISTERIO DE ADMINISTRACIÓN PÚBLICA"/>
    <x v="0"/>
    <x v="0"/>
    <x v="0"/>
    <s v="4-SERVICIOS SOCIALES"/>
    <s v="4.6-Equidad de género"/>
    <s v="4.6.03-Acciones para una cultura de igualdad de género."/>
    <s v="99-MULTIPROVINCIAL"/>
    <s v="00-N/A"/>
    <s v="0001-MINISTERIO DE ADMINISTRACION PUBLICA"/>
    <x v="0"/>
    <s v="2.2-CONTRATACIÓN DE SERVICIOS"/>
    <s v="2.2.4-TRANSPORTE Y ALMACENAJE"/>
    <s v="10-FONDO GENERAL"/>
  </r>
  <r>
    <s v="N"/>
    <n v="0"/>
    <n v="0"/>
    <s v="0221-MINISTERIO DE ADMINISTRACIÓN PÚBLICA"/>
    <x v="0"/>
    <x v="0"/>
    <x v="0"/>
    <s v="4-SERVICIOS SOCIALES"/>
    <s v="4.6-Equidad de género"/>
    <s v="4.6.03-Acciones para una cultura de igualdad de género."/>
    <s v="99-MULTIPROVINCIAL"/>
    <s v="00-N/A"/>
    <s v="0001-MINISTERIO DE ADMINISTRACION PUBLICA"/>
    <x v="0"/>
    <s v="2.2-CONTRATACIÓN DE SERVICIOS"/>
    <s v="2.2.5-ALQUILERES Y RENTAS"/>
    <s v="10-FONDO GENERAL"/>
  </r>
  <r>
    <s v="N"/>
    <n v="2003550"/>
    <n v="16000000"/>
    <s v="0221-MINISTERIO DE ADMINISTRACIÓN PÚBLICA"/>
    <x v="1"/>
    <x v="0"/>
    <x v="0"/>
    <s v="1-SERVICIOS  GENERALES"/>
    <s v="1.1-Administración general"/>
    <s v="1.1.02-Gestión administrativa, financiera, fiscal, económica y planificación"/>
    <s v="99-MULTIPROVINCIAL"/>
    <s v="00-N/A"/>
    <s v="0001-MINISTERIO DE ADMINISTRACION PUBLICA"/>
    <x v="0"/>
    <s v="2.4-TRANSFERENCIAS CORRIENTES"/>
    <s v="2.4.1-TRANSFERENCIAS CORRIENTES AL SECTOR PRIVADO"/>
    <s v="10-FONDO GENERAL"/>
  </r>
  <r>
    <s v="N"/>
    <n v="1712408.03"/>
    <n v="1500000"/>
    <s v="0221-MINISTERIO DE ADMINISTRACIÓN PÚBLICA"/>
    <x v="1"/>
    <x v="0"/>
    <x v="0"/>
    <s v="1-SERVICIOS  GENERALES"/>
    <s v="1.1-Administración general"/>
    <s v="1.1.02-Gestión administrativa, financiera, fiscal, económica y planificación"/>
    <s v="99-MULTIPROVINCIAL"/>
    <s v="00-N/A"/>
    <s v="0001-MINISTERIO DE ADMINISTRACION PUBLICA"/>
    <x v="0"/>
    <s v="2.4-TRANSFERENCIAS CORRIENTES"/>
    <s v="2.4.7-TRANSFERENCIAS CORRIENTES AL SECTOR EXTERNO"/>
    <s v="10-FONDO GENERAL"/>
  </r>
  <r>
    <s v="S"/>
    <n v="0"/>
    <n v="3713107"/>
    <s v="0221-MINISTERIO DE ADMINISTRACIÓN PÚBLICA"/>
    <x v="5"/>
    <x v="0"/>
    <x v="1"/>
    <s v="1-SERVICIOS  GENERALES"/>
    <s v="1.1-Administración general"/>
    <s v="1.1.02-Gestión administrativa, financiera, fiscal, económica y planificación"/>
    <s v="99-MULTIPROVINCIAL"/>
    <s v="00-N/A"/>
    <s v="0001-MINISTERIO DE ADMINISTRACION PUBLICA"/>
    <x v="0"/>
    <s v="2.1-REMUNERACIONES Y CONTRIBUCIONES"/>
    <s v="2.1.1-REMUNERACIONES"/>
    <s v="60-CREDITO EXTERNO"/>
  </r>
  <r>
    <s v="S"/>
    <n v="0"/>
    <n v="3565539"/>
    <s v="0221-MINISTERIO DE ADMINISTRACIÓN PÚBLICA"/>
    <x v="5"/>
    <x v="0"/>
    <x v="1"/>
    <s v="1-SERVICIOS  GENERALES"/>
    <s v="1.1-Administración general"/>
    <s v="1.1.02-Gestión administrativa, financiera, fiscal, económica y planificación"/>
    <s v="99-MULTIPROVINCIAL"/>
    <s v="00-N/A"/>
    <s v="0001-MINISTERIO DE ADMINISTRACION PUBLICA"/>
    <x v="0"/>
    <s v="2.1-REMUNERACIONES Y CONTRIBUCIONES"/>
    <s v="2.1.2-SOBRESUELDOS"/>
    <s v="60-CREDITO EXTERNO"/>
  </r>
  <r>
    <s v="S"/>
    <n v="0"/>
    <n v="2139321"/>
    <s v="0221-MINISTERIO DE ADMINISTRACIÓN PÚBLICA"/>
    <x v="5"/>
    <x v="0"/>
    <x v="1"/>
    <s v="1-SERVICIOS  GENERALES"/>
    <s v="1.1-Administración general"/>
    <s v="1.1.02-Gestión administrativa, financiera, fiscal, económica y planificación"/>
    <s v="99-MULTIPROVINCIAL"/>
    <s v="00-N/A"/>
    <s v="0001-MINISTERIO DE ADMINISTRACION PUBLICA"/>
    <x v="0"/>
    <s v="2.1-REMUNERACIONES Y CONTRIBUCIONES"/>
    <s v="2.1.5-CONTRIBUCIONES A LA SEGURIDAD SOCIAL"/>
    <s v="60-CREDITO EXTERNO"/>
  </r>
  <r>
    <s v="S"/>
    <n v="964300.43"/>
    <n v="32004344"/>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2-PUBLICIDAD, IMPRESIÓN Y ENCUADERNACIÓN"/>
    <s v="60-CREDITO EXTERNO"/>
  </r>
  <r>
    <s v="S"/>
    <n v="0"/>
    <n v="7813248"/>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3-VIÁTICOS"/>
    <s v="60-CREDITO EXTERNO"/>
  </r>
  <r>
    <s v="S"/>
    <n v="0"/>
    <n v="2515598"/>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4-TRANSPORTE Y ALMACENAJE"/>
    <s v="60-CREDITO EXTERNO"/>
  </r>
  <r>
    <s v="S"/>
    <n v="0"/>
    <n v="29533972"/>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5-ALQUILERES Y RENTAS"/>
    <s v="60-CREDITO EXTERNO"/>
  </r>
  <r>
    <s v="S"/>
    <n v="77162019.209999993"/>
    <n v="124550316"/>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8-OTROS SERVICIOS NO INCLUIDOS EN CONCEPTOS ANTERIORES"/>
    <s v="60-CREDITO EXTERNO"/>
  </r>
  <r>
    <s v="S"/>
    <n v="0"/>
    <n v="0"/>
    <s v="0221-MINISTERIO DE ADMINISTRACIÓN PÚBLICA"/>
    <x v="5"/>
    <x v="0"/>
    <x v="1"/>
    <s v="1-SERVICIOS  GENERALES"/>
    <s v="1.1-Administración general"/>
    <s v="1.1.02-Gestión administrativa, financiera, fiscal, económica y planificación"/>
    <s v="99-MULTIPROVINCIAL"/>
    <s v="00-N/A"/>
    <s v="0001-MINISTERIO DE ADMINISTRACION PUBLICA"/>
    <x v="0"/>
    <s v="2.2-CONTRATACIÓN DE SERVICIOS"/>
    <s v="2.2.9-OTRAS CONTRATACIONES DE SERVICIOS"/>
    <s v="60-CREDITO EXTERNO"/>
  </r>
  <r>
    <s v="S"/>
    <n v="0"/>
    <n v="5047362"/>
    <s v="0221-MINISTERIO DE ADMINISTRACIÓN PÚBLICA"/>
    <x v="5"/>
    <x v="0"/>
    <x v="1"/>
    <s v="1-SERVICIOS  GENERALES"/>
    <s v="1.1-Administración general"/>
    <s v="1.1.02-Gestión administrativa, financiera, fiscal, económica y planificación"/>
    <s v="99-MULTIPROVINCIAL"/>
    <s v="00-N/A"/>
    <s v="0001-MINISTERIO DE ADMINISTRACION PUBLICA"/>
    <x v="0"/>
    <s v="2.3-MATERIALES Y SUMINISTROS"/>
    <s v="2.3.3-PAPEL, CARTÓN E IMPRESOS"/>
    <s v="60-CREDITO EXTERNO"/>
  </r>
  <r>
    <s v="S"/>
    <n v="0"/>
    <n v="1000000"/>
    <s v="0221-MINISTERIO DE ADMINISTRACIÓN PÚBLICA"/>
    <x v="5"/>
    <x v="0"/>
    <x v="1"/>
    <s v="1-SERVICIOS  GENERALES"/>
    <s v="1.1-Administración general"/>
    <s v="1.1.02-Gestión administrativa, financiera, fiscal, económica y planificación"/>
    <s v="99-MULTIPROVINCIAL"/>
    <s v="00-N/A"/>
    <s v="0001-MINISTERIO DE ADMINISTRACION PUBLICA"/>
    <x v="0"/>
    <s v="2.3-MATERIALES Y SUMINISTROS"/>
    <s v="2.3.7-COMBUSTIBLES, LUBRICANTES, PRODUCTOS QUÍMICOS Y CONEXOS"/>
    <s v="60-CREDITO EXTERNO"/>
  </r>
  <r>
    <s v="S"/>
    <n v="0"/>
    <n v="30936380"/>
    <s v="0221-MINISTERIO DE ADMINISTRACIÓN PÚBLICA"/>
    <x v="5"/>
    <x v="0"/>
    <x v="1"/>
    <s v="1-SERVICIOS  GENERALES"/>
    <s v="1.1-Administración general"/>
    <s v="1.1.02-Gestión administrativa, financiera, fiscal, económica y planificación"/>
    <s v="99-MULTIPROVINCIAL"/>
    <s v="00-N/A"/>
    <s v="0001-MINISTERIO DE ADMINISTRACION PUBLICA"/>
    <x v="0"/>
    <s v="2.3-MATERIALES Y SUMINISTROS"/>
    <s v="2.3.9-PRODUCTOS Y ÚTILES VARIOS"/>
    <s v="60-CREDITO EXTERNO"/>
  </r>
  <r>
    <s v="N"/>
    <n v="162510.78"/>
    <n v="4100000"/>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1-MOBILIARIO Y EQUIPO"/>
    <s v="10-FONDO GENERAL"/>
  </r>
  <r>
    <s v="N"/>
    <n v="0"/>
    <n v="1000000"/>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2-MOBILIARIO Y EQUIPO DE AUDIO, AUDIOVISUAL, RECREATIVO Y EDUCACIONAL"/>
    <s v="10-FONDO GENERAL"/>
  </r>
  <r>
    <s v="N"/>
    <n v="0"/>
    <n v="50000"/>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3-EQUIPO E INSTRUMENTAL, CIENTÍFICO Y LABORATORIO"/>
    <s v="10-FONDO GENERAL"/>
  </r>
  <r>
    <s v="N"/>
    <n v="71744"/>
    <n v="5000000"/>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4-VEHÍCULOS Y EQUIPO DE TRANSPORTE, TRACCIÓN Y ELEVACIÓN"/>
    <s v="10-FONDO GENERAL"/>
  </r>
  <r>
    <s v="N"/>
    <n v="0"/>
    <n v="500000"/>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5-MAQUINARIA, OTROS EQUIPOS Y HERRAMIENTAS"/>
    <s v="10-FONDO GENERAL"/>
  </r>
  <r>
    <s v="N"/>
    <n v="0"/>
    <n v="200000"/>
    <s v="0221-MINISTERIO DE ADMINISTRACIÓN PÚBLICA"/>
    <x v="2"/>
    <x v="0"/>
    <x v="1"/>
    <s v="1-SERVICIOS  GENERALES"/>
    <s v="1.1-Administración general"/>
    <s v="1.1.02-Gestión administrativa, financiera, fiscal, económica y planificación"/>
    <s v="01-DISTRITO NACIONAL"/>
    <s v="00-N/A"/>
    <s v="0001-MINISTERIO DE ADMINISTRACION PUBLICA"/>
    <x v="0"/>
    <s v="2.6-BIENES MUEBLES, INMUEBLES E INTANGIBLES"/>
    <s v="2.6.6-EQUIPOS DE DEFENSA Y SEGURIDAD"/>
    <s v="10-FONDO GENERAL"/>
  </r>
  <r>
    <s v="N"/>
    <n v="0"/>
    <n v="956946"/>
    <s v="0221-MINISTERIO DE ADMINISTRACIÓN PÚBLICA"/>
    <x v="2"/>
    <x v="0"/>
    <x v="1"/>
    <s v="1-SERVICIOS  GENERALES"/>
    <s v="1.1-Administración general"/>
    <s v="1.1.02-Gestión administrativa, financiera, fiscal, económica y planificación"/>
    <s v="01-DISTRITO NACIONAL"/>
    <s v="00-N/A"/>
    <s v="0001-MINISTERIO DE ADMINISTRACION PUBLICA"/>
    <x v="0"/>
    <s v="2.7-OBRAS"/>
    <s v="2.7.1-OBRAS EN EDIFICACIONES"/>
    <s v="10-FONDO GENERAL"/>
  </r>
  <r>
    <s v="S"/>
    <n v="0"/>
    <n v="43633373"/>
    <s v="0221-MINISTERIO DE ADMINISTRACIÓN PÚBLICA"/>
    <x v="2"/>
    <x v="0"/>
    <x v="1"/>
    <s v="1-SERVICIOS  GENERALES"/>
    <s v="1.1-Administración general"/>
    <s v="1.1.02-Gestión administrativa, financiera, fiscal, económica y planificación"/>
    <s v="99-MULTIPROVINCIAL"/>
    <s v="00-N/A"/>
    <s v="0001-MINISTERIO DE ADMINISTRACION PUBLICA"/>
    <x v="0"/>
    <s v="2.6-BIENES MUEBLES, INMUEBLES E INTANGIBLES"/>
    <s v="2.6.1-MOBILIARIO Y EQUIPO"/>
    <s v="60-CREDITO EXTERNO"/>
  </r>
  <r>
    <s v="N"/>
    <n v="332185.69"/>
    <n v="0"/>
    <s v="0221-MINISTERIO DE ADMINISTRACIÓN PÚBLICA"/>
    <x v="2"/>
    <x v="0"/>
    <x v="1"/>
    <s v="2-SERVICIOS ECONÓMICOS"/>
    <s v="2.7-Comunicaciones"/>
    <s v="2.7.01-Comunicaciones"/>
    <s v="01-DISTRITO NACIONAL"/>
    <s v="00-N/A"/>
    <s v="0003-OFICINA GUBERNAMENTAL DE TECNOLOGIA DE LA INFORMACION Y LA COMUNICACION (OGTIC)"/>
    <x v="0"/>
    <s v="2.6-BIENES MUEBLES, INMUEBLES E INTANGIBLES"/>
    <s v="2.6.1-MOBILIARIO Y EQUIPO"/>
    <s v="10-FONDO GENERAL"/>
  </r>
  <r>
    <s v="N"/>
    <n v="101401.18"/>
    <n v="0"/>
    <s v="0221-MINISTERIO DE ADMINISTRACIÓN PÚBLICA"/>
    <x v="2"/>
    <x v="0"/>
    <x v="1"/>
    <s v="2-SERVICIOS ECONÓMICOS"/>
    <s v="2.7-Comunicaciones"/>
    <s v="2.7.01-Comunicaciones"/>
    <s v="01-DISTRITO NACIONAL"/>
    <s v="00-N/A"/>
    <s v="0003-OFICINA GUBERNAMENTAL DE TECNOLOGIA DE LA INFORMACION Y LA COMUNICACION (OGTIC)"/>
    <x v="0"/>
    <s v="2.6-BIENES MUEBLES, INMUEBLES E INTANGIBLES"/>
    <s v="2.6.5-MAQUINARIA, OTROS EQUIPOS Y HERRAMIENTAS"/>
    <s v="10-FONDO GENERAL"/>
  </r>
  <r>
    <s v="N"/>
    <n v="0"/>
    <n v="0"/>
    <s v="0221-MINISTERIO DE ADMINISTRACIÓN PÚBLICA"/>
    <x v="2"/>
    <x v="0"/>
    <x v="1"/>
    <s v="2-SERVICIOS ECONÓMICOS"/>
    <s v="2.7-Comunicaciones"/>
    <s v="2.7.01-Comunicaciones"/>
    <s v="99-MULTIPROVINCIAL"/>
    <s v="00-N/A"/>
    <s v="0003-OFICINA GUBERNAMENTAL DE TECNOLOGIA DE LA INFORMACION Y LA COMUNICACION (OGTIC)"/>
    <x v="0"/>
    <s v="2.6-BIENES MUEBLES, INMUEBLES E INTANGIBLES"/>
    <s v="2.6.1-MOBILIARIO Y EQUIPO"/>
    <s v="10-FONDO GENERAL"/>
  </r>
  <r>
    <s v="N"/>
    <n v="0"/>
    <n v="950000"/>
    <s v="0221-MINISTERIO DE ADMINISTRACIÓN PÚBLICA"/>
    <x v="2"/>
    <x v="0"/>
    <x v="1"/>
    <s v="3-PROTECCIÓN DEL MEDIO AMBIENTE"/>
    <s v="3.3-Cambio Climático"/>
    <s v="3.3.04-Gobernanza del riesgo de desastres climáticos"/>
    <s v="99-MULTIPROVINCIAL"/>
    <s v="00-N/A"/>
    <s v="0001-MINISTERIO DE ADMINISTRACION PUBLICA"/>
    <x v="0"/>
    <s v="2.6-BIENES MUEBLES, INMUEBLES E INTANGIBLES"/>
    <s v="2.6.5-MAQUINARIA, OTROS EQUIPOS Y HERRAMIENTAS"/>
    <s v="10-FONDO GENERAL"/>
  </r>
  <r>
    <s v="N"/>
    <n v="781830.28"/>
    <n v="2030000"/>
    <s v="0221-MINISTERIO DE ADMINISTRACIÓN PÚBLICA"/>
    <x v="2"/>
    <x v="0"/>
    <x v="1"/>
    <s v="4-SERVICIOS SOCIALES"/>
    <s v="4.4-Educación"/>
    <s v="4.4.09-Enseñanza no atribuible a ningún nivel"/>
    <s v="01-DISTRITO NACIONAL"/>
    <s v="00-N/A"/>
    <s v="0002-INSTITUTO NACIONAL DE ADMINISTRACION PUBLICA"/>
    <x v="0"/>
    <s v="2.6-BIENES MUEBLES, INMUEBLES E INTANGIBLES"/>
    <s v="2.6.1-MOBILIARIO Y EQUIPO"/>
    <s v="10-FONDO GENERAL"/>
  </r>
  <r>
    <s v="N"/>
    <n v="0"/>
    <n v="493500"/>
    <s v="0221-MINISTERIO DE ADMINISTRACIÓN PÚBLICA"/>
    <x v="2"/>
    <x v="0"/>
    <x v="1"/>
    <s v="4-SERVICIOS SOCIALES"/>
    <s v="4.4-Educación"/>
    <s v="4.4.09-Enseñanza no atribuible a ningún nivel"/>
    <s v="01-DISTRITO NACIONAL"/>
    <s v="00-N/A"/>
    <s v="0002-INSTITUTO NACIONAL DE ADMINISTRACION PUBLICA"/>
    <x v="0"/>
    <s v="2.6-BIENES MUEBLES, INMUEBLES E INTANGIBLES"/>
    <s v="2.6.2-MOBILIARIO Y EQUIPO DE AUDIO, AUDIOVISUAL, RECREATIVO Y EDUCACIONAL"/>
    <s v="10-FONDO GENERAL"/>
  </r>
  <r>
    <s v="N"/>
    <n v="0"/>
    <n v="130000"/>
    <s v="0221-MINISTERIO DE ADMINISTRACIÓN PÚBLICA"/>
    <x v="2"/>
    <x v="0"/>
    <x v="1"/>
    <s v="4-SERVICIOS SOCIALES"/>
    <s v="4.4-Educación"/>
    <s v="4.4.09-Enseñanza no atribuible a ningún nivel"/>
    <s v="01-DISTRITO NACIONAL"/>
    <s v="00-N/A"/>
    <s v="0002-INSTITUTO NACIONAL DE ADMINISTRACION PUBLICA"/>
    <x v="0"/>
    <s v="2.6-BIENES MUEBLES, INMUEBLES E INTANGIBLES"/>
    <s v="2.6.5-MAQUINARIA, OTROS EQUIPOS Y HERRAMIENTAS"/>
    <s v="10-FONDO GENERAL"/>
  </r>
  <r>
    <s v="N"/>
    <n v="0"/>
    <n v="0"/>
    <s v="0222-MINISTERIO DE ENERGIA Y MINAS"/>
    <x v="0"/>
    <x v="0"/>
    <x v="0"/>
    <s v="1-SERVICIOS  GENERALES"/>
    <s v="1.1-Administración general"/>
    <s v="1.1.05-Gestión de la administración general para transversalizar el enfoque de género"/>
    <s v="99-MULTIPROVINCIAL"/>
    <s v="00-N/A"/>
    <s v="0001-MINISTERIO DE ENERGIA Y MINAS"/>
    <x v="0"/>
    <s v="2.2-CONTRATACIÓN DE SERVICIOS"/>
    <s v="2.2.5-ALQUILERES Y RENTAS"/>
    <s v="10-FONDO GENERAL"/>
  </r>
  <r>
    <s v="N"/>
    <n v="0"/>
    <n v="200000"/>
    <s v="0222-MINISTERIO DE ENERGIA Y MINAS"/>
    <x v="0"/>
    <x v="0"/>
    <x v="0"/>
    <s v="1-SERVICIOS  GENERALES"/>
    <s v="1.1-Administración general"/>
    <s v="1.1.05-Gestión de la administración general para transversalizar el enfoque de género"/>
    <s v="99-MULTIPROVINCIAL"/>
    <s v="00-N/A"/>
    <s v="0001-MINISTERIO DE ENERGIA Y MINAS"/>
    <x v="0"/>
    <s v="2.2-CONTRATACIÓN DE SERVICIOS"/>
    <s v="2.2.8-OTROS SERVICIOS NO INCLUIDOS EN CONCEPTOS ANTERIORES"/>
    <s v="10-FONDO GENERAL"/>
  </r>
  <r>
    <s v="N"/>
    <n v="0"/>
    <n v="0"/>
    <s v="0222-MINISTERIO DE ENERGIA Y MINAS"/>
    <x v="0"/>
    <x v="0"/>
    <x v="0"/>
    <s v="1-SERVICIOS  GENERALES"/>
    <s v="1.1-Administración general"/>
    <s v="1.1.05-Gestión de la administración general para transversalizar el enfoque de género"/>
    <s v="99-MULTIPROVINCIAL"/>
    <s v="00-N/A"/>
    <s v="0001-MINISTERIO DE ENERGIA Y MINAS"/>
    <x v="0"/>
    <s v="2.2-CONTRATACIÓN DE SERVICIOS"/>
    <s v="2.2.9-OTRAS CONTRATACIONES DE SERVICIOS"/>
    <s v="10-FONDO GENERAL"/>
  </r>
  <r>
    <s v="N"/>
    <n v="0"/>
    <n v="130000"/>
    <s v="0222-MINISTERIO DE ENERGIA Y MINAS"/>
    <x v="0"/>
    <x v="0"/>
    <x v="0"/>
    <s v="1-SERVICIOS  GENERALES"/>
    <s v="1.1-Administración general"/>
    <s v="1.1.05-Gestión de la administración general para transversalizar el enfoque de género"/>
    <s v="99-MULTIPROVINCIAL"/>
    <s v="00-N/A"/>
    <s v="0001-MINISTERIO DE ENERGIA Y MINAS"/>
    <x v="0"/>
    <s v="2.3-MATERIALES Y SUMINISTROS"/>
    <s v="2.3.9-PRODUCTOS Y ÚTILES VARIOS"/>
    <s v="10-FONDO GENERAL"/>
  </r>
  <r>
    <s v="N"/>
    <n v="3498000"/>
    <n v="13988000"/>
    <s v="0222-MINISTERIO DE ENERGIA Y MINAS"/>
    <x v="0"/>
    <x v="0"/>
    <x v="0"/>
    <s v="2-SERVICIOS ECONÓMICOS"/>
    <s v="2.4-Energía y combustible"/>
    <s v="2.4.03-Combustible"/>
    <s v="99-MULTIPROVINCIAL"/>
    <s v="00-N/A"/>
    <s v="0001-MINISTERIO DE ENERGIA Y MINAS"/>
    <x v="0"/>
    <s v="2.1-REMUNERACIONES Y CONTRIBUCIONES"/>
    <s v="2.1.1-REMUNERACIONES"/>
    <s v="10-FONDO GENERAL"/>
  </r>
  <r>
    <s v="N"/>
    <n v="505867.13"/>
    <n v="1991860"/>
    <s v="0222-MINISTERIO DE ENERGIA Y MINAS"/>
    <x v="0"/>
    <x v="0"/>
    <x v="0"/>
    <s v="2-SERVICIOS ECONÓMICOS"/>
    <s v="2.4-Energía y combustible"/>
    <s v="2.4.03-Combustible"/>
    <s v="99-MULTIPROVINCIAL"/>
    <s v="00-N/A"/>
    <s v="0001-MINISTERIO DE ENERGIA Y MINAS"/>
    <x v="0"/>
    <s v="2.1-REMUNERACIONES Y CONTRIBUCIONES"/>
    <s v="2.1.5-CONTRIBUCIONES A LA SEGURIDAD SOCIAL"/>
    <s v="10-FONDO GENERAL"/>
  </r>
  <r>
    <s v="N"/>
    <n v="0"/>
    <n v="100000"/>
    <s v="0222-MINISTERIO DE ENERGIA Y MINAS"/>
    <x v="0"/>
    <x v="0"/>
    <x v="0"/>
    <s v="2-SERVICIOS ECONÓMICOS"/>
    <s v="2.4-Energía y combustible"/>
    <s v="2.4.03-Combustible"/>
    <s v="99-MULTIPROVINCIAL"/>
    <s v="00-N/A"/>
    <s v="0001-MINISTERIO DE ENERGIA Y MINAS"/>
    <x v="0"/>
    <s v="2.2-CONTRATACIÓN DE SERVICIOS"/>
    <s v="2.2.3-VIÁTICOS"/>
    <s v="10-FONDO GENERAL"/>
  </r>
  <r>
    <s v="N"/>
    <n v="0"/>
    <n v="12927838"/>
    <s v="0222-MINISTERIO DE ENERGIA Y MINAS"/>
    <x v="0"/>
    <x v="0"/>
    <x v="0"/>
    <s v="2-SERVICIOS ECONÓMICOS"/>
    <s v="2.4-Energía y combustible"/>
    <s v="2.4.03-Combustible"/>
    <s v="99-MULTIPROVINCIAL"/>
    <s v="00-N/A"/>
    <s v="0001-MINISTERIO DE ENERGIA Y MINAS"/>
    <x v="0"/>
    <s v="2.2-CONTRATACIÓN DE SERVICIOS"/>
    <s v="2.2.8-OTROS SERVICIOS NO INCLUIDOS EN CONCEPTOS ANTERIORES"/>
    <s v="10-FONDO GENERAL"/>
  </r>
  <r>
    <s v="N"/>
    <n v="0"/>
    <n v="5000000"/>
    <s v="0222-MINISTERIO DE ENERGIA Y MINAS"/>
    <x v="0"/>
    <x v="0"/>
    <x v="0"/>
    <s v="2-SERVICIOS ECONÓMICOS"/>
    <s v="2.4-Energía y combustible"/>
    <s v="2.4.03-Combustible"/>
    <s v="99-MULTIPROVINCIAL"/>
    <s v="00-N/A"/>
    <s v="0001-MINISTERIO DE ENERGIA Y MINAS"/>
    <x v="0"/>
    <s v="2.2-CONTRATACIÓN DE SERVICIOS"/>
    <s v="2.2.9-OTRAS CONTRATACIONES DE SERVICIOS"/>
    <s v="10-FONDO GENERAL"/>
  </r>
  <r>
    <s v="N"/>
    <n v="0"/>
    <n v="0"/>
    <s v="0222-MINISTERIO DE ENERGIA Y MINAS"/>
    <x v="0"/>
    <x v="0"/>
    <x v="0"/>
    <s v="2-SERVICIOS ECONÓMICOS"/>
    <s v="2.4-Energía y combustible"/>
    <s v="2.4.08-Energía eléctrica de fuentes nucleares"/>
    <s v="99-MULTIPROVINCIAL"/>
    <s v="00-N/A"/>
    <s v="0001-MINISTERIO DE ENERGIA Y MINAS"/>
    <x v="0"/>
    <s v="2.2-CONTRATACIÓN DE SERVICIOS"/>
    <s v="2.2.2-PUBLICIDAD, IMPRESIÓN Y ENCUADERNACIÓN"/>
    <s v="10-FONDO GENERAL"/>
  </r>
  <r>
    <s v="N"/>
    <n v="0"/>
    <n v="100000"/>
    <s v="0222-MINISTERIO DE ENERGIA Y MINAS"/>
    <x v="0"/>
    <x v="0"/>
    <x v="0"/>
    <s v="2-SERVICIOS ECONÓMICOS"/>
    <s v="2.4-Energía y combustible"/>
    <s v="2.4.08-Energía eléctrica de fuentes nucleares"/>
    <s v="99-MULTIPROVINCIAL"/>
    <s v="00-N/A"/>
    <s v="0001-MINISTERIO DE ENERGIA Y MINAS"/>
    <x v="0"/>
    <s v="2.2-CONTRATACIÓN DE SERVICIOS"/>
    <s v="2.2.3-VIÁTICOS"/>
    <s v="10-FONDO GENERAL"/>
  </r>
  <r>
    <s v="N"/>
    <n v="60000"/>
    <n v="100000"/>
    <s v="0222-MINISTERIO DE ENERGIA Y MINAS"/>
    <x v="0"/>
    <x v="0"/>
    <x v="0"/>
    <s v="2-SERVICIOS ECONÓMICOS"/>
    <s v="2.4-Energía y combustible"/>
    <s v="2.4.08-Energía eléctrica de fuentes nucleares"/>
    <s v="99-MULTIPROVINCIAL"/>
    <s v="00-N/A"/>
    <s v="0001-MINISTERIO DE ENERGIA Y MINAS"/>
    <x v="0"/>
    <s v="2.2-CONTRATACIÓN DE SERVICIOS"/>
    <s v="2.2.8-OTROS SERVICIOS NO INCLUIDOS EN CONCEPTOS ANTERIORES"/>
    <s v="10-FONDO GENERAL"/>
  </r>
  <r>
    <s v="N"/>
    <n v="140000"/>
    <n v="100000"/>
    <s v="0222-MINISTERIO DE ENERGIA Y MINAS"/>
    <x v="0"/>
    <x v="0"/>
    <x v="0"/>
    <s v="2-SERVICIOS ECONÓMICOS"/>
    <s v="2.4-Energía y combustible"/>
    <s v="2.4.08-Energía eléctrica de fuentes nucleares"/>
    <s v="99-MULTIPROVINCIAL"/>
    <s v="00-N/A"/>
    <s v="0001-MINISTERIO DE ENERGIA Y MINAS"/>
    <x v="0"/>
    <s v="2.3-MATERIALES Y SUMINISTROS"/>
    <s v="2.3.9-PRODUCTOS Y ÚTILES VARIOS"/>
    <s v="10-FONDO GENERAL"/>
  </r>
  <r>
    <s v="N"/>
    <n v="213142062.74000001"/>
    <n v="757542318"/>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1-REMUNERACIONES"/>
    <s v="10-FONDO GENERAL"/>
  </r>
  <r>
    <s v="N"/>
    <n v="15604800"/>
    <n v="180042400"/>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2-SOBRESUELDOS"/>
    <s v="10-FONDO GENERAL"/>
  </r>
  <r>
    <s v="N"/>
    <n v="0"/>
    <n v="72500000"/>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4-GRATIFICACIONES Y BONIFICACIONES"/>
    <s v="10-FONDO GENERAL"/>
  </r>
  <r>
    <s v="N"/>
    <n v="31709830.48"/>
    <n v="108716170"/>
    <s v="0222-MINISTERIO DE ENERGIA Y MINAS"/>
    <x v="0"/>
    <x v="0"/>
    <x v="0"/>
    <s v="2-SERVICIOS ECONÓMICOS"/>
    <s v="2.4-Energía y combustible"/>
    <s v="2.4.09-Conservación, aprovechamiento y explotación racionalizada de fuentes de electricidad"/>
    <s v="99-MULTIPROVINCIAL"/>
    <s v="00-N/A"/>
    <s v="0001-MINISTERIO DE ENERGIA Y MINAS"/>
    <x v="0"/>
    <s v="2.1-REMUNERACIONES Y CONTRIBUCIONES"/>
    <s v="2.1.5-CONTRIBUCIONES A LA SEGURIDAD SOCIAL"/>
    <s v="10-FONDO GENERAL"/>
  </r>
  <r>
    <s v="N"/>
    <n v="12874754.85"/>
    <n v="49032000"/>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1-SERVICIOS BÁSICOS"/>
    <s v="10-FONDO GENERAL"/>
  </r>
  <r>
    <s v="N"/>
    <n v="26207701.289999999"/>
    <n v="77638361"/>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2-PUBLICIDAD, IMPRESIÓN Y ENCUADERNACIÓN"/>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2-PUBLICIDAD, IMPRESIÓN Y ENCUADERNACIÓN"/>
    <s v="20-FONDOS CON DESTINO ESPECÍFICO"/>
  </r>
  <r>
    <s v="N"/>
    <n v="7471619.5899999999"/>
    <n v="27300000"/>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3-VIÁTICOS"/>
    <s v="10-FONDO GENERAL"/>
  </r>
  <r>
    <s v="N"/>
    <n v="1004573.07"/>
    <n v="1300000"/>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4-TRANSPORTE Y ALMACENAJE"/>
    <s v="10-FONDO GENERAL"/>
  </r>
  <r>
    <s v="N"/>
    <n v="47893672.719999999"/>
    <n v="182150713"/>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5-ALQUILERES Y RENTAS"/>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5-ALQUILERES Y RENTAS"/>
    <s v="20-FONDOS CON DESTINO ESPECÍFICO"/>
  </r>
  <r>
    <s v="N"/>
    <n v="14860362.609999999"/>
    <n v="48720000"/>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6-SEGUROS"/>
    <s v="10-FONDO GENERAL"/>
  </r>
  <r>
    <s v="N"/>
    <n v="2289470.83"/>
    <n v="11023883"/>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7-SERVICIOS DE CONSERVACIÓN, REPARACIONES MENORES E INSTALACIONES TEMPORALES"/>
    <s v="10-FONDO GENERAL"/>
  </r>
  <r>
    <s v="N"/>
    <n v="14997807.970000001"/>
    <n v="37951611"/>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8-OTROS SERVICIOS NO INCLUIDOS EN CONCEPTOS ANTERIORES"/>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8-OTROS SERVICIOS NO INCLUIDOS EN CONCEPTOS ANTERIORES"/>
    <s v="20-FONDOS CON DESTINO ESPECÍFICO"/>
  </r>
  <r>
    <s v="N"/>
    <n v="5457230.25"/>
    <n v="95564189"/>
    <s v="0222-MINISTERIO DE ENERGIA Y MINAS"/>
    <x v="0"/>
    <x v="0"/>
    <x v="0"/>
    <s v="2-SERVICIOS ECONÓMICOS"/>
    <s v="2.4-Energía y combustible"/>
    <s v="2.4.09-Conservación, aprovechamiento y explotación racionalizada de fuentes de electricidad"/>
    <s v="99-MULTIPROVINCIAL"/>
    <s v="00-N/A"/>
    <s v="0001-MINISTERIO DE ENERGIA Y MINAS"/>
    <x v="0"/>
    <s v="2.2-CONTRATACIÓN DE SERVICIOS"/>
    <s v="2.2.9-OTRAS CONTRATACIONES DE SERVICIOS"/>
    <s v="10-FONDO GENERAL"/>
  </r>
  <r>
    <s v="N"/>
    <n v="2903987.29"/>
    <n v="469200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1-ALIMENTOS Y PRODUCTOS AGROFORESTALES"/>
    <s v="10-FONDO GENERAL"/>
  </r>
  <r>
    <s v="N"/>
    <n v="247662"/>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1-ALIMENTOS Y PRODUCTOS AGROFORESTALES"/>
    <s v="20-FONDOS CON DESTINO ESPECÍFICO"/>
  </r>
  <r>
    <s v="N"/>
    <n v="512308.8"/>
    <n v="611000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2-TEXTILES Y VESTUARIOS"/>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2-TEXTILES Y VESTUARIOS"/>
    <s v="20-FONDOS CON DESTINO ESPECÍFICO"/>
  </r>
  <r>
    <s v="N"/>
    <n v="352539.37"/>
    <n v="605000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3-PAPEL, CARTÓN E IMPRESOS"/>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3-PAPEL, CARTÓN E IMPRESOS"/>
    <s v="20-FONDOS CON DESTINO ESPECÍFICO"/>
  </r>
  <r>
    <s v="N"/>
    <n v="152959.5"/>
    <n v="50000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4-PRODUCTOS FARMACÉUTICOS"/>
    <s v="10-FONDO GENERAL"/>
  </r>
  <r>
    <s v="N"/>
    <n v="0"/>
    <n v="60000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5-CUERO, CAUCHO Y PLÁSTICO"/>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5-CUERO, CAUCHO Y PLÁSTICO"/>
    <s v="20-FONDOS CON DESTINO ESPECÍFICO"/>
  </r>
  <r>
    <s v="N"/>
    <n v="352051.22"/>
    <n v="6314595"/>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6-PRODUCTOS DE MINERALES, METÁLICOS Y NO METÁLICOS"/>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6-PRODUCTOS DE MINERALES, METÁLICOS Y NO METÁLICOS"/>
    <s v="20-FONDOS CON DESTINO ESPECÍFICO"/>
  </r>
  <r>
    <s v="N"/>
    <n v="17674815.960000001"/>
    <n v="57452393"/>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7-COMBUSTIBLES, LUBRICANTES, PRODUCTOS QUÍMICOS Y CONEXOS"/>
    <s v="10-FONDO GENERAL"/>
  </r>
  <r>
    <s v="N"/>
    <n v="0"/>
    <n v="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7-COMBUSTIBLES, LUBRICANTES, PRODUCTOS QUÍMICOS Y CONEXOS"/>
    <s v="20-FONDOS CON DESTINO ESPECÍFICO"/>
  </r>
  <r>
    <s v="N"/>
    <n v="23495543.02"/>
    <n v="43156363"/>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9-PRODUCTOS Y ÚTILES VARIOS"/>
    <s v="10-FONDO GENERAL"/>
  </r>
  <r>
    <s v="N"/>
    <n v="301490"/>
    <n v="20980000"/>
    <s v="0222-MINISTERIO DE ENERGIA Y MINAS"/>
    <x v="0"/>
    <x v="0"/>
    <x v="0"/>
    <s v="2-SERVICIOS ECONÓMICOS"/>
    <s v="2.4-Energía y combustible"/>
    <s v="2.4.09-Conservación, aprovechamiento y explotación racionalizada de fuentes de electricidad"/>
    <s v="99-MULTIPROVINCIAL"/>
    <s v="00-N/A"/>
    <s v="0001-MINISTERIO DE ENERGIA Y MINAS"/>
    <x v="0"/>
    <s v="2.3-MATERIALES Y SUMINISTROS"/>
    <s v="2.3.9-PRODUCTOS Y ÚTILES VARIOS"/>
    <s v="20-FONDOS CON DESTINO ESPECÍFICO"/>
  </r>
  <r>
    <s v="N"/>
    <n v="16061000"/>
    <n v="57408000"/>
    <s v="0222-MINISTERIO DE ENERGIA Y MINAS"/>
    <x v="0"/>
    <x v="0"/>
    <x v="0"/>
    <s v="2-SERVICIOS ECONÓMICOS"/>
    <s v="2.5-Minería, manufactura y construcción"/>
    <s v="2.5.01-Extracción de recursos minerales"/>
    <s v="99-MULTIPROVINCIAL"/>
    <s v="00-N/A"/>
    <s v="0001-MINISTERIO DE ENERGIA Y MINAS"/>
    <x v="0"/>
    <s v="2.1-REMUNERACIONES Y CONTRIBUCIONES"/>
    <s v="2.1.1-REMUNERACIONES"/>
    <s v="10-FONDO GENERAL"/>
  </r>
  <r>
    <s v="N"/>
    <n v="2423035.5699999998"/>
    <n v="8650460"/>
    <s v="0222-MINISTERIO DE ENERGIA Y MINAS"/>
    <x v="0"/>
    <x v="0"/>
    <x v="0"/>
    <s v="2-SERVICIOS ECONÓMICOS"/>
    <s v="2.5-Minería, manufactura y construcción"/>
    <s v="2.5.01-Extracción de recursos minerales"/>
    <s v="99-MULTIPROVINCIAL"/>
    <s v="00-N/A"/>
    <s v="0001-MINISTERIO DE ENERGIA Y MINAS"/>
    <x v="0"/>
    <s v="2.1-REMUNERACIONES Y CONTRIBUCIONES"/>
    <s v="2.1.5-CONTRIBUCIONES A LA SEGURIDAD SOCIAL"/>
    <s v="10-FONDO GENERAL"/>
  </r>
  <r>
    <s v="N"/>
    <n v="78265.149999999994"/>
    <n v="1000000"/>
    <s v="0222-MINISTERIO DE ENERGIA Y MINAS"/>
    <x v="0"/>
    <x v="0"/>
    <x v="0"/>
    <s v="2-SERVICIOS ECONÓMICOS"/>
    <s v="2.5-Minería, manufactura y construcción"/>
    <s v="2.5.01-Extracción de recursos minerales"/>
    <s v="99-MULTIPROVINCIAL"/>
    <s v="00-N/A"/>
    <s v="0001-MINISTERIO DE ENERGIA Y MINAS"/>
    <x v="0"/>
    <s v="2.2-CONTRATACIÓN DE SERVICIOS"/>
    <s v="2.2.2-PUBLICIDAD, IMPRESIÓN Y ENCUADERNACIÓN"/>
    <s v="10-FONDO GENERAL"/>
  </r>
  <r>
    <s v="N"/>
    <n v="845419.65"/>
    <n v="2100000"/>
    <s v="0222-MINISTERIO DE ENERGIA Y MINAS"/>
    <x v="0"/>
    <x v="0"/>
    <x v="0"/>
    <s v="2-SERVICIOS ECONÓMICOS"/>
    <s v="2.5-Minería, manufactura y construcción"/>
    <s v="2.5.01-Extracción de recursos minerales"/>
    <s v="99-MULTIPROVINCIAL"/>
    <s v="00-N/A"/>
    <s v="0001-MINISTERIO DE ENERGIA Y MINAS"/>
    <x v="0"/>
    <s v="2.2-CONTRATACIÓN DE SERVICIOS"/>
    <s v="2.2.3-VIÁTICOS"/>
    <s v="10-FONDO GENERAL"/>
  </r>
  <r>
    <s v="N"/>
    <n v="0"/>
    <n v="0"/>
    <s v="0222-MINISTERIO DE ENERGIA Y MINAS"/>
    <x v="0"/>
    <x v="0"/>
    <x v="0"/>
    <s v="2-SERVICIOS ECONÓMICOS"/>
    <s v="2.5-Minería, manufactura y construcción"/>
    <s v="2.5.01-Extracción de recursos minerales"/>
    <s v="99-MULTIPROVINCIAL"/>
    <s v="00-N/A"/>
    <s v="0001-MINISTERIO DE ENERGIA Y MINAS"/>
    <x v="0"/>
    <s v="2.2-CONTRATACIÓN DE SERVICIOS"/>
    <s v="2.2.4-TRANSPORTE Y ALMACENAJE"/>
    <s v="10-FONDO GENERAL"/>
  </r>
  <r>
    <s v="N"/>
    <n v="0"/>
    <n v="0"/>
    <s v="0222-MINISTERIO DE ENERGIA Y MINAS"/>
    <x v="0"/>
    <x v="0"/>
    <x v="0"/>
    <s v="2-SERVICIOS ECONÓMICOS"/>
    <s v="2.5-Minería, manufactura y construcción"/>
    <s v="2.5.01-Extracción de recursos minerales"/>
    <s v="99-MULTIPROVINCIAL"/>
    <s v="00-N/A"/>
    <s v="0001-MINISTERIO DE ENERGIA Y MINAS"/>
    <x v="0"/>
    <s v="2.2-CONTRATACIÓN DE SERVICIOS"/>
    <s v="2.2.5-ALQUILERES Y RENTAS"/>
    <s v="10-FONDO GENERAL"/>
  </r>
  <r>
    <s v="N"/>
    <n v="46186.38"/>
    <n v="0"/>
    <s v="0222-MINISTERIO DE ENERGIA Y MINAS"/>
    <x v="0"/>
    <x v="0"/>
    <x v="0"/>
    <s v="2-SERVICIOS ECONÓMICOS"/>
    <s v="2.5-Minería, manufactura y construcción"/>
    <s v="2.5.01-Extracción de recursos minerales"/>
    <s v="99-MULTIPROVINCIAL"/>
    <s v="00-N/A"/>
    <s v="0001-MINISTERIO DE ENERGIA Y MINAS"/>
    <x v="0"/>
    <s v="2.2-CONTRATACIÓN DE SERVICIOS"/>
    <s v="2.2.7-SERVICIOS DE CONSERVACIÓN, REPARACIONES MENORES E INSTALACIONES TEMPORALES"/>
    <s v="10-FONDO GENERAL"/>
  </r>
  <r>
    <s v="N"/>
    <n v="972286"/>
    <n v="2100000"/>
    <s v="0222-MINISTERIO DE ENERGIA Y MINAS"/>
    <x v="0"/>
    <x v="0"/>
    <x v="0"/>
    <s v="2-SERVICIOS ECONÓMICOS"/>
    <s v="2.5-Minería, manufactura y construcción"/>
    <s v="2.5.01-Extracción de recursos minerales"/>
    <s v="99-MULTIPROVINCIAL"/>
    <s v="00-N/A"/>
    <s v="0001-MINISTERIO DE ENERGIA Y MINAS"/>
    <x v="0"/>
    <s v="2.2-CONTRATACIÓN DE SERVICIOS"/>
    <s v="2.2.8-OTROS SERVICIOS NO INCLUIDOS EN CONCEPTOS ANTERIORES"/>
    <s v="10-FONDO GENERAL"/>
  </r>
  <r>
    <s v="N"/>
    <n v="36941.49"/>
    <n v="0"/>
    <s v="0222-MINISTERIO DE ENERGIA Y MINAS"/>
    <x v="0"/>
    <x v="0"/>
    <x v="0"/>
    <s v="2-SERVICIOS ECONÓMICOS"/>
    <s v="2.5-Minería, manufactura y construcción"/>
    <s v="2.5.01-Extracción de recursos minerales"/>
    <s v="99-MULTIPROVINCIAL"/>
    <s v="00-N/A"/>
    <s v="0001-MINISTERIO DE ENERGIA Y MINAS"/>
    <x v="0"/>
    <s v="2.3-MATERIALES Y SUMINISTROS"/>
    <s v="2.3.1-ALIMENTOS Y PRODUCTOS AGROFORESTALES"/>
    <s v="10-FONDO GENERAL"/>
  </r>
  <r>
    <s v="N"/>
    <n v="0"/>
    <n v="0"/>
    <s v="0222-MINISTERIO DE ENERGIA Y MINAS"/>
    <x v="0"/>
    <x v="0"/>
    <x v="0"/>
    <s v="2-SERVICIOS ECONÓMICOS"/>
    <s v="2.5-Minería, manufactura y construcción"/>
    <s v="2.5.01-Extracción de recursos minerales"/>
    <s v="99-MULTIPROVINCIAL"/>
    <s v="00-N/A"/>
    <s v="0001-MINISTERIO DE ENERGIA Y MINAS"/>
    <x v="0"/>
    <s v="2.3-MATERIALES Y SUMINISTROS"/>
    <s v="2.3.6-PRODUCTOS DE MINERALES, METÁLICOS Y NO METÁLICOS"/>
    <s v="10-FONDO GENERAL"/>
  </r>
  <r>
    <s v="N"/>
    <n v="20900.32"/>
    <n v="409550"/>
    <s v="0222-MINISTERIO DE ENERGIA Y MINAS"/>
    <x v="0"/>
    <x v="0"/>
    <x v="0"/>
    <s v="2-SERVICIOS ECONÓMICOS"/>
    <s v="2.5-Minería, manufactura y construcción"/>
    <s v="2.5.01-Extracción de recursos minerales"/>
    <s v="99-MULTIPROVINCIAL"/>
    <s v="00-N/A"/>
    <s v="0001-MINISTERIO DE ENERGIA Y MINAS"/>
    <x v="0"/>
    <s v="2.3-MATERIALES Y SUMINISTROS"/>
    <s v="2.3.9-PRODUCTOS Y ÚTILES VARIOS"/>
    <s v="10-FONDO GENERAL"/>
  </r>
  <r>
    <s v="N"/>
    <n v="36764582.200000003"/>
    <n v="123185540"/>
    <s v="0222-MINISTERIO DE ENERGIA Y MINAS"/>
    <x v="0"/>
    <x v="0"/>
    <x v="0"/>
    <s v="2-SERVICIOS ECONÓMICOS"/>
    <s v="2.5-Minería, manufactura y construcción"/>
    <s v="2.5.01-Extracción de recursos minerales"/>
    <s v="99-MULTIPROVINCIAL"/>
    <s v="00-N/A"/>
    <s v="0002-DIRECCION GENERAL DE MINERIA"/>
    <x v="0"/>
    <s v="2.1-REMUNERACIONES Y CONTRIBUCIONES"/>
    <s v="2.1.1-REMUNERACIONES"/>
    <s v="10-FONDO GENERAL"/>
  </r>
  <r>
    <s v="N"/>
    <n v="9395599.3599999994"/>
    <n v="18068000"/>
    <s v="0222-MINISTERIO DE ENERGIA Y MINAS"/>
    <x v="0"/>
    <x v="0"/>
    <x v="0"/>
    <s v="2-SERVICIOS ECONÓMICOS"/>
    <s v="2.5-Minería, manufactura y construcción"/>
    <s v="2.5.01-Extracción de recursos minerales"/>
    <s v="99-MULTIPROVINCIAL"/>
    <s v="00-N/A"/>
    <s v="0002-DIRECCION GENERAL DE MINERIA"/>
    <x v="0"/>
    <s v="2.1-REMUNERACIONES Y CONTRIBUCIONES"/>
    <s v="2.1.2-SOBRESUELDOS"/>
    <s v="10-FONDO GENERAL"/>
  </r>
  <r>
    <s v="N"/>
    <n v="0"/>
    <n v="100000"/>
    <s v="0222-MINISTERIO DE ENERGIA Y MINAS"/>
    <x v="0"/>
    <x v="0"/>
    <x v="0"/>
    <s v="2-SERVICIOS ECONÓMICOS"/>
    <s v="2.5-Minería, manufactura y construcción"/>
    <s v="2.5.01-Extracción de recursos minerales"/>
    <s v="99-MULTIPROVINCIAL"/>
    <s v="00-N/A"/>
    <s v="0002-DIRECCION GENERAL DE MINERIA"/>
    <x v="0"/>
    <s v="2.1-REMUNERACIONES Y CONTRIBUCIONES"/>
    <s v="2.1.3-DIETAS Y GASTOS DE REPRESENTACIÓN"/>
    <s v="10-FONDO GENERAL"/>
  </r>
  <r>
    <s v="N"/>
    <n v="5558636"/>
    <n v="17106000"/>
    <s v="0222-MINISTERIO DE ENERGIA Y MINAS"/>
    <x v="0"/>
    <x v="0"/>
    <x v="0"/>
    <s v="2-SERVICIOS ECONÓMICOS"/>
    <s v="2.5-Minería, manufactura y construcción"/>
    <s v="2.5.01-Extracción de recursos minerales"/>
    <s v="99-MULTIPROVINCIAL"/>
    <s v="00-N/A"/>
    <s v="0002-DIRECCION GENERAL DE MINERIA"/>
    <x v="0"/>
    <s v="2.1-REMUNERACIONES Y CONTRIBUCIONES"/>
    <s v="2.1.5-CONTRIBUCIONES A LA SEGURIDAD SOCIAL"/>
    <s v="10-FONDO GENERAL"/>
  </r>
  <r>
    <s v="N"/>
    <n v="1116766.8999999999"/>
    <n v="3202040"/>
    <s v="0222-MINISTERIO DE ENERGIA Y MINAS"/>
    <x v="0"/>
    <x v="0"/>
    <x v="0"/>
    <s v="2-SERVICIOS ECONÓMICOS"/>
    <s v="2.5-Minería, manufactura y construcción"/>
    <s v="2.5.01-Extracción de recursos minerales"/>
    <s v="99-MULTIPROVINCIAL"/>
    <s v="00-N/A"/>
    <s v="0002-DIRECCION GENERAL DE MINERIA"/>
    <x v="0"/>
    <s v="2.2-CONTRATACIÓN DE SERVICIOS"/>
    <s v="2.2.1-SERVICIOS BÁSICOS"/>
    <s v="10-FONDO GENERAL"/>
  </r>
  <r>
    <s v="N"/>
    <n v="70800"/>
    <n v="90000"/>
    <s v="0222-MINISTERIO DE ENERGIA Y MINAS"/>
    <x v="0"/>
    <x v="0"/>
    <x v="0"/>
    <s v="2-SERVICIOS ECONÓMICOS"/>
    <s v="2.5-Minería, manufactura y construcción"/>
    <s v="2.5.01-Extracción de recursos minerales"/>
    <s v="99-MULTIPROVINCIAL"/>
    <s v="00-N/A"/>
    <s v="0002-DIRECCION GENERAL DE MINERIA"/>
    <x v="0"/>
    <s v="2.2-CONTRATACIÓN DE SERVICIOS"/>
    <s v="2.2.2-PUBLICIDAD, IMPRESIÓN Y ENCUADERNACIÓN"/>
    <s v="10-FONDO GENERAL"/>
  </r>
  <r>
    <s v="N"/>
    <n v="1020699.02"/>
    <n v="3500000"/>
    <s v="0222-MINISTERIO DE ENERGIA Y MINAS"/>
    <x v="0"/>
    <x v="0"/>
    <x v="0"/>
    <s v="2-SERVICIOS ECONÓMICOS"/>
    <s v="2.5-Minería, manufactura y construcción"/>
    <s v="2.5.01-Extracción de recursos minerales"/>
    <s v="99-MULTIPROVINCIAL"/>
    <s v="00-N/A"/>
    <s v="0002-DIRECCION GENERAL DE MINERIA"/>
    <x v="0"/>
    <s v="2.2-CONTRATACIÓN DE SERVICIOS"/>
    <s v="2.2.3-VIÁTICOS"/>
    <s v="10-FONDO GENERAL"/>
  </r>
  <r>
    <s v="N"/>
    <n v="222757.5"/>
    <n v="1050000"/>
    <s v="0222-MINISTERIO DE ENERGIA Y MINAS"/>
    <x v="0"/>
    <x v="0"/>
    <x v="0"/>
    <s v="2-SERVICIOS ECONÓMICOS"/>
    <s v="2.5-Minería, manufactura y construcción"/>
    <s v="2.5.01-Extracción de recursos minerales"/>
    <s v="99-MULTIPROVINCIAL"/>
    <s v="00-N/A"/>
    <s v="0002-DIRECCION GENERAL DE MINERIA"/>
    <x v="0"/>
    <s v="2.2-CONTRATACIÓN DE SERVICIOS"/>
    <s v="2.2.3-VIÁTICOS"/>
    <s v="20-FONDOS CON DESTINO ESPECÍFICO"/>
  </r>
  <r>
    <s v="N"/>
    <n v="50000"/>
    <n v="328000"/>
    <s v="0222-MINISTERIO DE ENERGIA Y MINAS"/>
    <x v="0"/>
    <x v="0"/>
    <x v="0"/>
    <s v="2-SERVICIOS ECONÓMICOS"/>
    <s v="2.5-Minería, manufactura y construcción"/>
    <s v="2.5.01-Extracción de recursos minerales"/>
    <s v="99-MULTIPROVINCIAL"/>
    <s v="00-N/A"/>
    <s v="0002-DIRECCION GENERAL DE MINERIA"/>
    <x v="0"/>
    <s v="2.2-CONTRATACIÓN DE SERVICIOS"/>
    <s v="2.2.4-TRANSPORTE Y ALMACENAJE"/>
    <s v="10-FONDO GENERAL"/>
  </r>
  <r>
    <s v="N"/>
    <n v="24000"/>
    <n v="1200000"/>
    <s v="0222-MINISTERIO DE ENERGIA Y MINAS"/>
    <x v="0"/>
    <x v="0"/>
    <x v="0"/>
    <s v="2-SERVICIOS ECONÓMICOS"/>
    <s v="2.5-Minería, manufactura y construcción"/>
    <s v="2.5.01-Extracción de recursos minerales"/>
    <s v="99-MULTIPROVINCIAL"/>
    <s v="00-N/A"/>
    <s v="0002-DIRECCION GENERAL DE MINERIA"/>
    <x v="0"/>
    <s v="2.2-CONTRATACIÓN DE SERVICIOS"/>
    <s v="2.2.5-ALQUILERES Y RENTAS"/>
    <s v="10-FONDO GENERAL"/>
  </r>
  <r>
    <s v="N"/>
    <n v="1750987.07"/>
    <n v="2682530"/>
    <s v="0222-MINISTERIO DE ENERGIA Y MINAS"/>
    <x v="0"/>
    <x v="0"/>
    <x v="0"/>
    <s v="2-SERVICIOS ECONÓMICOS"/>
    <s v="2.5-Minería, manufactura y construcción"/>
    <s v="2.5.01-Extracción de recursos minerales"/>
    <s v="99-MULTIPROVINCIAL"/>
    <s v="00-N/A"/>
    <s v="0002-DIRECCION GENERAL DE MINERIA"/>
    <x v="0"/>
    <s v="2.2-CONTRATACIÓN DE SERVICIOS"/>
    <s v="2.2.6-SEGUROS"/>
    <s v="10-FONDO GENERAL"/>
  </r>
  <r>
    <s v="N"/>
    <n v="468460.6"/>
    <n v="1550000"/>
    <s v="0222-MINISTERIO DE ENERGIA Y MINAS"/>
    <x v="0"/>
    <x v="0"/>
    <x v="0"/>
    <s v="2-SERVICIOS ECONÓMICOS"/>
    <s v="2.5-Minería, manufactura y construcción"/>
    <s v="2.5.01-Extracción de recursos minerales"/>
    <s v="99-MULTIPROVINCIAL"/>
    <s v="00-N/A"/>
    <s v="0002-DIRECCION GENERAL DE MINERIA"/>
    <x v="0"/>
    <s v="2.2-CONTRATACIÓN DE SERVICIOS"/>
    <s v="2.2.7-SERVICIOS DE CONSERVACIÓN, REPARACIONES MENORES E INSTALACIONES TEMPORALES"/>
    <s v="10-FONDO GENERAL"/>
  </r>
  <r>
    <s v="N"/>
    <n v="201540"/>
    <n v="591500"/>
    <s v="0222-MINISTERIO DE ENERGIA Y MINAS"/>
    <x v="0"/>
    <x v="0"/>
    <x v="0"/>
    <s v="2-SERVICIOS ECONÓMICOS"/>
    <s v="2.5-Minería, manufactura y construcción"/>
    <s v="2.5.01-Extracción de recursos minerales"/>
    <s v="99-MULTIPROVINCIAL"/>
    <s v="00-N/A"/>
    <s v="0002-DIRECCION GENERAL DE MINERIA"/>
    <x v="0"/>
    <s v="2.2-CONTRATACIÓN DE SERVICIOS"/>
    <s v="2.2.8-OTROS SERVICIOS NO INCLUIDOS EN CONCEPTOS ANTERIORES"/>
    <s v="10-FONDO GENERAL"/>
  </r>
  <r>
    <s v="N"/>
    <n v="0"/>
    <n v="1880000"/>
    <s v="0222-MINISTERIO DE ENERGIA Y MINAS"/>
    <x v="0"/>
    <x v="0"/>
    <x v="0"/>
    <s v="2-SERVICIOS ECONÓMICOS"/>
    <s v="2.5-Minería, manufactura y construcción"/>
    <s v="2.5.01-Extracción de recursos minerales"/>
    <s v="99-MULTIPROVINCIAL"/>
    <s v="00-N/A"/>
    <s v="0002-DIRECCION GENERAL DE MINERIA"/>
    <x v="0"/>
    <s v="2.2-CONTRATACIÓN DE SERVICIOS"/>
    <s v="2.2.8-OTROS SERVICIOS NO INCLUIDOS EN CONCEPTOS ANTERIORES"/>
    <s v="20-FONDOS CON DESTINO ESPECÍFICO"/>
  </r>
  <r>
    <s v="N"/>
    <n v="1409257.48"/>
    <n v="6474207"/>
    <s v="0222-MINISTERIO DE ENERGIA Y MINAS"/>
    <x v="0"/>
    <x v="0"/>
    <x v="0"/>
    <s v="2-SERVICIOS ECONÓMICOS"/>
    <s v="2.5-Minería, manufactura y construcción"/>
    <s v="2.5.01-Extracción de recursos minerales"/>
    <s v="99-MULTIPROVINCIAL"/>
    <s v="00-N/A"/>
    <s v="0002-DIRECCION GENERAL DE MINERIA"/>
    <x v="0"/>
    <s v="2.2-CONTRATACIÓN DE SERVICIOS"/>
    <s v="2.2.9-OTRAS CONTRATACIONES DE SERVICIOS"/>
    <s v="10-FONDO GENERAL"/>
  </r>
  <r>
    <s v="N"/>
    <n v="0"/>
    <n v="500000"/>
    <s v="0222-MINISTERIO DE ENERGIA Y MINAS"/>
    <x v="0"/>
    <x v="0"/>
    <x v="0"/>
    <s v="2-SERVICIOS ECONÓMICOS"/>
    <s v="2.5-Minería, manufactura y construcción"/>
    <s v="2.5.01-Extracción de recursos minerales"/>
    <s v="99-MULTIPROVINCIAL"/>
    <s v="00-N/A"/>
    <s v="0002-DIRECCION GENERAL DE MINERIA"/>
    <x v="0"/>
    <s v="2.2-CONTRATACIÓN DE SERVICIOS"/>
    <s v="2.2.9-OTRAS CONTRATACIONES DE SERVICIOS"/>
    <s v="20-FONDOS CON DESTINO ESPECÍFICO"/>
  </r>
  <r>
    <s v="N"/>
    <n v="240920.7"/>
    <n v="450000"/>
    <s v="0222-MINISTERIO DE ENERGIA Y MINAS"/>
    <x v="0"/>
    <x v="0"/>
    <x v="0"/>
    <s v="2-SERVICIOS ECONÓMICOS"/>
    <s v="2.5-Minería, manufactura y construcción"/>
    <s v="2.5.01-Extracción de recursos minerales"/>
    <s v="99-MULTIPROVINCIAL"/>
    <s v="00-N/A"/>
    <s v="0002-DIRECCION GENERAL DE MINERIA"/>
    <x v="0"/>
    <s v="2.3-MATERIALES Y SUMINISTROS"/>
    <s v="2.3.1-ALIMENTOS Y PRODUCTOS AGROFORESTALES"/>
    <s v="10-FONDO GENERAL"/>
  </r>
  <r>
    <s v="N"/>
    <n v="0"/>
    <n v="200000"/>
    <s v="0222-MINISTERIO DE ENERGIA Y MINAS"/>
    <x v="0"/>
    <x v="0"/>
    <x v="0"/>
    <s v="2-SERVICIOS ECONÓMICOS"/>
    <s v="2.5-Minería, manufactura y construcción"/>
    <s v="2.5.01-Extracción de recursos minerales"/>
    <s v="99-MULTIPROVINCIAL"/>
    <s v="00-N/A"/>
    <s v="0002-DIRECCION GENERAL DE MINERIA"/>
    <x v="0"/>
    <s v="2.3-MATERIALES Y SUMINISTROS"/>
    <s v="2.3.2-TEXTILES Y VESTUARIOS"/>
    <s v="10-FONDO GENERAL"/>
  </r>
  <r>
    <s v="N"/>
    <n v="97673.46"/>
    <n v="425000"/>
    <s v="0222-MINISTERIO DE ENERGIA Y MINAS"/>
    <x v="0"/>
    <x v="0"/>
    <x v="0"/>
    <s v="2-SERVICIOS ECONÓMICOS"/>
    <s v="2.5-Minería, manufactura y construcción"/>
    <s v="2.5.01-Extracción de recursos minerales"/>
    <s v="99-MULTIPROVINCIAL"/>
    <s v="00-N/A"/>
    <s v="0002-DIRECCION GENERAL DE MINERIA"/>
    <x v="0"/>
    <s v="2.3-MATERIALES Y SUMINISTROS"/>
    <s v="2.3.3-PAPEL, CARTÓN E IMPRESOS"/>
    <s v="10-FONDO GENERAL"/>
  </r>
  <r>
    <s v="N"/>
    <n v="0"/>
    <n v="350000"/>
    <s v="0222-MINISTERIO DE ENERGIA Y MINAS"/>
    <x v="0"/>
    <x v="0"/>
    <x v="0"/>
    <s v="2-SERVICIOS ECONÓMICOS"/>
    <s v="2.5-Minería, manufactura y construcción"/>
    <s v="2.5.01-Extracción de recursos minerales"/>
    <s v="99-MULTIPROVINCIAL"/>
    <s v="00-N/A"/>
    <s v="0002-DIRECCION GENERAL DE MINERIA"/>
    <x v="0"/>
    <s v="2.3-MATERIALES Y SUMINISTROS"/>
    <s v="2.3.5-CUERO, CAUCHO Y PLÁSTICO"/>
    <s v="10-FONDO GENERAL"/>
  </r>
  <r>
    <s v="N"/>
    <n v="5487"/>
    <n v="150000"/>
    <s v="0222-MINISTERIO DE ENERGIA Y MINAS"/>
    <x v="0"/>
    <x v="0"/>
    <x v="0"/>
    <s v="2-SERVICIOS ECONÓMICOS"/>
    <s v="2.5-Minería, manufactura y construcción"/>
    <s v="2.5.01-Extracción de recursos minerales"/>
    <s v="99-MULTIPROVINCIAL"/>
    <s v="00-N/A"/>
    <s v="0002-DIRECCION GENERAL DE MINERIA"/>
    <x v="0"/>
    <s v="2.3-MATERIALES Y SUMINISTROS"/>
    <s v="2.3.6-PRODUCTOS DE MINERALES, METÁLICOS Y NO METÁLICOS"/>
    <s v="10-FONDO GENERAL"/>
  </r>
  <r>
    <s v="N"/>
    <n v="1355195.02"/>
    <n v="4715000"/>
    <s v="0222-MINISTERIO DE ENERGIA Y MINAS"/>
    <x v="0"/>
    <x v="0"/>
    <x v="0"/>
    <s v="2-SERVICIOS ECONÓMICOS"/>
    <s v="2.5-Minería, manufactura y construcción"/>
    <s v="2.5.01-Extracción de recursos minerales"/>
    <s v="99-MULTIPROVINCIAL"/>
    <s v="00-N/A"/>
    <s v="0002-DIRECCION GENERAL DE MINERIA"/>
    <x v="0"/>
    <s v="2.3-MATERIALES Y SUMINISTROS"/>
    <s v="2.3.7-COMBUSTIBLES, LUBRICANTES, PRODUCTOS QUÍMICOS Y CONEXOS"/>
    <s v="10-FONDO GENERAL"/>
  </r>
  <r>
    <s v="N"/>
    <n v="367519.17"/>
    <n v="1514085"/>
    <s v="0222-MINISTERIO DE ENERGIA Y MINAS"/>
    <x v="0"/>
    <x v="0"/>
    <x v="0"/>
    <s v="2-SERVICIOS ECONÓMICOS"/>
    <s v="2.5-Minería, manufactura y construcción"/>
    <s v="2.5.01-Extracción de recursos minerales"/>
    <s v="99-MULTIPROVINCIAL"/>
    <s v="00-N/A"/>
    <s v="0002-DIRECCION GENERAL DE MINERIA"/>
    <x v="0"/>
    <s v="2.3-MATERIALES Y SUMINISTROS"/>
    <s v="2.3.9-PRODUCTOS Y ÚTILES VARIOS"/>
    <s v="10-FONDO GENERAL"/>
  </r>
  <r>
    <s v="N"/>
    <n v="0"/>
    <n v="0"/>
    <s v="0222-MINISTERIO DE ENERGIA Y MINAS"/>
    <x v="0"/>
    <x v="0"/>
    <x v="0"/>
    <s v="3-PROTECCIÓN DEL MEDIO AMBIENTE"/>
    <s v="3.3-Cambio Climático"/>
    <s v="3.3.03-Conocimiento del riesgo de desastres climáticos"/>
    <s v="99-MULTIPROVINCIAL"/>
    <s v="00-N/A"/>
    <s v="0001-MINISTERIO DE ENERGIA Y MINAS"/>
    <x v="0"/>
    <s v="2.2-CONTRATACIÓN DE SERVICIOS"/>
    <s v="2.2.3-VIÁTICOS"/>
    <s v="10-FONDO GENERAL"/>
  </r>
  <r>
    <s v="N"/>
    <n v="0"/>
    <n v="0"/>
    <s v="0222-MINISTERIO DE ENERGIA Y MINAS"/>
    <x v="0"/>
    <x v="0"/>
    <x v="0"/>
    <s v="3-PROTECCIÓN DEL MEDIO AMBIENTE"/>
    <s v="3.3-Cambio Climático"/>
    <s v="3.3.03-Conocimiento del riesgo de desastres climáticos"/>
    <s v="99-MULTIPROVINCIAL"/>
    <s v="00-N/A"/>
    <s v="0001-MINISTERIO DE ENERGIA Y MINAS"/>
    <x v="0"/>
    <s v="2.2-CONTRATACIÓN DE SERVICIOS"/>
    <s v="2.2.7-SERVICIOS DE CONSERVACIÓN, REPARACIONES MENORES E INSTALACIONES TEMPORALES"/>
    <s v="10-FONDO GENERAL"/>
  </r>
  <r>
    <s v="N"/>
    <n v="0"/>
    <n v="4500000"/>
    <s v="0222-MINISTERIO DE ENERGIA Y MINAS"/>
    <x v="0"/>
    <x v="0"/>
    <x v="0"/>
    <s v="3-PROTECCIÓN DEL MEDIO AMBIENTE"/>
    <s v="3.3-Cambio Climático"/>
    <s v="3.3.03-Conocimiento del riesgo de desastres climáticos"/>
    <s v="99-MULTIPROVINCIAL"/>
    <s v="00-N/A"/>
    <s v="0001-MINISTERIO DE ENERGIA Y MINAS"/>
    <x v="0"/>
    <s v="2.2-CONTRATACIÓN DE SERVICIOS"/>
    <s v="2.2.8-OTROS SERVICIOS NO INCLUIDOS EN CONCEPTOS ANTERIORES"/>
    <s v="10-FONDO GENERAL"/>
  </r>
  <r>
    <s v="N"/>
    <n v="0"/>
    <n v="0"/>
    <s v="0222-MINISTERIO DE ENERGIA Y MINAS"/>
    <x v="0"/>
    <x v="0"/>
    <x v="0"/>
    <s v="3-PROTECCIÓN DEL MEDIO AMBIENTE"/>
    <s v="3.3-Cambio Climático"/>
    <s v="3.3.03-Conocimiento del riesgo de desastres climáticos"/>
    <s v="99-MULTIPROVINCIAL"/>
    <s v="00-N/A"/>
    <s v="0001-MINISTERIO DE ENERGIA Y MINAS"/>
    <x v="0"/>
    <s v="2.3-MATERIALES Y SUMINISTROS"/>
    <s v="2.3.1-ALIMENTOS Y PRODUCTOS AGROFORESTALES"/>
    <s v="10-FONDO GENERAL"/>
  </r>
  <r>
    <s v="N"/>
    <n v="0"/>
    <n v="0"/>
    <s v="0222-MINISTERIO DE ENERGIA Y MINAS"/>
    <x v="0"/>
    <x v="0"/>
    <x v="0"/>
    <s v="3-PROTECCIÓN DEL MEDIO AMBIENTE"/>
    <s v="3.3-Cambio Climático"/>
    <s v="3.3.03-Conocimiento del riesgo de desastres climáticos"/>
    <s v="99-MULTIPROVINCIAL"/>
    <s v="00-N/A"/>
    <s v="0001-MINISTERIO DE ENERGIA Y MINAS"/>
    <x v="0"/>
    <s v="2.3-MATERIALES Y SUMINISTROS"/>
    <s v="2.3.2-TEXTILES Y VESTUARIOS"/>
    <s v="10-FONDO GENERAL"/>
  </r>
  <r>
    <s v="N"/>
    <n v="0"/>
    <n v="0"/>
    <s v="0222-MINISTERIO DE ENERGIA Y MINAS"/>
    <x v="0"/>
    <x v="0"/>
    <x v="0"/>
    <s v="3-PROTECCIÓN DEL MEDIO AMBIENTE"/>
    <s v="3.3-Cambio Climático"/>
    <s v="3.3.03-Conocimiento del riesgo de desastres climáticos"/>
    <s v="99-MULTIPROVINCIAL"/>
    <s v="00-N/A"/>
    <s v="0001-MINISTERIO DE ENERGIA Y MINAS"/>
    <x v="0"/>
    <s v="2.3-MATERIALES Y SUMINISTROS"/>
    <s v="2.3.6-PRODUCTOS DE MINERALES, METÁLICOS Y NO METÁLICOS"/>
    <s v="10-FONDO GENERAL"/>
  </r>
  <r>
    <s v="N"/>
    <n v="0"/>
    <n v="4500000"/>
    <s v="0222-MINISTERIO DE ENERGIA Y MINAS"/>
    <x v="0"/>
    <x v="0"/>
    <x v="0"/>
    <s v="3-PROTECCIÓN DEL MEDIO AMBIENTE"/>
    <s v="3.3-Cambio Climático"/>
    <s v="3.3.03-Conocimiento del riesgo de desastres climáticos"/>
    <s v="99-MULTIPROVINCIAL"/>
    <s v="00-N/A"/>
    <s v="0001-MINISTERIO DE ENERGIA Y MINAS"/>
    <x v="0"/>
    <s v="2.3-MATERIALES Y SUMINISTROS"/>
    <s v="2.3.9-PRODUCTOS Y ÚTILES VARIOS"/>
    <s v="10-FONDO GENERAL"/>
  </r>
  <r>
    <s v="N"/>
    <n v="0"/>
    <n v="100000"/>
    <s v="0222-MINISTERIO DE ENERGIA Y MINAS"/>
    <x v="1"/>
    <x v="0"/>
    <x v="0"/>
    <s v="1-SERVICIOS  GENERALES"/>
    <s v="1.1-Administración general"/>
    <s v="1.1.05-Gestión de la administración general para transversalizar el enfoque de género"/>
    <s v="99-MULTIPROVINCIAL"/>
    <s v="00-N/A"/>
    <s v="0001-MINISTERIO DE ENERGIA Y MINAS"/>
    <x v="0"/>
    <s v="2.4-TRANSFERENCIAS CORRIENTES"/>
    <s v="2.4.1-TRANSFERENCIAS CORRIENTES AL SECTOR PRIVADO"/>
    <s v="10-FONDO GENERAL"/>
  </r>
  <r>
    <s v="N"/>
    <n v="0"/>
    <n v="63338367"/>
    <s v="0222-MINISTERIO DE ENERGIA Y MINAS"/>
    <x v="1"/>
    <x v="0"/>
    <x v="0"/>
    <s v="2-SERVICIOS ECONÓMICOS"/>
    <s v="2.4-Energía y combustible"/>
    <s v="2.4.04-Energía eléctrica de fuentes termoeléctricas"/>
    <s v="99-MULTIPROVINCIAL"/>
    <s v="00-N/A"/>
    <s v="0001-MINISTERIO DE ENERGIA Y MINAS"/>
    <x v="0"/>
    <s v="2.4-TRANSFERENCIAS CORRIENTES"/>
    <s v="2.4.1-TRANSFERENCIAS CORRIENTES AL SECTOR PRIVADO"/>
    <s v="10-FONDO GENERAL"/>
  </r>
  <r>
    <s v="N"/>
    <n v="55000000"/>
    <n v="55000000"/>
    <s v="0222-MINISTERIO DE ENERGIA Y MINAS"/>
    <x v="1"/>
    <x v="0"/>
    <x v="0"/>
    <s v="2-SERVICIOS ECONÓMICOS"/>
    <s v="2.4-Energía y combustible"/>
    <s v="2.4.04-Energía eléctrica de fuentes termoeléctricas"/>
    <s v="99-MULTIPROVINCIAL"/>
    <s v="00-N/A"/>
    <s v="0001-MINISTERIO DE ENERGIA Y MINAS"/>
    <x v="0"/>
    <s v="2.4-TRANSFERENCIAS CORRIENTES"/>
    <s v="2.4.2-TRANSFERENCIAS CORRIENTES AL  GOBIERNO GENERAL NACIONAL"/>
    <s v="10-FONDO GENERAL"/>
  </r>
  <r>
    <s v="N"/>
    <n v="6713386.9900000002"/>
    <n v="1400000"/>
    <s v="0222-MINISTERIO DE ENERGIA Y MINAS"/>
    <x v="1"/>
    <x v="0"/>
    <x v="0"/>
    <s v="2-SERVICIOS ECONÓMICOS"/>
    <s v="2.4-Energía y combustible"/>
    <s v="2.4.09-Conservación, aprovechamiento y explotación racionalizada de fuentes de electricidad"/>
    <s v="99-MULTIPROVINCIAL"/>
    <s v="00-N/A"/>
    <s v="0001-MINISTERIO DE ENERGIA Y MINAS"/>
    <x v="0"/>
    <s v="2.4-TRANSFERENCIAS CORRIENTES"/>
    <s v="2.4.1-TRANSFERENCIAS CORRIENTES AL SECTOR PRIVADO"/>
    <s v="10-FONDO GENERAL"/>
  </r>
  <r>
    <s v="N"/>
    <n v="52919117.520000003"/>
    <n v="38100000"/>
    <s v="0222-MINISTERIO DE ENERGIA Y MINAS"/>
    <x v="1"/>
    <x v="0"/>
    <x v="0"/>
    <s v="2-SERVICIOS ECONÓMICOS"/>
    <s v="2.4-Energía y combustible"/>
    <s v="2.4.09-Conservación, aprovechamiento y explotación racionalizada de fuentes de electricidad"/>
    <s v="99-MULTIPROVINCIAL"/>
    <s v="00-N/A"/>
    <s v="0001-MINISTERIO DE ENERGIA Y MINAS"/>
    <x v="0"/>
    <s v="2.4-TRANSFERENCIAS CORRIENTES"/>
    <s v="2.4.7-TRANSFERENCIAS CORRIENTES AL SECTOR EXTERNO"/>
    <s v="10-FONDO GENERAL"/>
  </r>
  <r>
    <s v="N"/>
    <n v="24615384.600000001"/>
    <n v="80000000"/>
    <s v="0222-MINISTERIO DE ENERGIA Y MINAS"/>
    <x v="1"/>
    <x v="0"/>
    <x v="0"/>
    <s v="2-SERVICIOS ECONÓMICOS"/>
    <s v="2.5-Minería, manufactura y construcción"/>
    <s v="2.5.01-Extracción de recursos minerales"/>
    <s v="99-MULTIPROVINCIAL"/>
    <s v="00-N/A"/>
    <s v="0001-MINISTERIO DE ENERGIA Y MINAS"/>
    <x v="0"/>
    <s v="2.4-TRANSFERENCIAS CORRIENTES"/>
    <s v="2.4.2-TRANSFERENCIAS CORRIENTES AL  GOBIERNO GENERAL NACIONAL"/>
    <s v="10-FONDO GENERAL"/>
  </r>
  <r>
    <s v="N"/>
    <n v="166666666.63999999"/>
    <n v="500000000"/>
    <s v="0222-MINISTERIO DE ENERGIA Y MINAS"/>
    <x v="1"/>
    <x v="0"/>
    <x v="0"/>
    <s v="2-SERVICIOS ECONÓMICOS"/>
    <s v="2.5-Minería, manufactura y construcción"/>
    <s v="2.5.01-Extracción de recursos minerales"/>
    <s v="99-MULTIPROVINCIAL"/>
    <s v="00-N/A"/>
    <s v="0001-MINISTERIO DE ENERGIA Y MINAS"/>
    <x v="0"/>
    <s v="2.4-TRANSFERENCIAS CORRIENTES"/>
    <s v="2.4.9-TRANSFERENCIAS CORRIENTES A OTRAS INSTITUCIONES PÚBLICAS"/>
    <s v="10-FONDO GENERAL"/>
  </r>
  <r>
    <s v="N"/>
    <n v="80000"/>
    <n v="0"/>
    <s v="0222-MINISTERIO DE ENERGIA Y MINAS"/>
    <x v="9"/>
    <x v="0"/>
    <x v="0"/>
    <s v="2-SERVICIOS ECONÓMICOS"/>
    <s v="2.4-Energía y combustible"/>
    <s v="2.4.09-Conservación, aprovechamiento y explotación racionalizada de fuentes de electricidad"/>
    <s v="99-MULTIPROVINCIAL"/>
    <s v="00-N/A"/>
    <s v="0001-MINISTERIO DE ENERGIA Y MINAS"/>
    <x v="0"/>
    <s v="2.2-CONTRATACIÓN DE SERVICIOS"/>
    <s v="2.2.8-OTROS SERVICIOS NO INCLUIDOS EN CONCEPTOS ANTERIORES"/>
    <s v="10-FONDO GENERAL"/>
  </r>
  <r>
    <s v="S"/>
    <n v="0"/>
    <n v="2620000"/>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2-CONTRATACIÓN DE SERVICIOS"/>
    <s v="2.2.2-PUBLICIDAD, IMPRESIÓN Y ENCUADERNACIÓN"/>
    <s v="60-CREDITO EXTERNO"/>
  </r>
  <r>
    <s v="S"/>
    <n v="0"/>
    <n v="30000"/>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2-CONTRATACIÓN DE SERVICIOS"/>
    <s v="2.2.4-TRANSPORTE Y ALMACENAJE"/>
    <s v="60-CREDITO EXTERNO"/>
  </r>
  <r>
    <s v="S"/>
    <n v="0"/>
    <n v="49125000"/>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2-CONTRATACIÓN DE SERVICIOS"/>
    <s v="2.2.8-OTROS SERVICIOS NO INCLUIDOS EN CONCEPTOS ANTERIORES"/>
    <s v="60-CREDITO EXTERNO"/>
  </r>
  <r>
    <s v="S"/>
    <n v="0"/>
    <n v="75000"/>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3-MATERIALES Y SUMINISTROS"/>
    <s v="2.3.5-CUERO, CAUCHO Y PLÁSTICO"/>
    <s v="60-CREDITO EXTERNO"/>
  </r>
  <r>
    <s v="S"/>
    <n v="0"/>
    <n v="1310000"/>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3-MATERIALES Y SUMINISTROS"/>
    <s v="2.3.7-COMBUSTIBLES, LUBRICANTES, PRODUCTOS QUÍMICOS Y CONEXOS"/>
    <s v="60-CREDITO EXTERNO"/>
  </r>
  <r>
    <s v="S"/>
    <n v="0"/>
    <n v="734477500"/>
    <s v="0222-MINISTERIO DE ENERGIA Y MINAS"/>
    <x v="5"/>
    <x v="0"/>
    <x v="1"/>
    <s v="2-SERVICIOS ECONÓMICOS"/>
    <s v="2.4-Energía y combustible"/>
    <s v="2.4.04-Energía eléctrica de fuentes termoeléctricas"/>
    <s v="99-MULTIPROVINCIAL"/>
    <s v="01-MEJORAMIENTO DEL SISTEMA DE DISTRIBUCION ELECTRICA A NIVEL NACIONAL"/>
    <s v="0001-MINISTERIO DE ENERGIA Y MINAS"/>
    <x v="0"/>
    <s v="2.7-OBRAS"/>
    <s v="2.7.2-INFRAESTRUCTURA"/>
    <s v="60-CREDITO EXTERNO"/>
  </r>
  <r>
    <s v="S"/>
    <n v="0"/>
    <n v="2751000"/>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2-CONTRATACIÓN DE SERVICIOS"/>
    <s v="2.2.2-PUBLICIDAD, IMPRESIÓN Y ENCUADERNACIÓN"/>
    <s v="60-CREDITO EXTERNO"/>
  </r>
  <r>
    <s v="S"/>
    <n v="0"/>
    <n v="32750"/>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2-CONTRATACIÓN DE SERVICIOS"/>
    <s v="2.2.4-TRANSPORTE Y ALMACENAJE"/>
    <s v="60-CREDITO EXTERNO"/>
  </r>
  <r>
    <s v="S"/>
    <n v="638000"/>
    <n v="55675000"/>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2-CONTRATACIÓN DE SERVICIOS"/>
    <s v="2.2.8-OTROS SERVICIOS NO INCLUIDOS EN CONCEPTOS ANTERIORES"/>
    <s v="60-CREDITO EXTERNO"/>
  </r>
  <r>
    <s v="S"/>
    <n v="0"/>
    <n v="229250"/>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3-MATERIALES Y SUMINISTROS"/>
    <s v="2.3.5-CUERO, CAUCHO Y PLÁSTICO"/>
    <s v="60-CREDITO EXTERNO"/>
  </r>
  <r>
    <s v="S"/>
    <n v="0"/>
    <n v="327500"/>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3-MATERIALES Y SUMINISTROS"/>
    <s v="2.3.7-COMBUSTIBLES, LUBRICANTES, PRODUCTOS QUÍMICOS Y CONEXOS"/>
    <s v="60-CREDITO EXTERNO"/>
  </r>
  <r>
    <s v="S"/>
    <n v="0"/>
    <n v="1597456654"/>
    <s v="0222-MINISTERIO DE ENERGIA Y MINAS"/>
    <x v="5"/>
    <x v="0"/>
    <x v="1"/>
    <s v="2-SERVICIOS ECONÓMICOS"/>
    <s v="2.4-Energía y combustible"/>
    <s v="2.4.04-Energía eléctrica de fuentes termoeléctricas"/>
    <s v="99-MULTIPROVINCIAL"/>
    <s v="03-MEJORAMIENTO DE LA EFICIENCIA ENERGÉTICA GUBERNAMENTAL EN REPÚBLICA DOMINICANA"/>
    <s v="0001-MINISTERIO DE ENERGIA Y MINAS"/>
    <x v="0"/>
    <s v="2.7-OBRAS"/>
    <s v="2.7.2-INFRAESTRUCTURA"/>
    <s v="60-CREDITO EXTERNO"/>
  </r>
  <r>
    <s v="S"/>
    <n v="0"/>
    <n v="1923297"/>
    <s v="0222-MINISTERIO DE ENERGIA Y MINAS"/>
    <x v="5"/>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2-CONTRATACIÓN DE SERVICIOS"/>
    <s v="2.2.5-ALQUILERES Y RENTAS"/>
    <s v="10-FONDO GENERAL"/>
  </r>
  <r>
    <s v="S"/>
    <n v="0"/>
    <n v="0"/>
    <s v="0222-MINISTERIO DE ENERGIA Y MINAS"/>
    <x v="5"/>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2-CONTRATACIÓN DE SERVICIOS"/>
    <s v="2.2.9-OTRAS CONTRATACIONES DE SERVICIOS"/>
    <s v="10-FONDO GENERAL"/>
  </r>
  <r>
    <s v="S"/>
    <n v="1831098.6"/>
    <n v="8000000"/>
    <s v="0222-MINISTERIO DE ENERGIA Y MINAS"/>
    <x v="5"/>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7-OBRAS"/>
    <s v="2.7.2-INFRAESTRUCTURA"/>
    <s v="10-FONDO GENERAL"/>
  </r>
  <r>
    <s v="N"/>
    <n v="3999229.37"/>
    <n v="0"/>
    <s v="0222-MINISTERIO DE ENERGIA Y MINAS"/>
    <x v="5"/>
    <x v="0"/>
    <x v="1"/>
    <s v="2-SERVICIOS ECONÓMICOS"/>
    <s v="2.4-Energía y combustible"/>
    <s v="2.4.09-Conservación, aprovechamiento y explotación racionalizada de fuentes de electricidad"/>
    <s v="99-MULTIPROVINCIAL"/>
    <s v="00-N/A"/>
    <s v="0001-MINISTERIO DE ENERGIA Y MINAS"/>
    <x v="0"/>
    <s v="2.7-OBRAS"/>
    <s v="2.7.2-INFRAESTRUCTURA"/>
    <s v="10-FONDO GENERAL"/>
  </r>
  <r>
    <s v="N"/>
    <n v="34641746.539999999"/>
    <n v="138272643"/>
    <s v="0222-MINISTERIO DE ENERGIA Y MINAS"/>
    <x v="5"/>
    <x v="0"/>
    <x v="1"/>
    <s v="2-SERVICIOS ECONÓMICOS"/>
    <s v="2.4-Energía y combustible"/>
    <s v="2.4.09-Conservación, aprovechamiento y explotación racionalizada de fuentes de electricidad"/>
    <s v="99-MULTIPROVINCIAL"/>
    <s v="00-N/A"/>
    <s v="0001-MINISTERIO DE ENERGIA Y MINAS"/>
    <x v="0"/>
    <s v="2.7-OBRAS"/>
    <s v="2.7.2-INFRAESTRUCTURA"/>
    <s v="20-FONDOS CON DESTINO ESPECÍFICO"/>
  </r>
  <r>
    <s v="S"/>
    <n v="4587500"/>
    <n v="13314000"/>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1-REMUNERACIONES Y CONTRIBUCIONES"/>
    <s v="2.1.1-REMUNERACIONES"/>
    <s v="10-FONDO GENERAL"/>
  </r>
  <r>
    <s v="S"/>
    <n v="388000"/>
    <n v="0"/>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1-REMUNERACIONES Y CONTRIBUCIONES"/>
    <s v="2.1.2-SOBRESUELDOS"/>
    <s v="10-FONDO GENERAL"/>
  </r>
  <r>
    <s v="S"/>
    <n v="684109.43"/>
    <n v="2321880"/>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1-REMUNERACIONES Y CONTRIBUCIONES"/>
    <s v="2.1.5-CONTRIBUCIONES A LA SEGURIDAD SOCIAL"/>
    <s v="10-FONDO GENERAL"/>
  </r>
  <r>
    <s v="S"/>
    <n v="736062.04"/>
    <n v="1976670"/>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1-SERVICIOS BÁSICOS"/>
    <s v="10-FONDO GENERAL"/>
  </r>
  <r>
    <s v="S"/>
    <n v="7027185.0800000001"/>
    <n v="12387450"/>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5-ALQUILERES Y RENTAS"/>
    <s v="10-FONDO GENERAL"/>
  </r>
  <r>
    <s v="S"/>
    <n v="32243671.82"/>
    <n v="100965347"/>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8-OTROS SERVICIOS NO INCLUIDOS EN CONCEPTOS ANTERIORES"/>
    <s v="10-FONDO GENERAL"/>
  </r>
  <r>
    <s v="S"/>
    <n v="171100"/>
    <n v="0"/>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2-CONTRATACIÓN DE SERVICIOS"/>
    <s v="2.2.9-OTRAS CONTRATACIONES DE SERVICIOS"/>
    <s v="10-FONDO GENERAL"/>
  </r>
  <r>
    <s v="S"/>
    <n v="0"/>
    <n v="0"/>
    <s v="0222-MINISTERIO DE ENERGIA Y MINAS"/>
    <x v="5"/>
    <x v="0"/>
    <x v="1"/>
    <s v="2-SERVICIOS ECONÓMICOS"/>
    <s v="2.5-Minería, manufactura y construcción"/>
    <s v="2.5.01-Extracción de recursos minerales"/>
    <s v="16-PEDERNALES"/>
    <s v="01-INVESTIGACIÓN POTENCIAL DE TIERRAS RARAS EN LA RESERVA FISCAL AVILA, PROVINCIA  PEDERNALES"/>
    <s v="0001-MINISTERIO DE ENERGIA Y MINAS"/>
    <x v="0"/>
    <s v="2.3-MATERIALES Y SUMINISTROS"/>
    <s v="2.3.7-COMBUSTIBLES, LUBRICANTES, PRODUCTOS QUÍMICOS Y CONEXOS"/>
    <s v="10-FONDO GENERAL"/>
  </r>
  <r>
    <s v="S"/>
    <n v="0"/>
    <n v="4912500"/>
    <s v="0222-MINISTERIO DE ENERGIA Y MINAS"/>
    <x v="2"/>
    <x v="0"/>
    <x v="1"/>
    <s v="2-SERVICIOS ECONÓMICOS"/>
    <s v="2.4-Energía y combustible"/>
    <s v="2.4.04-Energía eléctrica de fuentes termoeléctricas"/>
    <s v="99-MULTIPROVINCIAL"/>
    <s v="01-MEJORAMIENTO DEL SISTEMA DE DISTRIBUCION ELECTRICA A NIVEL NACIONAL"/>
    <s v="0001-MINISTERIO DE ENERGIA Y MINAS"/>
    <x v="0"/>
    <s v="2.6-BIENES MUEBLES, INMUEBLES E INTANGIBLES"/>
    <s v="2.6.1-MOBILIARIO Y EQUIPO"/>
    <s v="60-CREDITO EXTERNO"/>
  </r>
  <r>
    <s v="S"/>
    <n v="0"/>
    <n v="9825000"/>
    <s v="0222-MINISTERIO DE ENERGIA Y MINAS"/>
    <x v="2"/>
    <x v="0"/>
    <x v="1"/>
    <s v="2-SERVICIOS ECONÓMICOS"/>
    <s v="2.4-Energía y combustible"/>
    <s v="2.4.04-Energía eléctrica de fuentes termoeléctricas"/>
    <s v="99-MULTIPROVINCIAL"/>
    <s v="01-MEJORAMIENTO DEL SISTEMA DE DISTRIBUCION ELECTRICA A NIVEL NACIONAL"/>
    <s v="0001-MINISTERIO DE ENERGIA Y MINAS"/>
    <x v="0"/>
    <s v="2.6-BIENES MUEBLES, INMUEBLES E INTANGIBLES"/>
    <s v="2.6.4-VEHÍCULOS Y EQUIPO DE TRANSPORTE, TRACCIÓN Y ELEVACIÓN"/>
    <s v="60-CREDITO EXTERNO"/>
  </r>
  <r>
    <s v="S"/>
    <n v="0"/>
    <n v="0"/>
    <s v="0222-MINISTERIO DE ENERGIA Y MINAS"/>
    <x v="2"/>
    <x v="0"/>
    <x v="1"/>
    <s v="2-SERVICIOS ECONÓMICOS"/>
    <s v="2.4-Energía y combustible"/>
    <s v="2.4.04-Energía eléctrica de fuentes termoeléctricas"/>
    <s v="99-MULTIPROVINCIAL"/>
    <s v="03-MEJORAMIENTO DE LA EFICIENCIA ENERGÉTICA GUBERNAMENTAL EN REPÚBLICA DOMINICANA"/>
    <s v="0001-MINISTERIO DE ENERGIA Y MINAS"/>
    <x v="0"/>
    <s v="2.6-BIENES MUEBLES, INMUEBLES E INTANGIBLES"/>
    <s v="2.6.1-MOBILIARIO Y EQUIPO"/>
    <s v="60-CREDITO EXTERNO"/>
  </r>
  <r>
    <s v="S"/>
    <n v="0"/>
    <n v="10480000"/>
    <s v="0222-MINISTERIO DE ENERGIA Y MINAS"/>
    <x v="2"/>
    <x v="0"/>
    <x v="1"/>
    <s v="2-SERVICIOS ECONÓMICOS"/>
    <s v="2.4-Energía y combustible"/>
    <s v="2.4.04-Energía eléctrica de fuentes termoeléctricas"/>
    <s v="99-MULTIPROVINCIAL"/>
    <s v="03-MEJORAMIENTO DE LA EFICIENCIA ENERGÉTICA GUBERNAMENTAL EN REPÚBLICA DOMINICANA"/>
    <s v="0001-MINISTERIO DE ENERGIA Y MINAS"/>
    <x v="0"/>
    <s v="2.6-BIENES MUEBLES, INMUEBLES E INTANGIBLES"/>
    <s v="2.6.4-VEHÍCULOS Y EQUIPO DE TRANSPORTE, TRACCIÓN Y ELEVACIÓN"/>
    <s v="60-CREDITO EXTERNO"/>
  </r>
  <r>
    <s v="S"/>
    <n v="0"/>
    <n v="415103720"/>
    <s v="0222-MINISTERIO DE ENERGIA Y MINAS"/>
    <x v="2"/>
    <x v="0"/>
    <x v="1"/>
    <s v="2-SERVICIOS ECONÓMICOS"/>
    <s v="2.4-Energía y combustible"/>
    <s v="2.4.04-Energía eléctrica de fuentes termoeléctricas"/>
    <s v="99-MULTIPROVINCIAL"/>
    <s v="03-MEJORAMIENTO DE LA EFICIENCIA ENERGÉTICA GUBERNAMENTAL EN REPÚBLICA DOMINICANA"/>
    <s v="0001-MINISTERIO DE ENERGIA Y MINAS"/>
    <x v="0"/>
    <s v="2.6-BIENES MUEBLES, INMUEBLES E INTANGIBLES"/>
    <s v="2.6.5-MAQUINARIA, OTROS EQUIPOS Y HERRAMIENTAS"/>
    <s v="60-CREDITO EXTERNO"/>
  </r>
  <r>
    <s v="N"/>
    <n v="75824"/>
    <n v="0"/>
    <s v="0222-MINISTERIO DE ENERGIA Y MINAS"/>
    <x v="2"/>
    <x v="0"/>
    <x v="1"/>
    <s v="2-SERVICIOS ECONÓMICOS"/>
    <s v="2.4-Energía y combustible"/>
    <s v="2.4.08-Energía eléctrica de fuentes nucleares"/>
    <s v="99-MULTIPROVINCIAL"/>
    <s v="00-N/A"/>
    <s v="0001-MINISTERIO DE ENERGIA Y MINAS"/>
    <x v="0"/>
    <s v="2.6-BIENES MUEBLES, INMUEBLES E INTANGIBLES"/>
    <s v="2.6.2-MOBILIARIO Y EQUIPO DE AUDIO, AUDIOVISUAL, RECREATIVO Y EDUCACIONAL"/>
    <s v="10-FONDO GENERAL"/>
  </r>
  <r>
    <s v="N"/>
    <n v="0"/>
    <n v="0"/>
    <s v="0222-MINISTERIO DE ENERGIA Y MINAS"/>
    <x v="2"/>
    <x v="0"/>
    <x v="1"/>
    <s v="2-SERVICIOS ECONÓMICOS"/>
    <s v="2.4-Energía y combustible"/>
    <s v="2.4.08-Energía eléctrica de fuentes nucleares"/>
    <s v="99-MULTIPROVINCIAL"/>
    <s v="00-N/A"/>
    <s v="0001-MINISTERIO DE ENERGIA Y MINAS"/>
    <x v="0"/>
    <s v="2.6-BIENES MUEBLES, INMUEBLES E INTANGIBLES"/>
    <s v="2.6.3-EQUIPO E INSTRUMENTAL, CIENTÍFICO Y LABORATORIO"/>
    <s v="10-FONDO GENERAL"/>
  </r>
  <r>
    <s v="S"/>
    <n v="0"/>
    <n v="4000000"/>
    <s v="0222-MINISTERIO DE ENERGIA Y MINAS"/>
    <x v="2"/>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6-BIENES MUEBLES, INMUEBLES E INTANGIBLES"/>
    <s v="2.6.1-MOBILIARIO Y EQUIPO"/>
    <s v="10-FONDO GENERAL"/>
  </r>
  <r>
    <s v="S"/>
    <n v="0"/>
    <n v="5111356"/>
    <s v="0222-MINISTERIO DE ENERGIA Y MINAS"/>
    <x v="2"/>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6-BIENES MUEBLES, INMUEBLES E INTANGIBLES"/>
    <s v="2.6.3-EQUIPO E INSTRUMENTAL, CIENTÍFICO Y LABORATORIO"/>
    <s v="10-FONDO GENERAL"/>
  </r>
  <r>
    <s v="S"/>
    <n v="8814010.2100000009"/>
    <n v="0"/>
    <s v="0222-MINISTERIO DE ENERGIA Y MINAS"/>
    <x v="2"/>
    <x v="0"/>
    <x v="1"/>
    <s v="2-SERVICIOS ECONÓMICOS"/>
    <s v="2.4-Energía y combustible"/>
    <s v="2.4.08-Energía eléctrica de fuentes nucleares"/>
    <s v="99-MULTIPROVINCIAL"/>
    <s v="01-CONSTRUCCIÓN LABORATORIO DE CALIBRACIONES DOSIMÉTRICAS PARA LA PROTECCIÓN RADIOLÓGICA, DISTRITO NACIONAL."/>
    <s v="0001-MINISTERIO DE ENERGIA Y MINAS"/>
    <x v="0"/>
    <s v="2.7-OBRAS"/>
    <s v="2.7.1-OBRAS EN EDIFICACIONES"/>
    <s v="10-FONDO GENERAL"/>
  </r>
  <r>
    <s v="N"/>
    <n v="30759848.190000001"/>
    <n v="67860848"/>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1-MOBILIARIO Y EQUIPO"/>
    <s v="10-FONDO GENERAL"/>
  </r>
  <r>
    <s v="N"/>
    <n v="0"/>
    <n v="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1-MOBILIARIO Y EQUIPO"/>
    <s v="20-FONDOS CON DESTINO ESPECÍFICO"/>
  </r>
  <r>
    <s v="N"/>
    <n v="0.99"/>
    <n v="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2-MOBILIARIO Y EQUIPO DE AUDIO, AUDIOVISUAL, RECREATIVO Y EDUCACIONAL"/>
    <s v="10-FONDO GENERAL"/>
  </r>
  <r>
    <s v="N"/>
    <n v="0"/>
    <n v="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2-MOBILIARIO Y EQUIPO DE AUDIO, AUDIOVISUAL, RECREATIVO Y EDUCACIONAL"/>
    <s v="20-FONDOS CON DESTINO ESPECÍFICO"/>
  </r>
  <r>
    <s v="N"/>
    <n v="4289090.66"/>
    <n v="584000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3-EQUIPO E INSTRUMENTAL, CIENTÍFICO Y LABORATORIO"/>
    <s v="10-FONDO GENERAL"/>
  </r>
  <r>
    <s v="N"/>
    <n v="0"/>
    <n v="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3-EQUIPO E INSTRUMENTAL, CIENTÍFICO Y LABORATORIO"/>
    <s v="20-FONDOS CON DESTINO ESPECÍFICO"/>
  </r>
  <r>
    <s v="N"/>
    <n v="0"/>
    <n v="40000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4-VEHÍCULOS Y EQUIPO DE TRANSPORTE, TRACCIÓN Y ELEVACIÓN"/>
    <s v="10-FONDO GENERAL"/>
  </r>
  <r>
    <s v="N"/>
    <n v="0"/>
    <n v="12747357"/>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4-VEHÍCULOS Y EQUIPO DE TRANSPORTE, TRACCIÓN Y ELEVACIÓN"/>
    <s v="20-FONDOS CON DESTINO ESPECÍFICO"/>
  </r>
  <r>
    <s v="N"/>
    <n v="4298701.1500000004"/>
    <n v="11361458"/>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5-MAQUINARIA, OTROS EQUIPOS Y HERRAMIENTAS"/>
    <s v="10-FONDO GENERAL"/>
  </r>
  <r>
    <s v="N"/>
    <n v="0"/>
    <n v="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5-MAQUINARIA, OTROS EQUIPOS Y HERRAMIENTAS"/>
    <s v="20-FONDOS CON DESTINO ESPECÍFICO"/>
  </r>
  <r>
    <s v="N"/>
    <n v="0"/>
    <n v="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6-EQUIPOS DE DEFENSA Y SEGURIDAD"/>
    <s v="10-FONDO GENERAL"/>
  </r>
  <r>
    <s v="N"/>
    <n v="0"/>
    <n v="0"/>
    <s v="0222-MINISTERIO DE ENERGIA Y MINAS"/>
    <x v="2"/>
    <x v="0"/>
    <x v="1"/>
    <s v="2-SERVICIOS ECONÓMICOS"/>
    <s v="2.4-Energía y combustible"/>
    <s v="2.4.09-Conservación, aprovechamiento y explotación racionalizada de fuentes de electricidad"/>
    <s v="99-MULTIPROVINCIAL"/>
    <s v="00-N/A"/>
    <s v="0001-MINISTERIO DE ENERGIA Y MINAS"/>
    <x v="0"/>
    <s v="2.6-BIENES MUEBLES, INMUEBLES E INTANGIBLES"/>
    <s v="2.6.8-BIENES INTANGIBLES"/>
    <s v="10-FONDO GENERAL"/>
  </r>
  <r>
    <s v="N"/>
    <n v="19263176.969999999"/>
    <n v="162681005"/>
    <s v="0222-MINISTERIO DE ENERGIA Y MINAS"/>
    <x v="2"/>
    <x v="0"/>
    <x v="1"/>
    <s v="2-SERVICIOS ECONÓMICOS"/>
    <s v="2.4-Energía y combustible"/>
    <s v="2.4.09-Conservación, aprovechamiento y explotación racionalizada de fuentes de electricidad"/>
    <s v="99-MULTIPROVINCIAL"/>
    <s v="00-N/A"/>
    <s v="0001-MINISTERIO DE ENERGIA Y MINAS"/>
    <x v="0"/>
    <s v="2.7-OBRAS"/>
    <s v="2.7.1-OBRAS EN EDIFICACIONES"/>
    <s v="20-FONDOS CON DESTINO ESPECÍFICO"/>
  </r>
  <r>
    <s v="S"/>
    <n v="1263604.8500000001"/>
    <n v="0"/>
    <s v="0222-MINISTERIO DE ENERGIA Y MINAS"/>
    <x v="2"/>
    <x v="0"/>
    <x v="1"/>
    <s v="2-SERVICIOS ECONÓMICOS"/>
    <s v="2.5-Minería, manufactura y construcción"/>
    <s v="2.5.01-Extracción de recursos minerales"/>
    <s v="16-PEDERNALES"/>
    <s v="01-INVESTIGACIÓN POTENCIAL DE TIERRAS RARAS EN LA RESERVA FISCAL AVILA, PROVINCIA  PEDERNALES"/>
    <s v="0001-MINISTERIO DE ENERGIA Y MINAS"/>
    <x v="0"/>
    <s v="2.6-BIENES MUEBLES, INMUEBLES E INTANGIBLES"/>
    <s v="2.6.1-MOBILIARIO Y EQUIPO"/>
    <s v="10-FONDO GENERAL"/>
  </r>
  <r>
    <s v="S"/>
    <n v="595000"/>
    <n v="0"/>
    <s v="0222-MINISTERIO DE ENERGIA Y MINAS"/>
    <x v="2"/>
    <x v="0"/>
    <x v="1"/>
    <s v="2-SERVICIOS ECONÓMICOS"/>
    <s v="2.5-Minería, manufactura y construcción"/>
    <s v="2.5.01-Extracción de recursos minerales"/>
    <s v="16-PEDERNALES"/>
    <s v="01-INVESTIGACIÓN POTENCIAL DE TIERRAS RARAS EN LA RESERVA FISCAL AVILA, PROVINCIA  PEDERNALES"/>
    <s v="0001-MINISTERIO DE ENERGIA Y MINAS"/>
    <x v="0"/>
    <s v="2.6-BIENES MUEBLES, INMUEBLES E INTANGIBLES"/>
    <s v="2.6.5-MAQUINARIA, OTROS EQUIPOS Y HERRAMIENTAS"/>
    <s v="10-FONDO GENERAL"/>
  </r>
  <r>
    <s v="N"/>
    <n v="0"/>
    <n v="0"/>
    <s v="0222-MINISTERIO DE ENERGIA Y MINAS"/>
    <x v="2"/>
    <x v="0"/>
    <x v="1"/>
    <s v="2-SERVICIOS ECONÓMICOS"/>
    <s v="2.5-Minería, manufactura y construcción"/>
    <s v="2.5.01-Extracción de recursos minerales"/>
    <s v="99-MULTIPROVINCIAL"/>
    <s v="00-N/A"/>
    <s v="0001-MINISTERIO DE ENERGIA Y MINAS"/>
    <x v="0"/>
    <s v="2.6-BIENES MUEBLES, INMUEBLES E INTANGIBLES"/>
    <s v="2.6.1-MOBILIARIO Y EQUIPO"/>
    <s v="10-FONDO GENERAL"/>
  </r>
  <r>
    <s v="N"/>
    <n v="0"/>
    <n v="0"/>
    <s v="0222-MINISTERIO DE ENERGIA Y MINAS"/>
    <x v="2"/>
    <x v="0"/>
    <x v="1"/>
    <s v="2-SERVICIOS ECONÓMICOS"/>
    <s v="2.5-Minería, manufactura y construcción"/>
    <s v="2.5.01-Extracción de recursos minerales"/>
    <s v="99-MULTIPROVINCIAL"/>
    <s v="00-N/A"/>
    <s v="0001-MINISTERIO DE ENERGIA Y MINAS"/>
    <x v="0"/>
    <s v="2.6-BIENES MUEBLES, INMUEBLES E INTANGIBLES"/>
    <s v="2.6.3-EQUIPO E INSTRUMENTAL, CIENTÍFICO Y LABORATORIO"/>
    <s v="10-FONDO GENERAL"/>
  </r>
  <r>
    <s v="N"/>
    <n v="0"/>
    <n v="0"/>
    <s v="0222-MINISTERIO DE ENERGIA Y MINAS"/>
    <x v="2"/>
    <x v="0"/>
    <x v="1"/>
    <s v="2-SERVICIOS ECONÓMICOS"/>
    <s v="2.5-Minería, manufactura y construcción"/>
    <s v="2.5.01-Extracción de recursos minerales"/>
    <s v="99-MULTIPROVINCIAL"/>
    <s v="00-N/A"/>
    <s v="0001-MINISTERIO DE ENERGIA Y MINAS"/>
    <x v="0"/>
    <s v="2.6-BIENES MUEBLES, INMUEBLES E INTANGIBLES"/>
    <s v="2.6.5-MAQUINARIA, OTROS EQUIPOS Y HERRAMIENTAS"/>
    <s v="10-FONDO GENERAL"/>
  </r>
  <r>
    <s v="N"/>
    <n v="0"/>
    <n v="765000"/>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1-MOBILIARIO Y EQUIPO"/>
    <s v="10-FONDO GENERAL"/>
  </r>
  <r>
    <s v="N"/>
    <n v="0"/>
    <n v="270000"/>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5-MAQUINARIA, OTROS EQUIPOS Y HERRAMIENTAS"/>
    <s v="10-FONDO GENERAL"/>
  </r>
  <r>
    <s v="N"/>
    <n v="93702.03"/>
    <n v="0"/>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6-EQUIPOS DE DEFENSA Y SEGURIDAD"/>
    <s v="10-FONDO GENERAL"/>
  </r>
  <r>
    <s v="N"/>
    <n v="0"/>
    <n v="670000"/>
    <s v="0222-MINISTERIO DE ENERGIA Y MINAS"/>
    <x v="2"/>
    <x v="0"/>
    <x v="1"/>
    <s v="2-SERVICIOS ECONÓMICOS"/>
    <s v="2.5-Minería, manufactura y construcción"/>
    <s v="2.5.01-Extracción de recursos minerales"/>
    <s v="99-MULTIPROVINCIAL"/>
    <s v="00-N/A"/>
    <s v="0002-DIRECCION GENERAL DE MINERIA"/>
    <x v="0"/>
    <s v="2.6-BIENES MUEBLES, INMUEBLES E INTANGIBLES"/>
    <s v="2.6.8-BIENES INTANGIBLES"/>
    <s v="20-FONDOS CON DESTINO ESPECÍFICO"/>
  </r>
  <r>
    <s v="N"/>
    <n v="0"/>
    <n v="0"/>
    <s v="0222-MINISTERIO DE ENERGIA Y MINAS"/>
    <x v="2"/>
    <x v="0"/>
    <x v="1"/>
    <s v="3-PROTECCIÓN DEL MEDIO AMBIENTE"/>
    <s v="3.3-Cambio Climático"/>
    <s v="3.3.03-Conocimiento del riesgo de desastres climáticos"/>
    <s v="99-MULTIPROVINCIAL"/>
    <s v="00-N/A"/>
    <s v="0001-MINISTERIO DE ENERGIA Y MINAS"/>
    <x v="0"/>
    <s v="2.6-BIENES MUEBLES, INMUEBLES E INTANGIBLES"/>
    <s v="2.6.1-MOBILIARIO Y EQUIPO"/>
    <s v="10-FONDO GENERAL"/>
  </r>
  <r>
    <s v="S"/>
    <n v="1060000.02"/>
    <n v="0"/>
    <s v="0222-MINISTERIO DE ENERGIA Y MINAS"/>
    <x v="6"/>
    <x v="0"/>
    <x v="1"/>
    <s v="2-SERVICIOS ECONÓMICOS"/>
    <s v="2.5-Minería, manufactura y construcción"/>
    <s v="2.5.01-Extracción de recursos minerales"/>
    <s v="16-PEDERNALES"/>
    <s v="01-INVESTIGACIÓN POTENCIAL DE TIERRAS RARAS EN LA RESERVA FISCAL AVILA, PROVINCIA  PEDERNALES"/>
    <s v="0001-MINISTERIO DE ENERGIA Y MINAS"/>
    <x v="0"/>
    <s v="2.6-BIENES MUEBLES, INMUEBLES E INTANGIBLES"/>
    <s v="2.6.9-EDIFICIOS, ESTRUCTURAS, TIERRAS, TERRENOS Y OBJETOS DE VALOR"/>
    <s v="10-FONDO GENERAL"/>
  </r>
  <r>
    <s v="N"/>
    <n v="0"/>
    <n v="4323000000"/>
    <s v="0222-MINISTERIO DE ENERGIA Y MINAS"/>
    <x v="7"/>
    <x v="0"/>
    <x v="1"/>
    <s v="2-SERVICIOS ECONÓMICOS"/>
    <s v="2.4-Energía y combustible"/>
    <s v="2.4.04-Energía eléctrica de fuentes termoeléctricas"/>
    <s v="99-MULTIPROVINCIAL"/>
    <s v="00-N/A"/>
    <s v="0001-MINISTERIO DE ENERGIA Y MINAS"/>
    <x v="0"/>
    <s v="2.5-TRANSFERENCIAS DE CAPITAL"/>
    <s v="2.5.4-TRANSFERENCIAS DE CAPITAL A SOCIEDADES PÚBLICAS NO FINANCIERAS"/>
    <s v="60-CREDITO EXTERNO"/>
  </r>
  <r>
    <s v="N"/>
    <n v="0"/>
    <n v="150000"/>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x v="0"/>
    <s v="2.2-CONTRATACIÓN DE SERVICIOS"/>
    <s v="2.2.9-OTRAS CONTRATACIONES DE SERVICIOS"/>
    <s v="10-FONDO GENERAL"/>
  </r>
  <r>
    <s v="N"/>
    <n v="0"/>
    <n v="390000"/>
    <s v="0223-MINISTERIO DE LA VIVIENDA, HABITAT Y EDIFICACIONES (MIVHED)"/>
    <x v="0"/>
    <x v="0"/>
    <x v="0"/>
    <s v="1-SERVICIOS  GENERALES"/>
    <s v="1.1-Administración general"/>
    <s v="1.1.05-Gestión de la administración general para transversalizar el enfoque de género"/>
    <s v="99-MULTIPROVINCIAL"/>
    <s v="00-N/A"/>
    <s v="0001-MINISTERIO DE LA VIVIENDA, HABITAT Y EDIFICACIONES (MIVHED)"/>
    <x v="0"/>
    <s v="2.3-MATERIALES Y SUMINISTROS"/>
    <s v="2.3.9-PRODUCTOS Y ÚTILES VARIOS"/>
    <s v="10-FONDO GENERAL"/>
  </r>
  <r>
    <s v="N"/>
    <n v="0"/>
    <n v="200000"/>
    <s v="0223-MINISTERIO DE LA VIVIENDA, HABITAT Y EDIFICACIONES (MIVHED)"/>
    <x v="0"/>
    <x v="0"/>
    <x v="0"/>
    <s v="3-PROTECCIÓN DEL MEDIO AMBIENTE"/>
    <s v="3.3-Cambio Climático"/>
    <s v="3.3.06-Respuesta y recuperación de desastres climáticos"/>
    <s v="99-MULTIPROVINCIAL"/>
    <s v="00-N/A"/>
    <s v="0001-MINISTERIO DE LA VIVIENDA, HABITAT Y EDIFICACIONES (MIVHED)"/>
    <x v="0"/>
    <s v="2.3-MATERIALES Y SUMINISTROS"/>
    <s v="2.3.2-TEXTILES Y VESTUARIOS"/>
    <s v="10-FONDO GENERAL"/>
  </r>
  <r>
    <s v="N"/>
    <n v="411072191.82999998"/>
    <n v="1357549324"/>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1-REMUNERACIONES"/>
    <s v="10-FONDO GENERAL"/>
  </r>
  <r>
    <s v="N"/>
    <n v="0"/>
    <n v="21000000"/>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1-REMUNERACIONES"/>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1-REMUNERACIONES"/>
    <s v="50-CRÉDITO INTERNO"/>
  </r>
  <r>
    <s v="N"/>
    <n v="110348780.31999999"/>
    <n v="323874135"/>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2-SOBRESUELDOS"/>
    <s v="10-FONDO GENERAL"/>
  </r>
  <r>
    <s v="N"/>
    <n v="0"/>
    <n v="268000000"/>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2-SOBRESUELDOS"/>
    <s v="20-FONDOS CON DESTINO ESPECÍFICO"/>
  </r>
  <r>
    <s v="N"/>
    <n v="0"/>
    <n v="500000"/>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3-DIETAS Y GASTOS DE REPRESENTACIÓN"/>
    <s v="10-FONDO GENERAL"/>
  </r>
  <r>
    <s v="N"/>
    <n v="0"/>
    <n v="2500000"/>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3-DIETAS Y GASTOS DE REPRESENTACIÓN"/>
    <s v="20-FONDOS CON DESTINO ESPECÍFICO"/>
  </r>
  <r>
    <s v="N"/>
    <n v="0"/>
    <n v="1000000"/>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4-GRATIFICACIONES Y BONIFICACIONES"/>
    <s v="20-FONDOS CON DESTINO ESPECÍFICO"/>
  </r>
  <r>
    <s v="N"/>
    <n v="62729648.689999998"/>
    <n v="200000000"/>
    <s v="0223-MINISTERIO DE LA VIVIENDA, HABITAT Y EDIFICACIONES (MIVHED)"/>
    <x v="0"/>
    <x v="0"/>
    <x v="0"/>
    <s v="4-SERVICIOS SOCIALES"/>
    <s v="4.5-Protección social"/>
    <s v="4.5.07-Vivienda social"/>
    <s v="99-MULTIPROVINCIAL"/>
    <s v="00-N/A"/>
    <s v="0001-MINISTERIO DE LA VIVIENDA, HABITAT Y EDIFICACIONES (MIVHED)"/>
    <x v="0"/>
    <s v="2.1-REMUNERACIONES Y CONTRIBUCIONES"/>
    <s v="2.1.5-CONTRIBUCIONES A LA SEGURIDAD SOCIAL"/>
    <s v="10-FONDO GENERAL"/>
  </r>
  <r>
    <s v="N"/>
    <n v="20485242.550000001"/>
    <n v="49185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1-SERVICIOS BÁSICOS"/>
    <s v="10-FONDO GENERAL"/>
  </r>
  <r>
    <s v="N"/>
    <n v="0"/>
    <n v="9025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1-SERVICIOS BÁSICOS"/>
    <s v="20-FONDOS CON DESTINO ESPECÍFICO"/>
  </r>
  <r>
    <s v="N"/>
    <n v="13361513.01"/>
    <n v="48305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2-PUBLICIDAD, IMPRESIÓN Y ENCUADERNACIÓN"/>
    <s v="10-FONDO GENERAL"/>
  </r>
  <r>
    <s v="N"/>
    <n v="116682.17"/>
    <n v="104105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2-PUBLICIDAD, IMPRESIÓN Y ENCUADERNACIÓN"/>
    <s v="20-FONDOS CON DESTINO ESPECÍFICO"/>
  </r>
  <r>
    <s v="N"/>
    <n v="13923636.18"/>
    <n v="2600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3-VIÁTICOS"/>
    <s v="10-FONDO GENERAL"/>
  </r>
  <r>
    <s v="N"/>
    <n v="3862405.69"/>
    <n v="900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3-VIÁTICOS"/>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3-VIÁTICOS"/>
    <s v="50-CRÉDITO INTERNO"/>
  </r>
  <r>
    <s v="N"/>
    <n v="565333.12"/>
    <n v="800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4-TRANSPORTE Y ALMACENAJE"/>
    <s v="10-FONDO GENERAL"/>
  </r>
  <r>
    <s v="N"/>
    <n v="7984873.0499999998"/>
    <n v="6700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4-TRANSPORTE Y ALMACENAJE"/>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4-TRANSPORTE Y ALMACENAJE"/>
    <s v="50-CRÉDITO INTERNO"/>
  </r>
  <r>
    <s v="N"/>
    <n v="31708004.719999999"/>
    <n v="9037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5-ALQUILERES Y RENTAS"/>
    <s v="10-FONDO GENERAL"/>
  </r>
  <r>
    <s v="N"/>
    <n v="1897260"/>
    <n v="13237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5-ALQUILERES Y RENTAS"/>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5-ALQUILERES Y RENTAS"/>
    <s v="50-CRÉDITO INTERNO"/>
  </r>
  <r>
    <s v="N"/>
    <n v="18034747.800000001"/>
    <n v="60805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6-SEGUROS"/>
    <s v="10-FONDO GENERAL"/>
  </r>
  <r>
    <s v="N"/>
    <n v="25966176.149999999"/>
    <n v="23205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6-SEGUROS"/>
    <s v="20-FONDOS CON DESTINO ESPECÍFICO"/>
  </r>
  <r>
    <s v="N"/>
    <n v="417950.59"/>
    <n v="576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7-SERVICIOS DE CONSERVACIÓN, REPARACIONES MENORES E INSTALACIONES TEMPORALES"/>
    <s v="10-FONDO GENERAL"/>
  </r>
  <r>
    <s v="N"/>
    <n v="5042594.22"/>
    <n v="3129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7-SERVICIOS DE CONSERVACIÓN, REPARACIONES MENORES E INSTALACIONES TEMPORALES"/>
    <s v="20-FONDOS CON DESTINO ESPECÍFICO"/>
  </r>
  <r>
    <s v="N"/>
    <n v="4189868.03"/>
    <n v="8122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8-OTROS SERVICIOS NO INCLUIDOS EN CONCEPTOS ANTERIORES"/>
    <s v="10-FONDO GENERAL"/>
  </r>
  <r>
    <s v="N"/>
    <n v="8056070.9800000004"/>
    <n v="22397946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8-OTROS SERVICIOS NO INCLUIDOS EN CONCEPTOS ANTERIORES"/>
    <s v="20-FONDOS CON DESTINO ESPECÍFICO"/>
  </r>
  <r>
    <s v="N"/>
    <n v="46551"/>
    <n v="2485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9-OTRAS CONTRATACIONES DE SERVICIOS"/>
    <s v="10-FONDO GENERAL"/>
  </r>
  <r>
    <s v="N"/>
    <n v="10731516.1"/>
    <n v="42000000"/>
    <s v="0223-MINISTERIO DE LA VIVIENDA, HABITAT Y EDIFICACIONES (MIVHED)"/>
    <x v="0"/>
    <x v="0"/>
    <x v="0"/>
    <s v="4-SERVICIOS SOCIALES"/>
    <s v="4.5-Protección social"/>
    <s v="4.5.07-Vivienda social"/>
    <s v="99-MULTIPROVINCIAL"/>
    <s v="00-N/A"/>
    <s v="0001-MINISTERIO DE LA VIVIENDA, HABITAT Y EDIFICACIONES (MIVHED)"/>
    <x v="0"/>
    <s v="2.2-CONTRATACIÓN DE SERVICIOS"/>
    <s v="2.2.9-OTRAS CONTRATACIONES DE SERVICIOS"/>
    <s v="20-FONDOS CON DESTINO ESPECÍFICO"/>
  </r>
  <r>
    <s v="N"/>
    <n v="529357.74"/>
    <n v="381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1-ALIMENTOS Y PRODUCTOS AGROFORESTALES"/>
    <s v="10-FONDO GENERAL"/>
  </r>
  <r>
    <s v="N"/>
    <n v="806826.4"/>
    <n v="525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1-ALIMENTOS Y PRODUCTOS AGROFORESTALES"/>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1-ALIMENTOS Y PRODUCTOS AGROFORESTALES"/>
    <s v="50-CRÉDITO INTERNO"/>
  </r>
  <r>
    <s v="N"/>
    <n v="641518.80000000005"/>
    <n v="1625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2-TEXTILES Y VESTUARIOS"/>
    <s v="10-FONDO GENERAL"/>
  </r>
  <r>
    <s v="N"/>
    <n v="423531.5"/>
    <n v="5225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2-TEXTILES Y VESTUARIOS"/>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2-TEXTILES Y VESTUARIOS"/>
    <s v="50-CRÉDITO INTERNO"/>
  </r>
  <r>
    <s v="N"/>
    <n v="669959.16"/>
    <n v="136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3-PAPEL, CARTÓN E IMPRESOS"/>
    <s v="10-FONDO GENERAL"/>
  </r>
  <r>
    <s v="N"/>
    <n v="782754.14"/>
    <n v="494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3-PAPEL, CARTÓN E IMPRESOS"/>
    <s v="20-FONDOS CON DESTINO ESPECÍFICO"/>
  </r>
  <r>
    <s v="N"/>
    <n v="0"/>
    <n v="10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4-PRODUCTOS FARMACÉUTICOS"/>
    <s v="10-FONDO GENERAL"/>
  </r>
  <r>
    <s v="N"/>
    <n v="0"/>
    <n v="20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4-PRODUCTOS FARMACÉUTICOS"/>
    <s v="20-FONDOS CON DESTINO ESPECÍFICO"/>
  </r>
  <r>
    <s v="N"/>
    <n v="0"/>
    <n v="1035379"/>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5-CUERO, CAUCHO Y PLÁSTICO"/>
    <s v="10-FONDO GENERAL"/>
  </r>
  <r>
    <s v="N"/>
    <n v="0"/>
    <n v="3024621"/>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5-CUERO, CAUCHO Y PLÁSTICO"/>
    <s v="20-FONDOS CON DESTINO ESPECÍFICO"/>
  </r>
  <r>
    <s v="N"/>
    <n v="0"/>
    <n v="555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6-PRODUCTOS DE MINERALES, METÁLICOS Y NO METÁLICOS"/>
    <s v="10-FONDO GENERAL"/>
  </r>
  <r>
    <s v="N"/>
    <n v="0"/>
    <n v="555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6-PRODUCTOS DE MINERALES, METÁLICOS Y NO METÁLICOS"/>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6-PRODUCTOS DE MINERALES, METÁLICOS Y NO METÁLICOS"/>
    <s v="50-CRÉDITO INTERNO"/>
  </r>
  <r>
    <s v="N"/>
    <n v="4516244.08"/>
    <n v="1604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7-COMBUSTIBLES, LUBRICANTES, PRODUCTOS QUÍMICOS Y CONEXOS"/>
    <s v="10-FONDO GENERAL"/>
  </r>
  <r>
    <s v="N"/>
    <n v="0"/>
    <n v="4760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7-COMBUSTIBLES, LUBRICANTES, PRODUCTOS QUÍMICOS Y CONEXOS"/>
    <s v="20-FONDOS CON DESTINO ESPECÍFICO"/>
  </r>
  <r>
    <s v="N"/>
    <n v="0"/>
    <n v="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7-COMBUSTIBLES, LUBRICANTES, PRODUCTOS QUÍMICOS Y CONEXOS"/>
    <s v="50-CRÉDITO INTERNO"/>
  </r>
  <r>
    <s v="N"/>
    <n v="1752504.38"/>
    <n v="602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9-PRODUCTOS Y ÚTILES VARIOS"/>
    <s v="10-FONDO GENERAL"/>
  </r>
  <r>
    <s v="N"/>
    <n v="467999.58"/>
    <n v="28040000"/>
    <s v="0223-MINISTERIO DE LA VIVIENDA, HABITAT Y EDIFICACIONES (MIVHED)"/>
    <x v="0"/>
    <x v="0"/>
    <x v="0"/>
    <s v="4-SERVICIOS SOCIALES"/>
    <s v="4.5-Protección social"/>
    <s v="4.5.07-Vivienda social"/>
    <s v="99-MULTIPROVINCIAL"/>
    <s v="00-N/A"/>
    <s v="0001-MINISTERIO DE LA VIVIENDA, HABITAT Y EDIFICACIONES (MIVHED)"/>
    <x v="0"/>
    <s v="2.3-MATERIALES Y SUMINISTROS"/>
    <s v="2.3.9-PRODUCTOS Y ÚTILES VARIOS"/>
    <s v="20-FONDOS CON DESTINO ESPECÍFICO"/>
  </r>
  <r>
    <s v="N"/>
    <n v="3735750"/>
    <n v="62693000"/>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1-TRANSFERENCIAS CORRIENTES AL SECTOR PRIVADO"/>
    <s v="10-FONDO GENERAL"/>
  </r>
  <r>
    <s v="N"/>
    <n v="0"/>
    <n v="2185000"/>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1-TRANSFERENCIAS CORRIENTES AL SECTOR PRIVADO"/>
    <s v="20-FONDOS CON DESTINO ESPECÍFICO"/>
  </r>
  <r>
    <s v="N"/>
    <n v="0"/>
    <n v="5000000"/>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2-TRANSFERENCIAS CORRIENTES AL  GOBIERNO GENERAL NACIONAL"/>
    <s v="10-FONDO GENERAL"/>
  </r>
  <r>
    <s v="N"/>
    <n v="0"/>
    <n v="100000"/>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2-TRANSFERENCIAS CORRIENTES AL  GOBIERNO GENERAL NACIONAL"/>
    <s v="20-FONDOS CON DESTINO ESPECÍFICO"/>
  </r>
  <r>
    <s v="N"/>
    <n v="0"/>
    <n v="100000"/>
    <s v="0223-MINISTERIO DE LA VIVIENDA, HABITAT Y EDIFICACIONES (MIVHED)"/>
    <x v="1"/>
    <x v="0"/>
    <x v="0"/>
    <s v="4-SERVICIOS SOCIALES"/>
    <s v="4.5-Protección social"/>
    <s v="4.5.07-Vivienda social"/>
    <s v="99-MULTIPROVINCIAL"/>
    <s v="00-N/A"/>
    <s v="0001-MINISTERIO DE LA VIVIENDA, HABITAT Y EDIFICACIONES (MIVHED)"/>
    <x v="0"/>
    <s v="2.4-TRANSFERENCIAS CORRIENTES"/>
    <s v="2.4.7-TRANSFERENCIAS CORRIENTES AL SECTOR EXTERNO"/>
    <s v="20-FONDOS CON DESTINO ESPECÍFICO"/>
  </r>
  <r>
    <s v="S"/>
    <n v="0"/>
    <n v="50000000"/>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2-CONTRATACIÓN DE SERVICIOS"/>
    <s v="2.2.5-ALQUILERES Y RENTAS"/>
    <s v="10-FONDO GENERAL"/>
  </r>
  <r>
    <s v="S"/>
    <n v="0"/>
    <n v="500000"/>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2-CONTRATACIÓN DE SERVICIOS"/>
    <s v="2.2.7-SERVICIOS DE CONSERVACIÓN, REPARACIONES MENORES E INSTALACIONES TEMPORALES"/>
    <s v="10-FONDO GENERAL"/>
  </r>
  <r>
    <s v="S"/>
    <n v="0"/>
    <n v="1200000"/>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2-CONTRATACIÓN DE SERVICIOS"/>
    <s v="2.2.8-OTROS SERVICIOS NO INCLUIDOS EN CONCEPTOS ANTERIORES"/>
    <s v="10-FONDO GENERAL"/>
  </r>
  <r>
    <s v="S"/>
    <n v="0"/>
    <n v="200000"/>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3-MATERIALES Y SUMINISTROS"/>
    <s v="2.3.2-TEXTILES Y VESTUARIOS"/>
    <s v="10-FONDO GENERAL"/>
  </r>
  <r>
    <s v="S"/>
    <n v="0"/>
    <n v="1261000"/>
    <s v="0223-MINISTERIO DE LA VIVIENDA, HABITAT Y EDIFICACIONES (MIVHED)"/>
    <x v="5"/>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3-MATERIALES Y SUMINISTROS"/>
    <s v="2.3.9-PRODUCTOS Y ÚTILES VARIOS"/>
    <s v="10-FONDO GENERAL"/>
  </r>
  <r>
    <s v="S"/>
    <n v="1216000"/>
    <n v="0"/>
    <s v="0223-MINISTERIO DE LA VIVIENDA, HABITAT Y EDIFICACIONES (MIVHED)"/>
    <x v="5"/>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1-REMUNERACIONES Y CONTRIBUCIONES"/>
    <s v="2.1.1-REMUNERACIONES"/>
    <s v="10-FONDO GENERAL"/>
  </r>
  <r>
    <s v="S"/>
    <n v="188358.39999999999"/>
    <n v="0"/>
    <s v="0223-MINISTERIO DE LA VIVIENDA, HABITAT Y EDIFICACIONES (MIVHED)"/>
    <x v="5"/>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1-REMUNERACIONES Y CONTRIBUCIONES"/>
    <s v="2.1.5-CONTRIBUCIONES A LA SEGURIDAD SOCIAL"/>
    <s v="10-FONDO GENERAL"/>
  </r>
  <r>
    <s v="S"/>
    <n v="50279597.5"/>
    <n v="0"/>
    <s v="0223-MINISTERIO DE LA VIVIENDA, HABITAT Y EDIFICACIONES (MIVHED)"/>
    <x v="5"/>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7-OBRAS"/>
    <s v="2.7.2-INFRAESTRUCTURA"/>
    <s v="10-FONDO GENERAL"/>
  </r>
  <r>
    <s v="S"/>
    <n v="14674666.67"/>
    <n v="0"/>
    <s v="0223-MINISTERIO DE LA VIVIENDA, HABITAT Y EDIFICACIONES (MIVHED)"/>
    <x v="5"/>
    <x v="0"/>
    <x v="1"/>
    <s v="1-SERVICIOS  GENERALES"/>
    <s v="1.4-Justicia, orden público y seguridad"/>
    <s v="1.4.04-Prisiones"/>
    <s v="99-MULTIPROVINCIAL"/>
    <s v="84-HUMANIZACION DEL SISTEMA PENITENCIARIO DE LA REPÚBLICA DOMINICANA"/>
    <s v="0001-MINISTERIO DE LA VIVIENDA, HABITAT Y EDIFICACIONES (MIVHED)"/>
    <x v="0"/>
    <s v="2.1-REMUNERACIONES Y CONTRIBUCIONES"/>
    <s v="2.1.1-REMUNERACIONES"/>
    <s v="10-FONDO GENERAL"/>
  </r>
  <r>
    <s v="S"/>
    <n v="8780000"/>
    <n v="0"/>
    <s v="0223-MINISTERIO DE LA VIVIENDA, HABITAT Y EDIFICACIONES (MIVHED)"/>
    <x v="5"/>
    <x v="0"/>
    <x v="1"/>
    <s v="1-SERVICIOS  GENERALES"/>
    <s v="1.4-Justicia, orden público y seguridad"/>
    <s v="1.4.04-Prisiones"/>
    <s v="99-MULTIPROVINCIAL"/>
    <s v="84-HUMANIZACION DEL SISTEMA PENITENCIARIO DE LA REPÚBLICA DOMINICANA"/>
    <s v="0001-MINISTERIO DE LA VIVIENDA, HABITAT Y EDIFICACIONES (MIVHED)"/>
    <x v="0"/>
    <s v="2.1-REMUNERACIONES Y CONTRIBUCIONES"/>
    <s v="2.1.2-SOBRESUELDOS"/>
    <s v="10-FONDO GENERAL"/>
  </r>
  <r>
    <s v="S"/>
    <n v="2232613.94"/>
    <n v="0"/>
    <s v="0223-MINISTERIO DE LA VIVIENDA, HABITAT Y EDIFICACIONES (MIVHED)"/>
    <x v="5"/>
    <x v="0"/>
    <x v="1"/>
    <s v="1-SERVICIOS  GENERALES"/>
    <s v="1.4-Justicia, orden público y seguridad"/>
    <s v="1.4.04-Prisiones"/>
    <s v="99-MULTIPROVINCIAL"/>
    <s v="84-HUMANIZACION DEL SISTEMA PENITENCIARIO DE LA REPÚBLICA DOMINICANA"/>
    <s v="0001-MINISTERIO DE LA VIVIENDA, HABITAT Y EDIFICACIONES (MIVHED)"/>
    <x v="0"/>
    <s v="2.1-REMUNERACIONES Y CONTRIBUCIONES"/>
    <s v="2.1.5-CONTRIBUCIONES A LA SEGURIDAD SOCIAL"/>
    <s v="10-FONDO GENERAL"/>
  </r>
  <r>
    <s v="S"/>
    <n v="0"/>
    <n v="262219700"/>
    <s v="0223-MINISTERIO DE LA VIVIENDA, HABITAT Y EDIFICACIONES (MIVHED)"/>
    <x v="5"/>
    <x v="0"/>
    <x v="1"/>
    <s v="2-SERVICIOS ECONÓMICOS"/>
    <s v="2.6-Transporte"/>
    <s v="2.6.99-Planificación, gestión y supervisión del transporte"/>
    <s v="01-DISTRITO NACIONAL"/>
    <s v="16-CONSTRUCCIÓN DEL EDIFICIO DE PARQUEOS DE LA DIRECCIÓN GENERAL DE IMPUESTOS INTERNOS (DGII), SECTOR GAZCUE, DISTRITO NACIONAL"/>
    <s v="0001-MINISTERIO DE LA VIVIENDA, HABITAT Y EDIFICACIONES (MIVHED)"/>
    <x v="0"/>
    <s v="2.7-OBRAS"/>
    <s v="2.7.2-INFRAESTRUCTURA"/>
    <s v="10-FONDO GENERAL"/>
  </r>
  <r>
    <s v="S"/>
    <n v="3751500"/>
    <n v="0"/>
    <s v="0223-MINISTERIO DE LA VIVIENDA, HABITAT Y EDIFICACIONES (MIVHED)"/>
    <x v="5"/>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2-CONTRATACIÓN DE SERVICIOS"/>
    <s v="2.2.5-ALQUILERES Y RENTAS"/>
    <s v="10-FONDO GENERAL"/>
  </r>
  <r>
    <s v="S"/>
    <n v="0"/>
    <n v="0"/>
    <s v="0223-MINISTERIO DE LA VIVIENDA, HABITAT Y EDIFICACIONES (MIVHED)"/>
    <x v="5"/>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2-CONTRATACIÓN DE SERVICIOS"/>
    <s v="2.2.5-ALQUILERES Y RENTAS"/>
    <s v="70-DONACION EXTERNA"/>
  </r>
  <r>
    <s v="S"/>
    <n v="0"/>
    <n v="0"/>
    <s v="0223-MINISTERIO DE LA VIVIENDA, HABITAT Y EDIFICACIONES (MIVHED)"/>
    <x v="5"/>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7-OBRAS"/>
    <s v="2.7.2-INFRAESTRUCTURA"/>
    <s v="10-FONDO GENERAL"/>
  </r>
  <r>
    <s v="S"/>
    <n v="0"/>
    <n v="158188750"/>
    <s v="0223-MINISTERIO DE LA VIVIENDA, HABITAT Y EDIFICACIONES (MIVHED)"/>
    <x v="5"/>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7-OBRAS"/>
    <s v="2.7.2-INFRAESTRUCTURA"/>
    <s v="60-CREDITO EXTERNO"/>
  </r>
  <r>
    <s v="S"/>
    <n v="44402569.829999998"/>
    <n v="13200000"/>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1-REMUNERACIONES Y CONTRIBUCIONES"/>
    <s v="2.1.1-REMUNERACIONES"/>
    <s v="10-FONDO GENERAL"/>
  </r>
  <r>
    <s v="S"/>
    <n v="6735232.2199999997"/>
    <n v="23650000"/>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1-REMUNERACIONES Y CONTRIBUCIONES"/>
    <s v="2.1.5-CONTRIBUCIONES A LA SEGURIDAD SOCIAL"/>
    <s v="10-FONDO GENERAL"/>
  </r>
  <r>
    <s v="S"/>
    <n v="0"/>
    <n v="0"/>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2-CONTRATACIÓN DE SERVICIOS"/>
    <s v="2.2.8-OTROS SERVICIOS NO INCLUIDOS EN CONCEPTOS ANTERIORES"/>
    <s v="10-FONDO GENERAL"/>
  </r>
  <r>
    <s v="S"/>
    <n v="48252096.969999999"/>
    <n v="136894498"/>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1-ALIMENTOS Y PRODUCTOS AGROFORESTALES"/>
    <s v="10-FONDO GENERAL"/>
  </r>
  <r>
    <s v="S"/>
    <n v="0"/>
    <n v="1650000"/>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2-TEXTILES Y VESTUARIOS"/>
    <s v="10-FONDO GENERAL"/>
  </r>
  <r>
    <s v="S"/>
    <n v="532416"/>
    <n v="0"/>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5-CUERO, CAUCHO Y PLÁSTICO"/>
    <s v="10-FONDO GENERAL"/>
  </r>
  <r>
    <s v="S"/>
    <n v="18170802.760000002"/>
    <n v="214789443"/>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6-PRODUCTOS DE MINERALES, METÁLICOS Y NO METÁLICOS"/>
    <s v="10-FONDO GENERAL"/>
  </r>
  <r>
    <s v="S"/>
    <n v="0"/>
    <n v="8817820"/>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3-MATERIALES Y SUMINISTROS"/>
    <s v="2.3.7-COMBUSTIBLES, LUBRICANTES, PRODUCTOS QUÍMICOS Y CONEXOS"/>
    <s v="10-FONDO GENERAL"/>
  </r>
  <r>
    <s v="S"/>
    <n v="49492670.590000004"/>
    <n v="159899900"/>
    <s v="0223-MINISTERIO DE LA VIVIENDA, HABITAT Y EDIFICACIONES (MIVHED)"/>
    <x v="5"/>
    <x v="0"/>
    <x v="1"/>
    <s v="4-SERVICIOS SOCIALES"/>
    <s v="4.1-Vivienda y servicios comunitarios"/>
    <s v="4.1.01-Urbanización y servicios comunitarios"/>
    <s v="32-SANTO DOMINGO"/>
    <s v="01-MEJORAMIENTO DE 100,000 VIVIENDAS EN LA REPÚBLICA DOMINICANA"/>
    <s v="0001-MINISTERIO DE LA VIVIENDA, HABITAT Y EDIFICACIONES (MIVHED)"/>
    <x v="0"/>
    <s v="2.7-OBRAS"/>
    <s v="2.7.2-INFRAESTRUCTURA"/>
    <s v="10-FONDO GENERAL"/>
  </r>
  <r>
    <s v="S"/>
    <n v="0"/>
    <n v="6000000"/>
    <s v="0223-MINISTERIO DE LA VIVIENDA, HABITAT Y EDIFICACIONES (MIVHED)"/>
    <x v="5"/>
    <x v="0"/>
    <x v="1"/>
    <s v="4-SERVICIOS SOCIALES"/>
    <s v="4.1-Vivienda y servicios comunitarios"/>
    <s v="4.1.02-Desarrollo comunitario"/>
    <s v="01-DISTRITO NACIONAL"/>
    <s v="29-RECONSTRUCCIÓN DE ESPACIOS PUBLICOS EN LOS PRADITOS, SECTOR JULIETA MORALES, DISTRITO NACIONAL."/>
    <s v="0001-MINISTERIO DE LA VIVIENDA, HABITAT Y EDIFICACIONES (MIVHED)"/>
    <x v="0"/>
    <s v="2.7-OBRAS"/>
    <s v="2.7.2-INFRAESTRUCTURA"/>
    <s v="10-FONDO GENERAL"/>
  </r>
  <r>
    <s v="S"/>
    <n v="0"/>
    <n v="4027292"/>
    <s v="0223-MINISTERIO DE LA VIVIENDA, HABITAT Y EDIFICACIONES (MIVHED)"/>
    <x v="5"/>
    <x v="0"/>
    <x v="1"/>
    <s v="4-SERVICIOS SOCIALES"/>
    <s v="4.1-Vivienda y servicios comunitarios"/>
    <s v="4.1.02-Desarrollo comunitario"/>
    <s v="04-BARAHONA"/>
    <s v="04-CONSTRUCCIÓN OBRAS COMPLEMENTARIAS PARA EL DESARROLLO COMUNITARIO DEL CENTRO POBLADO MONTEGRANDE, PROVINCIA BARAHONA"/>
    <s v="0001-MINISTERIO DE LA VIVIENDA, HABITAT Y EDIFICACIONES (MIVHED)"/>
    <x v="0"/>
    <s v="2.7-OBRAS"/>
    <s v="2.7.2-INFRAESTRUCTURA"/>
    <s v="10-FONDO GENERAL"/>
  </r>
  <r>
    <s v="S"/>
    <n v="0"/>
    <n v="48010142"/>
    <s v="0223-MINISTERIO DE LA VIVIENDA, HABITAT Y EDIFICACIONES (MIVHED)"/>
    <x v="5"/>
    <x v="0"/>
    <x v="1"/>
    <s v="4-SERVICIOS SOCIALES"/>
    <s v="4.2-Salud"/>
    <s v="4.2.02-Servicios hospitalarios"/>
    <s v="21-SAN CRISTOBAL"/>
    <s v="11-CONSTRUCCIÓN Y EQUIPAMIENTO CIUDAD SANITARIA SAN CRISTÓBAL"/>
    <s v="0001-MINISTERIO DE LA VIVIENDA, HABITAT Y EDIFICACIONES (MIVHED)"/>
    <x v="0"/>
    <s v="2.2-CONTRATACIÓN DE SERVICIOS"/>
    <s v="2.2.8-OTROS SERVICIOS NO INCLUIDOS EN CONCEPTOS ANTERIORES"/>
    <s v="10-FONDO GENERAL"/>
  </r>
  <r>
    <s v="S"/>
    <n v="1870770.32"/>
    <n v="0"/>
    <s v="0223-MINISTERIO DE LA VIVIENDA, HABITAT Y EDIFICACIONES (MIVHED)"/>
    <x v="5"/>
    <x v="0"/>
    <x v="1"/>
    <s v="4-SERVICIOS SOCIALES"/>
    <s v="4.2-Salud"/>
    <s v="4.2.03-Servicios de la salud pública y prevención de la salud"/>
    <s v="01-DISTRITO NACIONAL"/>
    <s v="90-CONSTRUCCIÓN DE LA CIUDAD SANITARIA DR. LUIS E. AYBAR, DISTRITO NACIONAL"/>
    <s v="0001-MINISTERIO DE LA VIVIENDA, HABITAT Y EDIFICACIONES (MIVHED)"/>
    <x v="0"/>
    <s v="2.2-CONTRATACIÓN DE SERVICIOS"/>
    <s v="2.2.5-ALQUILERES Y RENTAS"/>
    <s v="10-FONDO GENERAL"/>
  </r>
  <r>
    <s v="S"/>
    <n v="5640000"/>
    <n v="0"/>
    <s v="0223-MINISTERIO DE LA VIVIENDA, HABITAT Y EDIFICACIONES (MIVHED)"/>
    <x v="5"/>
    <x v="0"/>
    <x v="1"/>
    <s v="4-SERVICIOS SOCIALES"/>
    <s v="4.2-Salud"/>
    <s v="4.2.99-Planificación, gestión y supervisión de la salud"/>
    <s v="06-DUARTE"/>
    <s v="70-CONSTRUCCIÓN  HOSPITAL REGIONAL EN SAN FRANCISCO DE MACORIS, PROV. DUARTE"/>
    <s v="0001-MINISTERIO DE LA VIVIENDA, HABITAT Y EDIFICACIONES (MIVHED)"/>
    <x v="0"/>
    <s v="2.1-REMUNERACIONES Y CONTRIBUCIONES"/>
    <s v="2.1.1-REMUNERACIONES"/>
    <s v="10-FONDO GENERAL"/>
  </r>
  <r>
    <s v="S"/>
    <n v="852247.63"/>
    <n v="0"/>
    <s v="0223-MINISTERIO DE LA VIVIENDA, HABITAT Y EDIFICACIONES (MIVHED)"/>
    <x v="5"/>
    <x v="0"/>
    <x v="1"/>
    <s v="4-SERVICIOS SOCIALES"/>
    <s v="4.2-Salud"/>
    <s v="4.2.99-Planificación, gestión y supervisión de la salud"/>
    <s v="06-DUARTE"/>
    <s v="70-CONSTRUCCIÓN  HOSPITAL REGIONAL EN SAN FRANCISCO DE MACORIS, PROV. DUARTE"/>
    <s v="0001-MINISTERIO DE LA VIVIENDA, HABITAT Y EDIFICACIONES (MIVHED)"/>
    <x v="0"/>
    <s v="2.1-REMUNERACIONES Y CONTRIBUCIONES"/>
    <s v="2.1.5-CONTRIBUCIONES A LA SEGURIDAD SOCIAL"/>
    <s v="10-FONDO GENERAL"/>
  </r>
  <r>
    <s v="S"/>
    <n v="319718189.88"/>
    <n v="497273476"/>
    <s v="0223-MINISTERIO DE LA VIVIENDA, HABITAT Y EDIFICACIONES (MIVHED)"/>
    <x v="5"/>
    <x v="0"/>
    <x v="1"/>
    <s v="4-SERVICIOS SOCIALES"/>
    <s v="4.3-Actividades deportivas, recreativas, culturales y religiosas"/>
    <s v="4.3.01-Deportes de alto rendimiento"/>
    <s v="32-SANTO DOMINGO"/>
    <s v="20-REPARACIÓN INSTALACIONES DEPORTIVAS PARQUE MIRADOR DEL ESTE, SANTO DOMINGO ESTE"/>
    <s v="0001-MINISTERIO DE LA VIVIENDA, HABITAT Y EDIFICACIONES (MIVHED)"/>
    <x v="0"/>
    <s v="2.7-OBRAS"/>
    <s v="2.7.2-INFRAESTRUCTURA"/>
    <s v="10-FONDO GENERAL"/>
  </r>
  <r>
    <s v="S"/>
    <n v="0"/>
    <n v="12862214"/>
    <s v="0223-MINISTERIO DE LA VIVIENDA, HABITAT Y EDIFICACIONES (MIVHED)"/>
    <x v="5"/>
    <x v="0"/>
    <x v="1"/>
    <s v="4-SERVICIOS SOCIALES"/>
    <s v="4.3-Actividades deportivas, recreativas, culturales y religiosas"/>
    <s v="4.3.02-Servicios recreativos y deportivos"/>
    <s v="01-DISTRITO NACIONAL"/>
    <s v="15-Remodelación Estadio Olímpico Félix Sánchez, Distrito Nacional"/>
    <s v="0001-MINISTERIO DE LA VIVIENDA, HABITAT Y EDIFICACIONES (MIVHED)"/>
    <x v="0"/>
    <s v="2.7-OBRAS"/>
    <s v="2.7.2-INFRAESTRUCTURA"/>
    <s v="10-FONDO GENERAL"/>
  </r>
  <r>
    <s v="S"/>
    <n v="0"/>
    <n v="40000000"/>
    <s v="0223-MINISTERIO DE LA VIVIENDA, HABITAT Y EDIFICACIONES (MIVHED)"/>
    <x v="5"/>
    <x v="0"/>
    <x v="1"/>
    <s v="4-SERVICIOS SOCIALES"/>
    <s v="4.3-Actividades deportivas, recreativas, culturales y religiosas"/>
    <s v="4.3.02-Servicios recreativos y deportivos"/>
    <s v="01-DISTRITO NACIONAL"/>
    <s v="17-REPARACIÓN DE INSTALACIONES DEPORTIVAS DEL CENTRO OLÍMPICO JUAN PABLO DUARTE,DISTRITO NACIONAL."/>
    <s v="0001-MINISTERIO DE LA VIVIENDA, HABITAT Y EDIFICACIONES (MIVHED)"/>
    <x v="0"/>
    <s v="2.3-MATERIALES Y SUMINISTROS"/>
    <s v="2.3.9-PRODUCTOS Y ÚTILES VARIOS"/>
    <s v="10-FONDO GENERAL"/>
  </r>
  <r>
    <s v="S"/>
    <n v="598522048.01999998"/>
    <n v="0"/>
    <s v="0223-MINISTERIO DE LA VIVIENDA, HABITAT Y EDIFICACIONES (MIVHED)"/>
    <x v="5"/>
    <x v="0"/>
    <x v="1"/>
    <s v="4-SERVICIOS SOCIALES"/>
    <s v="4.3-Actividades deportivas, recreativas, culturales y religiosas"/>
    <s v="4.3.02-Servicios recreativos y deportivos"/>
    <s v="01-DISTRITO NACIONAL"/>
    <s v="17-REPARACIÓN DE INSTALACIONES DEPORTIVAS DEL CENTRO OLÍMPICO JUAN PABLO DUARTE,DISTRITO NACIONAL."/>
    <s v="0001-MINISTERIO DE LA VIVIENDA, HABITAT Y EDIFICACIONES (MIVHED)"/>
    <x v="0"/>
    <s v="2.7-OBRAS"/>
    <s v="2.7.2-INFRAESTRUCTURA"/>
    <s v="10-FONDO GENERAL"/>
  </r>
  <r>
    <s v="S"/>
    <n v="0"/>
    <n v="96831704"/>
    <s v="0223-MINISTERIO DE LA VIVIENDA, HABITAT Y EDIFICACIONES (MIVHED)"/>
    <x v="5"/>
    <x v="0"/>
    <x v="1"/>
    <s v="4-SERVICIOS SOCIALES"/>
    <s v="4.3-Actividades deportivas, recreativas, culturales y religiosas"/>
    <s v="4.3.02-Servicios recreativos y deportivos"/>
    <s v="01-DISTRITO NACIONAL"/>
    <s v="19-REPARACIÓN DE 12 INSTALACIONES DEPORTIVAS DEL CENTRO OLÍMPICO JUAN PABLO DUARTE, DISTRITO NACIONAL"/>
    <s v="0001-MINISTERIO DE LA VIVIENDA, HABITAT Y EDIFICACIONES (MIVHED)"/>
    <x v="0"/>
    <s v="2.3-MATERIALES Y SUMINISTROS"/>
    <s v="2.3.9-PRODUCTOS Y ÚTILES VARIOS"/>
    <s v="10-FONDO GENERAL"/>
  </r>
  <r>
    <s v="S"/>
    <n v="168818417.63999999"/>
    <n v="171437999"/>
    <s v="0223-MINISTERIO DE LA VIVIENDA, HABITAT Y EDIFICACIONES (MIVHED)"/>
    <x v="5"/>
    <x v="0"/>
    <x v="1"/>
    <s v="4-SERVICIOS SOCIALES"/>
    <s v="4.3-Actividades deportivas, recreativas, culturales y religiosas"/>
    <s v="4.3.02-Servicios recreativos y deportivos"/>
    <s v="01-DISTRITO NACIONAL"/>
    <s v="19-REPARACIÓN DE 12 INSTALACIONES DEPORTIVAS DEL CENTRO OLÍMPICO JUAN PABLO DUARTE, DISTRITO NACIONAL"/>
    <s v="0001-MINISTERIO DE LA VIVIENDA, HABITAT Y EDIFICACIONES (MIVHED)"/>
    <x v="0"/>
    <s v="2.7-OBRAS"/>
    <s v="2.7.2-INFRAESTRUCTURA"/>
    <s v="10-FONDO GENERAL"/>
  </r>
  <r>
    <s v="S"/>
    <n v="0"/>
    <n v="1751736"/>
    <s v="0223-MINISTERIO DE LA VIVIENDA, HABITAT Y EDIFICACIONES (MIVHED)"/>
    <x v="5"/>
    <x v="0"/>
    <x v="1"/>
    <s v="4-SERVICIOS SOCIALES"/>
    <s v="4.3-Actividades deportivas, recreativas, culturales y religiosas"/>
    <s v="4.3.02-Servicios recreativos y deportivos"/>
    <s v="01-DISTRITO NACIONAL"/>
    <s v="81-RECONSTRUCCIÓN DEL ESTADIO DE BEISBOL CRISTO REDENTOR EN EL SECTOR LOS GIRASOLES,DISTRITO NACIONAL"/>
    <s v="0001-MINISTERIO DE LA VIVIENDA, HABITAT Y EDIFICACIONES (MIVHED)"/>
    <x v="0"/>
    <s v="2.7-OBRAS"/>
    <s v="2.7.2-INFRAESTRUCTURA"/>
    <s v="10-FONDO GENERAL"/>
  </r>
  <r>
    <s v="S"/>
    <n v="0"/>
    <n v="1751736"/>
    <s v="0223-MINISTERIO DE LA VIVIENDA, HABITAT Y EDIFICACIONES (MIVHED)"/>
    <x v="5"/>
    <x v="0"/>
    <x v="1"/>
    <s v="4-SERVICIOS SOCIALES"/>
    <s v="4.3-Actividades deportivas, recreativas, culturales y religiosas"/>
    <s v="4.3.02-Servicios recreativos y deportivos"/>
    <s v="01-DISTRITO NACIONAL"/>
    <s v="82-CONSTRUCCIÓN DEL CLUB DEPORTIVO LOS JARDINES DEL NORTE, DISTRITO NACIONAL"/>
    <s v="0001-MINISTERIO DE LA VIVIENDA, HABITAT Y EDIFICACIONES (MIVHED)"/>
    <x v="0"/>
    <s v="2.7-OBRAS"/>
    <s v="2.7.2-INFRAESTRUCTURA"/>
    <s v="10-FONDO GENERAL"/>
  </r>
  <r>
    <s v="S"/>
    <n v="0"/>
    <n v="32037047"/>
    <s v="0223-MINISTERIO DE LA VIVIENDA, HABITAT Y EDIFICACIONES (MIVHED)"/>
    <x v="5"/>
    <x v="0"/>
    <x v="1"/>
    <s v="4-SERVICIOS SOCIALES"/>
    <s v="4.3-Actividades deportivas, recreativas, culturales y religiosas"/>
    <s v="4.3.02-Servicios recreativos y deportivos"/>
    <s v="28-MONSENOR NOUEL"/>
    <s v="59-CONSTRUCCIÓN ESTADIO DE BASEBALL BEBECITO DEL VILLAR, BONAO, PROV. MONSEÑOR NOUEL"/>
    <s v="0001-MINISTERIO DE LA VIVIENDA, HABITAT Y EDIFICACIONES (MIVHED)"/>
    <x v="0"/>
    <s v="2.7-OBRAS"/>
    <s v="2.7.2-INFRAESTRUCTURA"/>
    <s v="10-FONDO GENERAL"/>
  </r>
  <r>
    <s v="S"/>
    <n v="3964893.82"/>
    <n v="15717810"/>
    <s v="0223-MINISTERIO DE LA VIVIENDA, HABITAT Y EDIFICACIONES (MIVHED)"/>
    <x v="5"/>
    <x v="0"/>
    <x v="1"/>
    <s v="4-SERVICIOS SOCIALES"/>
    <s v="4.3-Actividades deportivas, recreativas, culturales y religiosas"/>
    <s v="4.3.02-Servicios recreativos y deportivos"/>
    <s v="32-SANTO DOMINGO"/>
    <s v="01-RECONSTRUCCIÓN ESTADIO DE SOFTBALL LOS MAMEYES  MUNICIPIO  SANTO DOMINGO ESTE, PROVINCIA SANTO DOMINGO"/>
    <s v="0001-MINISTERIO DE LA VIVIENDA, HABITAT Y EDIFICACIONES (MIVHED)"/>
    <x v="0"/>
    <s v="2.7-OBRAS"/>
    <s v="2.7.2-INFRAESTRUCTURA"/>
    <s v="10-FONDO GENERAL"/>
  </r>
  <r>
    <s v="S"/>
    <n v="134217756.81"/>
    <n v="19475446"/>
    <s v="0223-MINISTERIO DE LA VIVIENDA, HABITAT Y EDIFICACIONES (MIVHED)"/>
    <x v="5"/>
    <x v="0"/>
    <x v="1"/>
    <s v="4-SERVICIOS SOCIALES"/>
    <s v="4.3-Actividades deportivas, recreativas, culturales y religiosas"/>
    <s v="4.3.02-Servicios recreativos y deportivos"/>
    <s v="32-SANTO DOMINGO"/>
    <s v="27-CONSTRUCCIÓN INFRAESTRUCTURA DEPORTIVA PARA BEISBOL SANTO DOMINGO OESTE, PROVINCIA SANTO DOMINGO"/>
    <s v="0001-MINISTERIO DE LA VIVIENDA, HABITAT Y EDIFICACIONES (MIVHED)"/>
    <x v="0"/>
    <s v="2.7-OBRAS"/>
    <s v="2.7.2-INFRAESTRUCTURA"/>
    <s v="10-FONDO GENERAL"/>
  </r>
  <r>
    <s v="N"/>
    <n v="0"/>
    <n v="23000000"/>
    <s v="0223-MINISTERIO DE LA VIVIENDA, HABITAT Y EDIFICACIONES (MIVHED)"/>
    <x v="5"/>
    <x v="0"/>
    <x v="1"/>
    <s v="4-SERVICIOS SOCIALES"/>
    <s v="4.5-Protección social"/>
    <s v="4.5.07-Vivienda social"/>
    <s v="99-MULTIPROVINCIAL"/>
    <s v="00-N/A"/>
    <s v="0001-MINISTERIO DE LA VIVIENDA, HABITAT Y EDIFICACIONES (MIVHED)"/>
    <x v="0"/>
    <s v="2.7-OBRAS"/>
    <s v="2.7.2-INFRAESTRUCTURA"/>
    <s v="10-FONDO GENERAL"/>
  </r>
  <r>
    <s v="N"/>
    <n v="0"/>
    <n v="10230919"/>
    <s v="0223-MINISTERIO DE LA VIVIENDA, HABITAT Y EDIFICACIONES (MIVHED)"/>
    <x v="5"/>
    <x v="0"/>
    <x v="1"/>
    <s v="4-SERVICIOS SOCIALES"/>
    <s v="4.5-Protección social"/>
    <s v="4.5.07-Vivienda social"/>
    <s v="99-MULTIPROVINCIAL"/>
    <s v="00-N/A"/>
    <s v="0001-MINISTERIO DE LA VIVIENDA, HABITAT Y EDIFICACIONES (MIVHED)"/>
    <x v="0"/>
    <s v="2.7-OBRAS"/>
    <s v="2.7.2-INFRAESTRUCTURA"/>
    <s v="20-FONDOS CON DESTINO ESPECÍFICO"/>
  </r>
  <r>
    <s v="N"/>
    <n v="0"/>
    <n v="0"/>
    <s v="0223-MINISTERIO DE LA VIVIENDA, HABITAT Y EDIFICACIONES (MIVHED)"/>
    <x v="5"/>
    <x v="0"/>
    <x v="1"/>
    <s v="4-SERVICIOS SOCIALES"/>
    <s v="4.5-Protección social"/>
    <s v="4.5.07-Vivienda social"/>
    <s v="99-MULTIPROVINCIAL"/>
    <s v="00-N/A"/>
    <s v="0001-MINISTERIO DE LA VIVIENDA, HABITAT Y EDIFICACIONES (MIVHED)"/>
    <x v="0"/>
    <s v="2.7-OBRAS"/>
    <s v="2.7.2-INFRAESTRUCTURA"/>
    <s v="50-CRÉDITO INTERNO"/>
  </r>
  <r>
    <s v="S"/>
    <n v="0"/>
    <n v="0"/>
    <s v="0223-MINISTERIO DE LA VIVIENDA, HABITAT Y EDIFICACIONES (MIVHED)"/>
    <x v="2"/>
    <x v="0"/>
    <x v="1"/>
    <s v="1-SERVICIOS  GENERALES"/>
    <s v="1.1-Administración general"/>
    <s v="1.1.01-Órganos ejecutivos y legislativos"/>
    <s v="01-DISTRITO NACIONAL"/>
    <s v="45-REMODELACIÓN DE LAS EDIFICACIONES DEL INSTITUTO DE INNOVACIÓN EN BIOTECNOLOGÍA E INDUSTRIA PARA ALBERGAR LAS OFICINAS DEL MINISTERIO DE INTERIOR Y POLICÍA, DISTRITO NACIONAL."/>
    <s v="0001-MINISTERIO DE LA VIVIENDA, HABITAT Y EDIFICACIONES (MIVHED)"/>
    <x v="0"/>
    <s v="2.7-OBRAS"/>
    <s v="2.7.1-OBRAS EN EDIFICACIONES"/>
    <s v="10-FONDO GENERAL"/>
  </r>
  <r>
    <s v="S"/>
    <n v="0"/>
    <n v="54038051"/>
    <s v="0223-MINISTERIO DE LA VIVIENDA, HABITAT Y EDIFICACIONES (MIVHED)"/>
    <x v="2"/>
    <x v="0"/>
    <x v="1"/>
    <s v="1-SERVICIOS  GENERALES"/>
    <s v="1.1-Administración general"/>
    <s v="1.1.02-Gestión administrativa, financiera, fiscal, económica y planificación"/>
    <s v="01-DISTRITO NACIONAL"/>
    <s v="18-REHABILITACIÓN DE EDIFICIO PARA LA NUEVA OFICINA DEL MINISTERIO ADMINISTRATIVO DE LA PRESIDENCIA, DISTRITO NACIONAL"/>
    <s v="0001-MINISTERIO DE LA VIVIENDA, HABITAT Y EDIFICACIONES (MIVHED)"/>
    <x v="0"/>
    <s v="2.7-OBRAS"/>
    <s v="2.7.1-OBRAS EN EDIFICACIONES"/>
    <s v="10-FONDO GENERAL"/>
  </r>
  <r>
    <s v="S"/>
    <n v="0"/>
    <n v="12252984"/>
    <s v="0223-MINISTERIO DE LA VIVIENDA, HABITAT Y EDIFICACIONES (MIVHED)"/>
    <x v="2"/>
    <x v="0"/>
    <x v="1"/>
    <s v="1-SERVICIOS  GENERALES"/>
    <s v="1.1-Administración general"/>
    <s v="1.1.02-Gestión administrativa, financiera, fiscal, económica y planificación"/>
    <s v="01-DISTRITO NACIONAL"/>
    <s v="31-REMODELACIÓN DE LAS OFICINAS DE LA CÁMARA DE CUENTAS DE LA REPÚBLICA DOMINICANA, DISTRITO NACIONAL."/>
    <s v="0001-MINISTERIO DE LA VIVIENDA, HABITAT Y EDIFICACIONES (MIVHED)"/>
    <x v="0"/>
    <s v="2.7-OBRAS"/>
    <s v="2.7.1-OBRAS EN EDIFICACIONES"/>
    <s v="10-FONDO GENERAL"/>
  </r>
  <r>
    <s v="S"/>
    <n v="14437541.949999999"/>
    <n v="21406591"/>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6-BIENES MUEBLES, INMUEBLES E INTANGIBLES"/>
    <s v="2.6.1-MOBILIARIO Y EQUIPO"/>
    <s v="10-FONDO GENERAL"/>
  </r>
  <r>
    <s v="S"/>
    <n v="0"/>
    <n v="0"/>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6-BIENES MUEBLES, INMUEBLES E INTANGIBLES"/>
    <s v="2.6.2-MOBILIARIO Y EQUIPO DE AUDIO, AUDIOVISUAL, RECREATIVO Y EDUCACIONAL"/>
    <s v="10-FONDO GENERAL"/>
  </r>
  <r>
    <s v="S"/>
    <n v="675432"/>
    <n v="0"/>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6-BIENES MUEBLES, INMUEBLES E INTANGIBLES"/>
    <s v="2.6.5-MAQUINARIA, OTROS EQUIPOS Y HERRAMIENTAS"/>
    <s v="10-FONDO GENERAL"/>
  </r>
  <r>
    <s v="S"/>
    <n v="15025832.810000001"/>
    <n v="9341111"/>
    <s v="0223-MINISTERIO DE LA VIVIENDA, HABITAT Y EDIFICACIONES (MIVHED)"/>
    <x v="2"/>
    <x v="0"/>
    <x v="1"/>
    <s v="1-SERVICIOS  GENERALES"/>
    <s v="1.1-Administración general"/>
    <s v="1.1.02-Gestión administrativa, financiera, fiscal, económica y planificación"/>
    <s v="01-DISTRITO NACIONAL"/>
    <s v="41-REMODELACIÓN DE LAS OFICINAS DEL  MINISTERIO DE LA VIVIENDA, HÁBITAT Y EDIFICACIONES, DISTRITO NACIONAL"/>
    <s v="0001-MINISTERIO DE LA VIVIENDA, HABITAT Y EDIFICACIONES (MIVHED)"/>
    <x v="0"/>
    <s v="2.7-OBRAS"/>
    <s v="2.7.1-OBRAS EN EDIFICACIONES"/>
    <s v="10-FONDO GENERAL"/>
  </r>
  <r>
    <s v="S"/>
    <n v="0"/>
    <n v="7317526"/>
    <s v="0223-MINISTERIO DE LA VIVIENDA, HABITAT Y EDIFICACIONES (MIVHED)"/>
    <x v="2"/>
    <x v="0"/>
    <x v="1"/>
    <s v="1-SERVICIOS  GENERALES"/>
    <s v="1.1-Administración general"/>
    <s v="1.1.02-Gestión administrativa, financiera, fiscal, económica y planificación"/>
    <s v="11-LA ALTAGRACIA"/>
    <s v="12-CONSTRUCCIÓN DEL PALACIO MUNICIPAL DE SAN RAFAEL DEL YUMA, PROVINCIA LA ALTAGRACIA"/>
    <s v="0001-MINISTERIO DE LA VIVIENDA, HABITAT Y EDIFICACIONES (MIVHED)"/>
    <x v="0"/>
    <s v="2.6-BIENES MUEBLES, INMUEBLES E INTANGIBLES"/>
    <s v="2.6.1-MOBILIARIO Y EQUIPO"/>
    <s v="10-FONDO GENERAL"/>
  </r>
  <r>
    <s v="S"/>
    <n v="0"/>
    <n v="17447457"/>
    <s v="0223-MINISTERIO DE LA VIVIENDA, HABITAT Y EDIFICACIONES (MIVHED)"/>
    <x v="2"/>
    <x v="0"/>
    <x v="1"/>
    <s v="1-SERVICIOS  GENERALES"/>
    <s v="1.1-Administración general"/>
    <s v="1.1.02-Gestión administrativa, financiera, fiscal, económica y planificación"/>
    <s v="11-LA ALTAGRACIA"/>
    <s v="12-CONSTRUCCIÓN DEL PALACIO MUNICIPAL DE SAN RAFAEL DEL YUMA, PROVINCIA LA ALTAGRACIA"/>
    <s v="0001-MINISTERIO DE LA VIVIENDA, HABITAT Y EDIFICACIONES (MIVHED)"/>
    <x v="0"/>
    <s v="2.7-OBRAS"/>
    <s v="2.7.1-OBRAS EN EDIFICACIONES"/>
    <s v="10-FONDO GENERAL"/>
  </r>
  <r>
    <s v="S"/>
    <n v="0"/>
    <n v="44378109"/>
    <s v="0223-MINISTERIO DE LA VIVIENDA, HABITAT Y EDIFICACIONES (MIVHED)"/>
    <x v="2"/>
    <x v="0"/>
    <x v="1"/>
    <s v="1-SERVICIOS  GENERALES"/>
    <s v="1.1-Administración general"/>
    <s v="1.1.02-Gestión administrativa, financiera, fiscal, económica y planificación"/>
    <s v="25-SANTIAGO"/>
    <s v="89-CONSTRUCCIÓN SEDE DE LA JUNTA DEL DISTRITO MUNICIPAL SANTIAGO OESTE, PROVINCIA SANTIAGO"/>
    <s v="0001-MINISTERIO DE LA VIVIENDA, HABITAT Y EDIFICACIONES (MIVHED)"/>
    <x v="0"/>
    <s v="2.7-OBRAS"/>
    <s v="2.7.1-OBRAS EN EDIFICACIONES"/>
    <s v="10-FONDO GENERAL"/>
  </r>
  <r>
    <s v="S"/>
    <n v="0"/>
    <n v="2620160"/>
    <s v="0223-MINISTERIO DE LA VIVIENDA, HABITAT Y EDIFICACIONES (MIVHED)"/>
    <x v="2"/>
    <x v="0"/>
    <x v="1"/>
    <s v="1-SERVICIOS  GENERALES"/>
    <s v="1.1-Administración general"/>
    <s v="1.1.02-Gestión administrativa, financiera, fiscal, económica y planificación"/>
    <s v="32-SANTO DOMINGO"/>
    <s v="03-CONSTRUCCIÓN CENTRO DE ACOPIO BIENES NACIONALES, SANTO DOMINGO NORTE"/>
    <s v="0001-MINISTERIO DE LA VIVIENDA, HABITAT Y EDIFICACIONES (MIVHED)"/>
    <x v="0"/>
    <s v="2.7-OBRAS"/>
    <s v="2.7.1-OBRAS EN EDIFICACIONES"/>
    <s v="10-FONDO GENERAL"/>
  </r>
  <r>
    <s v="S"/>
    <n v="0"/>
    <n v="20321906"/>
    <s v="0223-MINISTERIO DE LA VIVIENDA, HABITAT Y EDIFICACIONES (MIVHED)"/>
    <x v="2"/>
    <x v="0"/>
    <x v="1"/>
    <s v="1-SERVICIOS  GENERALES"/>
    <s v="1.4-Justicia, orden público y seguridad"/>
    <s v="1.4.01-Servicios de seguridad interior"/>
    <s v="01-DISTRITO NACIONAL"/>
    <s v="05-CONSTRUCCIÓN EDIFICIO NUEVA SEDE CENTRAL DE LA POLICÍA NACIONAL EN EL DISTRITO NACIONAL"/>
    <s v="0001-MINISTERIO DE LA VIVIENDA, HABITAT Y EDIFICACIONES (MIVHED)"/>
    <x v="0"/>
    <s v="2.7-OBRAS"/>
    <s v="2.7.1-OBRAS EN EDIFICACIONES"/>
    <s v="10-FONDO GENERAL"/>
  </r>
  <r>
    <s v="S"/>
    <n v="0"/>
    <n v="1192744"/>
    <s v="0223-MINISTERIO DE LA VIVIENDA, HABITAT Y EDIFICACIONES (MIVHED)"/>
    <x v="2"/>
    <x v="0"/>
    <x v="1"/>
    <s v="1-SERVICIOS  GENERALES"/>
    <s v="1.4-Justicia, orden público y seguridad"/>
    <s v="1.4.01-Servicios de seguridad interior"/>
    <s v="32-SANTO DOMINGO"/>
    <s v="58-CONSTRUCCIÓN DESTACAMENTO POLICIAL EL CAFE, MUNICIPIO SANTO DOMINGO OESTE, PROVINCIA SANTO DOMINGO"/>
    <s v="0001-MINISTERIO DE LA VIVIENDA, HABITAT Y EDIFICACIONES (MIVHED)"/>
    <x v="0"/>
    <s v="2.7-OBRAS"/>
    <s v="2.7.1-OBRAS EN EDIFICACIONES"/>
    <s v="10-FONDO GENERAL"/>
  </r>
  <r>
    <s v="S"/>
    <n v="0"/>
    <n v="2928610"/>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6-BIENES MUEBLES, INMUEBLES E INTANGIBLES"/>
    <s v="2.6.1-MOBILIARIO Y EQUIPO"/>
    <s v="10-FONDO GENERAL"/>
  </r>
  <r>
    <s v="S"/>
    <n v="0"/>
    <n v="2128172"/>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6-BIENES MUEBLES, INMUEBLES E INTANGIBLES"/>
    <s v="2.6.6-EQUIPOS DE DEFENSA Y SEGURIDAD"/>
    <s v="10-FONDO GENERAL"/>
  </r>
  <r>
    <s v="S"/>
    <n v="0"/>
    <n v="25243453"/>
    <s v="0223-MINISTERIO DE LA VIVIENDA, HABITAT Y EDIFICACIONES (MIVHED)"/>
    <x v="2"/>
    <x v="0"/>
    <x v="1"/>
    <s v="1-SERVICIOS  GENERALES"/>
    <s v="1.4-Justicia, orden público y seguridad"/>
    <s v="1.4.01-Servicios de seguridad interior"/>
    <s v="99-MULTIPROVINCIAL"/>
    <s v="03-CONSTRUCCIÓN DEL CENTRO DE RETENCIÓN VEHICULAR DE LA DIGESETT, PROVINCIA SANTO DOMINGO"/>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6-BIENES MUEBLES, INMUEBLES E INTANGIBLES"/>
    <s v="2.6.1-MOBILIARIO Y EQUIPO"/>
    <s v="10-FONDO GENERAL"/>
  </r>
  <r>
    <s v="S"/>
    <n v="0"/>
    <n v="0"/>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6-BIENES MUEBLES, INMUEBLES E INTANGIBLES"/>
    <s v="2.6.5-MAQUINARIA, OTROS EQUIPOS Y HERRAMIENTAS"/>
    <s v="10-FONDO GENERAL"/>
  </r>
  <r>
    <s v="S"/>
    <n v="0"/>
    <n v="0"/>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6-BIENES MUEBLES, INMUEBLES E INTANGIBLES"/>
    <s v="2.6.6-EQUIPOS DE DEFENSA Y SEGURIDAD"/>
    <s v="10-FONDO GENERAL"/>
  </r>
  <r>
    <s v="S"/>
    <n v="0"/>
    <n v="596092630"/>
    <s v="0223-MINISTERIO DE LA VIVIENDA, HABITAT Y EDIFICACIONES (MIVHED)"/>
    <x v="2"/>
    <x v="0"/>
    <x v="1"/>
    <s v="1-SERVICIOS  GENERALES"/>
    <s v="1.4-Justicia, orden público y seguridad"/>
    <s v="1.4.03-Administración y servicios de justicia"/>
    <s v="11-LA ALTAGRACIA"/>
    <s v="07-CONSTRUCCIÓN DEL CENTRO DE ATENCIÓN Y PRIVACION DE LIBERTAD PROVISIONAL ANAMUYA, MUNICIPIO HIGÜEY, PROVINCIA LA ALTAGRACIA"/>
    <s v="0001-MINISTERIO DE LA VIVIENDA, HABITAT Y EDIFICACIONES (MIVHED)"/>
    <x v="0"/>
    <s v="2.7-OBRAS"/>
    <s v="2.7.1-OBRAS EN EDIFICACIONES"/>
    <s v="10-FONDO GENERAL"/>
  </r>
  <r>
    <s v="S"/>
    <n v="157113138.75"/>
    <n v="261865482"/>
    <s v="0223-MINISTERIO DE LA VIVIENDA, HABITAT Y EDIFICACIONES (MIVHED)"/>
    <x v="2"/>
    <x v="0"/>
    <x v="1"/>
    <s v="1-SERVICIOS  GENERALES"/>
    <s v="1.4-Justicia, orden público y seguridad"/>
    <s v="1.4.03-Administración y servicios de justicia"/>
    <s v="32-SANTO DOMINGO"/>
    <s v="60-CONSTRUCCIÓN CIUDAD JUDICIAL MUNICIPIO SANTO DOMINGO OESTE, PROVINCIA SANTO DOMINGO"/>
    <s v="0001-MINISTERIO DE LA VIVIENDA, HABITAT Y EDIFICACIONES (MIVHED)"/>
    <x v="0"/>
    <s v="2.7-OBRAS"/>
    <s v="2.7.1-OBRAS EN EDIFICACIONES"/>
    <s v="10-FONDO GENERAL"/>
  </r>
  <r>
    <s v="S"/>
    <n v="165592767.88"/>
    <n v="0"/>
    <s v="0223-MINISTERIO DE LA VIVIENDA, HABITAT Y EDIFICACIONES (MIVHED)"/>
    <x v="2"/>
    <x v="0"/>
    <x v="1"/>
    <s v="1-SERVICIOS  GENERALES"/>
    <s v="1.4-Justicia, orden público y seguridad"/>
    <s v="1.4.04-Prisiones"/>
    <s v="02-AZUA"/>
    <s v="41-CONSTRUCCIÓN CENTRO DE CORRECCIÓN Y REHABILITACIÓN (CCR) AZUA, PROVINCIA AZUA"/>
    <s v="0001-MINISTERIO DE LA VIVIENDA, HABITAT Y EDIFICACIONES (MIVHED)"/>
    <x v="0"/>
    <s v="2.7-OBRAS"/>
    <s v="2.7.1-OBRAS EN EDIFICACIONES"/>
    <s v="10-FONDO GENERAL"/>
  </r>
  <r>
    <s v="S"/>
    <n v="67105896.770000003"/>
    <n v="0"/>
    <s v="0223-MINISTERIO DE LA VIVIENDA, HABITAT Y EDIFICACIONES (MIVHED)"/>
    <x v="2"/>
    <x v="0"/>
    <x v="1"/>
    <s v="1-SERVICIOS  GENERALES"/>
    <s v="1.4-Justicia, orden público y seguridad"/>
    <s v="1.4.04-Prisiones"/>
    <s v="03-BAHORUCO"/>
    <s v="43-CONSTRUCCIÓN CENTRO DE CORRECCIÓN Y REHABILITACIÓN (CCR) NEIBA, PROVINCIA BAHORUCO."/>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4-Prisiones"/>
    <s v="03-BAHORUCO"/>
    <s v="43-CONSTRUCCIÓN CENTRO DE CORRECCIÓN Y REHABILITACIÓN (CCR) NEIBA, PROVINCIA BAHORUCO."/>
    <s v="0001-MINISTERIO DE LA VIVIENDA, HABITAT Y EDIFICACIONES (MIVHED)"/>
    <x v="0"/>
    <s v="2.7-OBRAS"/>
    <s v="2.7.1-OBRAS EN EDIFICACIONES"/>
    <s v="60-CREDITO EXTERNO"/>
  </r>
  <r>
    <s v="S"/>
    <n v="185037170.34999999"/>
    <n v="0"/>
    <s v="0223-MINISTERIO DE LA VIVIENDA, HABITAT Y EDIFICACIONES (MIVHED)"/>
    <x v="2"/>
    <x v="0"/>
    <x v="1"/>
    <s v="1-SERVICIOS  GENERALES"/>
    <s v="1.4-Justicia, orden público y seguridad"/>
    <s v="1.4.04-Prisiones"/>
    <s v="04-BARAHONA"/>
    <s v="36-CONSTRUCCIÓN CENTRO DE CORRECCIÓN Y REHABILITACIÓN (CCR) BARAHONA, PROVINCIA BARAHONA"/>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4-Prisiones"/>
    <s v="04-BARAHONA"/>
    <s v="36-CONSTRUCCIÓN CENTRO DE CORRECCIÓN Y REHABILITACIÓN (CCR) BARAHONA, PROVINCIA BARAHONA"/>
    <s v="0001-MINISTERIO DE LA VIVIENDA, HABITAT Y EDIFICACIONES (MIVHED)"/>
    <x v="0"/>
    <s v="2.7-OBRAS"/>
    <s v="2.7.1-OBRAS EN EDIFICACIONES"/>
    <s v="60-CREDITO EXTERNO"/>
  </r>
  <r>
    <s v="S"/>
    <n v="218595328.11000001"/>
    <n v="0"/>
    <s v="0223-MINISTERIO DE LA VIVIENDA, HABITAT Y EDIFICACIONES (MIVHED)"/>
    <x v="2"/>
    <x v="0"/>
    <x v="1"/>
    <s v="1-SERVICIOS  GENERALES"/>
    <s v="1.4-Justicia, orden público y seguridad"/>
    <s v="1.4.04-Prisiones"/>
    <s v="08-EL SEIBO"/>
    <s v="35-CONSTRUCCIÓN CENTRO DE CORRECCIÓN Y REHABILITACIÓN (CCR) EL SEIBO, PROVINCIA EL SEIBO"/>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4-Prisiones"/>
    <s v="08-EL SEIBO"/>
    <s v="35-CONSTRUCCIÓN CENTRO DE CORRECCIÓN Y REHABILITACIÓN (CCR) EL SEIBO, PROVINCIA EL SEIBO"/>
    <s v="0001-MINISTERIO DE LA VIVIENDA, HABITAT Y EDIFICACIONES (MIVHED)"/>
    <x v="0"/>
    <s v="2.7-OBRAS"/>
    <s v="2.7.1-OBRAS EN EDIFICACIONES"/>
    <s v="60-CREDITO EXTERNO"/>
  </r>
  <r>
    <s v="S"/>
    <n v="55000000"/>
    <n v="0"/>
    <s v="0223-MINISTERIO DE LA VIVIENDA, HABITAT Y EDIFICACIONES (MIVHED)"/>
    <x v="2"/>
    <x v="0"/>
    <x v="1"/>
    <s v="1-SERVICIOS  GENERALES"/>
    <s v="1.4-Justicia, orden público y seguridad"/>
    <s v="1.4.04-Prisiones"/>
    <s v="16-PEDERNALES"/>
    <s v="44-CONSTRUCCIÓN CENTRO DE CORRECCIÓN Y REHABILITACIÓN (CCR) PEDERNALES, PROVINCIA PEDERNALES"/>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4-Prisiones"/>
    <s v="16-PEDERNALES"/>
    <s v="44-CONSTRUCCIÓN CENTRO DE CORRECCIÓN Y REHABILITACIÓN (CCR) PEDERNALES, PROVINCIA PEDERNALES"/>
    <s v="0001-MINISTERIO DE LA VIVIENDA, HABITAT Y EDIFICACIONES (MIVHED)"/>
    <x v="0"/>
    <s v="2.7-OBRAS"/>
    <s v="2.7.1-OBRAS EN EDIFICACIONES"/>
    <s v="60-CREDITO EXTERNO"/>
  </r>
  <r>
    <s v="S"/>
    <n v="0"/>
    <n v="0"/>
    <s v="0223-MINISTERIO DE LA VIVIENDA, HABITAT Y EDIFICACIONES (MIVHED)"/>
    <x v="2"/>
    <x v="0"/>
    <x v="1"/>
    <s v="1-SERVICIOS  GENERALES"/>
    <s v="1.4-Justicia, orden público y seguridad"/>
    <s v="1.4.04-Prisiones"/>
    <s v="17-PERAVIA"/>
    <s v="37-CONSTRUCCIÓN CENTRO DE CORRECCIÓN Y REHABILITACIÓN (CCR) BANI, PROVINCIA PERAVIA"/>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4-Prisiones"/>
    <s v="17-PERAVIA"/>
    <s v="37-CONSTRUCCIÓN CENTRO DE CORRECCIÓN Y REHABILITACIÓN (CCR) BANI, PROVINCIA PERAVIA"/>
    <s v="0001-MINISTERIO DE LA VIVIENDA, HABITAT Y EDIFICACIONES (MIVHED)"/>
    <x v="0"/>
    <s v="2.7-OBRAS"/>
    <s v="2.7.1-OBRAS EN EDIFICACIONES"/>
    <s v="60-CREDITO EXTERNO"/>
  </r>
  <r>
    <s v="S"/>
    <n v="199118676.65000001"/>
    <n v="0"/>
    <s v="0223-MINISTERIO DE LA VIVIENDA, HABITAT Y EDIFICACIONES (MIVHED)"/>
    <x v="2"/>
    <x v="0"/>
    <x v="1"/>
    <s v="1-SERVICIOS  GENERALES"/>
    <s v="1.4-Justicia, orden público y seguridad"/>
    <s v="1.4.04-Prisiones"/>
    <s v="24-SANCHEZ RAMIREZ"/>
    <s v="40-CONSTRUCCIÓN CENTRO DE CORRECCIÓN Y REHABILITACIÓN (CCR) COTUÍ, PROVINCIA SÁNCHEZ RAMÍREZ"/>
    <s v="0001-MINISTERIO DE LA VIVIENDA, HABITAT Y EDIFICACIONES (MIVHED)"/>
    <x v="0"/>
    <s v="2.7-OBRAS"/>
    <s v="2.7.1-OBRAS EN EDIFICACIONES"/>
    <s v="10-FONDO GENERAL"/>
  </r>
  <r>
    <s v="S"/>
    <n v="131195020.23999999"/>
    <n v="0"/>
    <s v="0223-MINISTERIO DE LA VIVIENDA, HABITAT Y EDIFICACIONES (MIVHED)"/>
    <x v="2"/>
    <x v="0"/>
    <x v="1"/>
    <s v="1-SERVICIOS  GENERALES"/>
    <s v="1.4-Justicia, orden público y seguridad"/>
    <s v="1.4.04-Prisiones"/>
    <s v="26-SANTIAGO RODRIGUEZ"/>
    <s v="42-CONSTRUCCIÓN CENTRO DE CORRECCIÓN Y REHABILITACIÓN (CCR) SANTIAGO RODRÍGUEZ, PROVINCIA SANTIAGO RODRÍGUEZ."/>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4-Prisiones"/>
    <s v="26-SANTIAGO RODRIGUEZ"/>
    <s v="42-CONSTRUCCIÓN CENTRO DE CORRECCIÓN Y REHABILITACIÓN (CCR) SANTIAGO RODRÍGUEZ, PROVINCIA SANTIAGO RODRÍGUEZ."/>
    <s v="0001-MINISTERIO DE LA VIVIENDA, HABITAT Y EDIFICACIONES (MIVHED)"/>
    <x v="0"/>
    <s v="2.7-OBRAS"/>
    <s v="2.7.1-OBRAS EN EDIFICACIONES"/>
    <s v="60-CREDITO EXTERNO"/>
  </r>
  <r>
    <s v="S"/>
    <n v="179200627.84"/>
    <n v="0"/>
    <s v="0223-MINISTERIO DE LA VIVIENDA, HABITAT Y EDIFICACIONES (MIVHED)"/>
    <x v="2"/>
    <x v="0"/>
    <x v="1"/>
    <s v="1-SERVICIOS  GENERALES"/>
    <s v="1.4-Justicia, orden público y seguridad"/>
    <s v="1.4.04-Prisiones"/>
    <s v="28-MONSENOR NOUEL"/>
    <s v="38-CONSTRUCCIÓN CENTRO DE CORRECCIÓN Y REHABILITACIÓN (CCR) BONAO, PROVINCIA MONSEÑOR NOUEL"/>
    <s v="0001-MINISTERIO DE LA VIVIENDA, HABITAT Y EDIFICACIONES (MIVHED)"/>
    <x v="0"/>
    <s v="2.7-OBRAS"/>
    <s v="2.7.1-OBRAS EN EDIFICACIONES"/>
    <s v="10-FONDO GENERAL"/>
  </r>
  <r>
    <s v="S"/>
    <n v="136988828.66999999"/>
    <n v="0"/>
    <s v="0223-MINISTERIO DE LA VIVIENDA, HABITAT Y EDIFICACIONES (MIVHED)"/>
    <x v="2"/>
    <x v="0"/>
    <x v="1"/>
    <s v="1-SERVICIOS  GENERALES"/>
    <s v="1.4-Justicia, orden público y seguridad"/>
    <s v="1.4.04-Prisiones"/>
    <s v="30-HATO MAYOR"/>
    <s v="39-CONSTRUCCIÓN CENTRO DE CORRECCIÓN Y REHABILITACIÓN (CCR) HATO MAYOR, PROVINCIA HATO MAYOR"/>
    <s v="0001-MINISTERIO DE LA VIVIENDA, HABITAT Y EDIFICACIONES (MIVHED)"/>
    <x v="0"/>
    <s v="2.7-OBRAS"/>
    <s v="2.7.1-OBRAS EN EDIFICACIONES"/>
    <s v="10-FONDO GENERAL"/>
  </r>
  <r>
    <s v="S"/>
    <n v="0"/>
    <n v="0"/>
    <s v="0223-MINISTERIO DE LA VIVIENDA, HABITAT Y EDIFICACIONES (MIVHED)"/>
    <x v="2"/>
    <x v="0"/>
    <x v="1"/>
    <s v="1-SERVICIOS  GENERALES"/>
    <s v="1.4-Justicia, orden público y seguridad"/>
    <s v="1.4.04-Prisiones"/>
    <s v="30-HATO MAYOR"/>
    <s v="39-CONSTRUCCIÓN CENTRO DE CORRECCIÓN Y REHABILITACIÓN (CCR) HATO MAYOR, PROVINCIA HATO MAYOR"/>
    <s v="0001-MINISTERIO DE LA VIVIENDA, HABITAT Y EDIFICACIONES (MIVHED)"/>
    <x v="0"/>
    <s v="2.7-OBRAS"/>
    <s v="2.7.1-OBRAS EN EDIFICACIONES"/>
    <s v="60-CREDITO EXTERNO"/>
  </r>
  <r>
    <s v="S"/>
    <n v="0"/>
    <n v="2624535"/>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6-BIENES MUEBLES, INMUEBLES E INTANGIBLES"/>
    <s v="2.6.1-MOBILIARIO Y EQUIPO"/>
    <s v="10-FONDO GENERAL"/>
  </r>
  <r>
    <s v="S"/>
    <n v="0"/>
    <n v="5776305"/>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6-BIENES MUEBLES, INMUEBLES E INTANGIBLES"/>
    <s v="2.6.3-EQUIPO E INSTRUMENTAL, CIENTÍFICO Y LABORATORIO"/>
    <s v="10-FONDO GENERAL"/>
  </r>
  <r>
    <s v="S"/>
    <n v="0"/>
    <n v="20883344"/>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6-BIENES MUEBLES, INMUEBLES E INTANGIBLES"/>
    <s v="2.6.5-MAQUINARIA, OTROS EQUIPOS Y HERRAMIENTAS"/>
    <s v="10-FONDO GENERAL"/>
  </r>
  <r>
    <s v="S"/>
    <n v="583156274.40999997"/>
    <n v="386337969"/>
    <s v="0223-MINISTERIO DE LA VIVIENDA, HABITAT Y EDIFICACIONES (MIVHED)"/>
    <x v="2"/>
    <x v="0"/>
    <x v="1"/>
    <s v="1-SERVICIOS  GENERALES"/>
    <s v="1.4-Justicia, orden público y seguridad"/>
    <s v="1.4.04-Prisiones"/>
    <s v="99-MULTIPROVINCIAL"/>
    <s v="84-HUMANIZACION DEL SISTEMA PENITENCIARIO DE LA REPÚBLICA DOMINICANA"/>
    <s v="0001-MINISTERIO DE LA VIVIENDA, HABITAT Y EDIFICACIONES (MIVHED)"/>
    <x v="0"/>
    <s v="2.7-OBRAS"/>
    <s v="2.7.1-OBRAS EN EDIFICACIONES"/>
    <s v="10-FONDO GENERAL"/>
  </r>
  <r>
    <s v="S"/>
    <n v="0"/>
    <n v="80000000"/>
    <s v="0223-MINISTERIO DE LA VIVIENDA, HABITAT Y EDIFICACIONES (MIVHED)"/>
    <x v="2"/>
    <x v="0"/>
    <x v="1"/>
    <s v="4-SERVICIOS SOCIALES"/>
    <s v="4.1-Vivienda y servicios comunitarios"/>
    <s v="4.1.01-Urbanización y servicios comunitarios"/>
    <s v="01-DISTRITO NACIONAL"/>
    <s v="17-CONSTRUCCIÓN DE 80 VIVIENDAS EN EL SECTOR LOS RIOS, DISTRITO NACIONAL"/>
    <s v="0001-MINISTERIO DE LA VIVIENDA, HABITAT Y EDIFICACIONES (MIVHED)"/>
    <x v="0"/>
    <s v="2.7-OBRAS"/>
    <s v="2.7.1-OBRAS EN EDIFICACIONES"/>
    <s v="10-FONDO GENERAL"/>
  </r>
  <r>
    <s v="S"/>
    <n v="0"/>
    <n v="264941250"/>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7-OBRAS"/>
    <s v="2.7.1-OBRAS EN EDIFICACIONES"/>
    <s v="60-CREDITO EXTERNO"/>
  </r>
  <r>
    <s v="S"/>
    <n v="0"/>
    <n v="392296896"/>
    <s v="0223-MINISTERIO DE LA VIVIENDA, HABITAT Y EDIFICACIONES (MIVHED)"/>
    <x v="2"/>
    <x v="0"/>
    <x v="1"/>
    <s v="4-SERVICIOS SOCIALES"/>
    <s v="4.1-Vivienda y servicios comunitarios"/>
    <s v="4.1.01-Urbanización y servicios comunitarios"/>
    <s v="06-DUARTE"/>
    <s v="09-CONSTRUCCIÓN DE 354 VIVIENDAS E INFRAESTRUCTURAS URBANAS RESILIENTES PARA LA COMUNIDAD BARRIO AZUL EN URBANIZACIÓN CORDERO TEJADA, SAN FRANCISCO DE MACORÍS, PROVINCIA DUARTE"/>
    <s v="0001-MINISTERIO DE LA VIVIENDA, HABITAT Y EDIFICACIONES (MIVHED)"/>
    <x v="0"/>
    <s v="2.7-OBRAS"/>
    <s v="2.7.1-OBRAS EN EDIFICACIONES"/>
    <s v="70-DONACION EXTERNA"/>
  </r>
  <r>
    <s v="S"/>
    <n v="0"/>
    <n v="13305993"/>
    <s v="0223-MINISTERIO DE LA VIVIENDA, HABITAT Y EDIFICACIONES (MIVHED)"/>
    <x v="2"/>
    <x v="0"/>
    <x v="1"/>
    <s v="4-SERVICIOS SOCIALES"/>
    <s v="4.1-Vivienda y servicios comunitarios"/>
    <s v="4.1.01-Urbanización y servicios comunitarios"/>
    <s v="21-SAN CRISTOBAL"/>
    <s v="04-CONSTRUCCIÓN DE 250 VIVIENDAS EN LA PROVINCIA SAN CRISTOBAL"/>
    <s v="0001-MINISTERIO DE LA VIVIENDA, HABITAT Y EDIFICACIONES (MIVHED)"/>
    <x v="0"/>
    <s v="2.7-OBRAS"/>
    <s v="2.7.1-OBRAS EN EDIFICACIONES"/>
    <s v="10-FONDO GENERAL"/>
  </r>
  <r>
    <s v="S"/>
    <n v="0"/>
    <n v="4175835"/>
    <s v="0223-MINISTERIO DE LA VIVIENDA, HABITAT Y EDIFICACIONES (MIVHED)"/>
    <x v="2"/>
    <x v="0"/>
    <x v="1"/>
    <s v="4-SERVICIOS SOCIALES"/>
    <s v="4.1-Vivienda y servicios comunitarios"/>
    <s v="4.1.01-Urbanización y servicios comunitarios"/>
    <s v="21-SAN CRISTOBAL"/>
    <s v="14-REHABILITACIÓN EDIFICIOS DE VIVIENDAS LOS NOVA, SAN CRISTÓBAL   PROVINCIA SAN CRISTÓBAL"/>
    <s v="0001-MINISTERIO DE LA VIVIENDA, HABITAT Y EDIFICACIONES (MIVHED)"/>
    <x v="0"/>
    <s v="2.7-OBRAS"/>
    <s v="2.7.1-OBRAS EN EDIFICACIONES"/>
    <s v="10-FONDO GENERAL"/>
  </r>
  <r>
    <s v="S"/>
    <n v="0"/>
    <n v="20992446"/>
    <s v="0223-MINISTERIO DE LA VIVIENDA, HABITAT Y EDIFICACIONES (MIVHED)"/>
    <x v="2"/>
    <x v="0"/>
    <x v="1"/>
    <s v="4-SERVICIOS SOCIALES"/>
    <s v="4.1-Vivienda y servicios comunitarios"/>
    <s v="4.1.01-Urbanización y servicios comunitarios"/>
    <s v="22-SAN JUAN"/>
    <s v="07-CONSTRUCCIÓN DE 48 VIVIENDAS EN EL MUNICIPIO LAS MATAS DE FARFAN, PROVINCIA SAN JUAN"/>
    <s v="0001-MINISTERIO DE LA VIVIENDA, HABITAT Y EDIFICACIONES (MIVHED)"/>
    <x v="0"/>
    <s v="2.7-OBRAS"/>
    <s v="2.7.1-OBRAS EN EDIFICACIONES"/>
    <s v="10-FONDO GENERAL"/>
  </r>
  <r>
    <s v="S"/>
    <n v="0"/>
    <n v="157231672"/>
    <s v="0223-MINISTERIO DE LA VIVIENDA, HABITAT Y EDIFICACIONES (MIVHED)"/>
    <x v="2"/>
    <x v="0"/>
    <x v="1"/>
    <s v="4-SERVICIOS SOCIALES"/>
    <s v="4.1-Vivienda y servicios comunitarios"/>
    <s v="4.1.01-Urbanización y servicios comunitarios"/>
    <s v="23-SAN PEDRO DE MACORIS"/>
    <s v="06-CONSTRUCCIÓN DE 250 VIVIENDAS EN LA PROVINCIA SAN PEDRO DE MACORÍS"/>
    <s v="0001-MINISTERIO DE LA VIVIENDA, HABITAT Y EDIFICACIONES (MIVHED)"/>
    <x v="0"/>
    <s v="2.7-OBRAS"/>
    <s v="2.7.1-OBRAS EN EDIFICACIONES"/>
    <s v="10-FONDO GENERAL"/>
  </r>
  <r>
    <s v="S"/>
    <n v="80283974.879999995"/>
    <n v="1143603592"/>
    <s v="0223-MINISTERIO DE LA VIVIENDA, HABITAT Y EDIFICACIONES (MIVHED)"/>
    <x v="2"/>
    <x v="0"/>
    <x v="1"/>
    <s v="4-SERVICIOS SOCIALES"/>
    <s v="4.1-Vivienda y servicios comunitarios"/>
    <s v="4.1.01-Urbanización y servicios comunitarios"/>
    <s v="32-SANTO DOMINGO"/>
    <s v="01-MEJORAMIENTO DE 100,000 VIVIENDAS EN LA REPÚBLICA DOMINICANA"/>
    <s v="0001-MINISTERIO DE LA VIVIENDA, HABITAT Y EDIFICACIONES (MIVHED)"/>
    <x v="0"/>
    <s v="2.7-OBRAS"/>
    <s v="2.7.1-OBRAS EN EDIFICACIONES"/>
    <s v="10-FONDO GENERAL"/>
  </r>
  <r>
    <s v="S"/>
    <n v="0"/>
    <n v="15920921"/>
    <s v="0223-MINISTERIO DE LA VIVIENDA, HABITAT Y EDIFICACIONES (MIVHED)"/>
    <x v="2"/>
    <x v="0"/>
    <x v="1"/>
    <s v="4-SERVICIOS SOCIALES"/>
    <s v="4.1-Vivienda y servicios comunitarios"/>
    <s v="4.1.01-Urbanización y servicios comunitarios"/>
    <s v="32-SANTO DOMINGO"/>
    <s v="23-REPARACIÓN DE 8 LOTES DE VIVIENDAS EN EL SECTOR INVIVIENDA, MUNICIPIO SANTO DOMINGO ESTE, PROVINCIA SANTO DOMINGO"/>
    <s v="0001-MINISTERIO DE LA VIVIENDA, HABITAT Y EDIFICACIONES (MIVHED)"/>
    <x v="0"/>
    <s v="2.7-OBRAS"/>
    <s v="2.7.1-OBRAS EN EDIFICACIONES"/>
    <s v="10-FONDO GENERAL"/>
  </r>
  <r>
    <s v="S"/>
    <n v="42203469.539999999"/>
    <n v="0"/>
    <s v="0223-MINISTERIO DE LA VIVIENDA, HABITAT Y EDIFICACIONES (MIVHED)"/>
    <x v="2"/>
    <x v="0"/>
    <x v="1"/>
    <s v="4-SERVICIOS SOCIALES"/>
    <s v="4.1-Vivienda y servicios comunitarios"/>
    <s v="4.1.01-Urbanización y servicios comunitarios"/>
    <s v="32-SANTO DOMINGO"/>
    <s v="24-REHABILITACIÓN RESIDENCIAL DR. LEOCADIO PEÑA PARA EL COLEGIO MEDICO DOMINICANO, MUNICIPIO SANTO DOMINGO NORTE, PROVINCIA SANTO DOMINGO"/>
    <s v="0001-MINISTERIO DE LA VIVIENDA, HABITAT Y EDIFICACIONES (MIVHED)"/>
    <x v="0"/>
    <s v="2.7-OBRAS"/>
    <s v="2.7.1-OBRAS EN EDIFICACIONES"/>
    <s v="10-FONDO GENERAL"/>
  </r>
  <r>
    <s v="S"/>
    <n v="3441799.85"/>
    <n v="40000000"/>
    <s v="0223-MINISTERIO DE LA VIVIENDA, HABITAT Y EDIFICACIONES (MIVHED)"/>
    <x v="2"/>
    <x v="0"/>
    <x v="1"/>
    <s v="4-SERVICIOS SOCIALES"/>
    <s v="4.1-Vivienda y servicios comunitarios"/>
    <s v="4.1.01-Urbanización y servicios comunitarios"/>
    <s v="99-MULTIPROVINCIAL"/>
    <s v="21-MEJORAMIENTO  EN CAMBIO DE 25,000 PISOS DE TIERRA POR PISO DE CEMENTO A NIVEL NACIONAL"/>
    <s v="0001-MINISTERIO DE LA VIVIENDA, HABITAT Y EDIFICACIONES (MIVHED)"/>
    <x v="0"/>
    <s v="2.7-OBRAS"/>
    <s v="2.7.1-OBRAS EN EDIFICACIONES"/>
    <s v="10-FONDO GENERAL"/>
  </r>
  <r>
    <s v="S"/>
    <n v="0"/>
    <n v="1963290"/>
    <s v="0223-MINISTERIO DE LA VIVIENDA, HABITAT Y EDIFICACIONES (MIVHED)"/>
    <x v="2"/>
    <x v="0"/>
    <x v="1"/>
    <s v="4-SERVICIOS SOCIALES"/>
    <s v="4.1-Vivienda y servicios comunitarios"/>
    <s v="4.1.02-Desarrollo comunitario"/>
    <s v="04-BARAHONA"/>
    <s v="04-CONSTRUCCIÓN OBRAS COMPLEMENTARIAS PARA EL DESARROLLO COMUNITARIO DEL CENTRO POBLADO MONTEGRANDE, PROVINCIA BARAHONA"/>
    <s v="0001-MINISTERIO DE LA VIVIENDA, HABITAT Y EDIFICACIONES (MIVHED)"/>
    <x v="0"/>
    <s v="2.7-OBRAS"/>
    <s v="2.7.1-OBRAS EN EDIFICACIONES"/>
    <s v="10-FONDO GENERAL"/>
  </r>
  <r>
    <s v="S"/>
    <n v="0"/>
    <n v="24157774"/>
    <s v="0223-MINISTERIO DE LA VIVIENDA, HABITAT Y EDIFICACIONES (MIVHED)"/>
    <x v="2"/>
    <x v="0"/>
    <x v="1"/>
    <s v="4-SERVICIOS SOCIALES"/>
    <s v="4.2-Salud"/>
    <s v="4.2.02-Servicios hospitalarios"/>
    <s v="01-DISTRITO NACIONAL"/>
    <s v="12-AMPLIACIÓN INSTITUTO NACIONAL DEL CÁNCER ROSA EMILIA SÁNCHEZ PÉREZ DE TAVARES, DISTRITO NACIONAL."/>
    <s v="0001-MINISTERIO DE LA VIVIENDA, HABITAT Y EDIFICACIONES (MIVHED)"/>
    <x v="0"/>
    <s v="2.6-BIENES MUEBLES, INMUEBLES E INTANGIBLES"/>
    <s v="2.6.3-EQUIPO E INSTRUMENTAL, CIENTÍFICO Y LABORATORIO"/>
    <s v="10-FONDO GENERAL"/>
  </r>
  <r>
    <s v="S"/>
    <n v="11153169.07"/>
    <n v="101492339"/>
    <s v="0223-MINISTERIO DE LA VIVIENDA, HABITAT Y EDIFICACIONES (MIVHED)"/>
    <x v="2"/>
    <x v="0"/>
    <x v="1"/>
    <s v="4-SERVICIOS SOCIALES"/>
    <s v="4.2-Salud"/>
    <s v="4.2.02-Servicios hospitalarios"/>
    <s v="01-DISTRITO NACIONAL"/>
    <s v="12-AMPLIACIÓN INSTITUTO NACIONAL DEL CÁNCER ROSA EMILIA SÁNCHEZ PÉREZ DE TAVARES, DISTRITO NACIONAL."/>
    <s v="0001-MINISTERIO DE LA VIVIENDA, HABITAT Y EDIFICACIONES (MIVHED)"/>
    <x v="0"/>
    <s v="2.7-OBRAS"/>
    <s v="2.7.1-OBRAS EN EDIFICACIONES"/>
    <s v="10-FONDO GENERAL"/>
  </r>
  <r>
    <s v="S"/>
    <n v="0"/>
    <n v="12000000"/>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x v="0"/>
    <s v="2.6-BIENES MUEBLES, INMUEBLES E INTANGIBLES"/>
    <s v="2.6.3-EQUIPO E INSTRUMENTAL, CIENTÍFICO Y LABORATORIO"/>
    <s v="10-FONDO GENERAL"/>
  </r>
  <r>
    <s v="S"/>
    <n v="2054424.84"/>
    <n v="0"/>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x v="0"/>
    <s v="2.6-BIENES MUEBLES, INMUEBLES E INTANGIBLES"/>
    <s v="2.6.5-MAQUINARIA, OTROS EQUIPOS Y HERRAMIENTAS"/>
    <s v="10-FONDO GENERAL"/>
  </r>
  <r>
    <s v="S"/>
    <n v="0"/>
    <n v="40613963"/>
    <s v="0223-MINISTERIO DE LA VIVIENDA, HABITAT Y EDIFICACIONES (MIVHED)"/>
    <x v="2"/>
    <x v="0"/>
    <x v="1"/>
    <s v="4-SERVICIOS SOCIALES"/>
    <s v="4.2-Salud"/>
    <s v="4.2.02-Servicios hospitalarios"/>
    <s v="05-DAJABON"/>
    <s v="98-CONSTRUCCIÓN HOSPITAL MUNICIPAL DE DAJABÓN PROVINCIA DAJABÓN, REPÚBLICA DOMINICANA"/>
    <s v="0001-MINISTERIO DE LA VIVIENDA, HABITAT Y EDIFICACIONES (MIVHED)"/>
    <x v="0"/>
    <s v="2.7-OBRAS"/>
    <s v="2.7.1-OBRAS EN EDIFICACIONES"/>
    <s v="10-FONDO GENERAL"/>
  </r>
  <r>
    <s v="S"/>
    <n v="0"/>
    <n v="10"/>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6-BIENES MUEBLES, INMUEBLES E INTANGIBLES"/>
    <s v="2.6.1-MOBILIARIO Y EQUIPO"/>
    <s v="10-FONDO GENERAL"/>
  </r>
  <r>
    <s v="S"/>
    <n v="0"/>
    <n v="237224352"/>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6-BIENES MUEBLES, INMUEBLES E INTANGIBLES"/>
    <s v="2.6.3-EQUIPO E INSTRUMENTAL, CIENTÍFICO Y LABORATORIO"/>
    <s v="10-FONDO GENERAL"/>
  </r>
  <r>
    <s v="S"/>
    <n v="0"/>
    <n v="135650"/>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6-BIENES MUEBLES, INMUEBLES E INTANGIBLES"/>
    <s v="2.6.5-MAQUINARIA, OTROS EQUIPOS Y HERRAMIENTAS"/>
    <s v="10-FONDO GENERAL"/>
  </r>
  <r>
    <s v="S"/>
    <n v="0"/>
    <n v="334180157"/>
    <s v="0223-MINISTERIO DE LA VIVIENDA, HABITAT Y EDIFICACIONES (MIVHED)"/>
    <x v="2"/>
    <x v="0"/>
    <x v="1"/>
    <s v="4-SERVICIOS SOCIALES"/>
    <s v="4.2-Salud"/>
    <s v="4.2.02-Servicios hospitalarios"/>
    <s v="11-LA ALTAGRACIA"/>
    <s v="27-CONSTRUCCIÓN DEL HOSPITAL MUNICIPAL DE PUNTA CANA EN LA PROVINCIA DE LA ALTAGRACIA"/>
    <s v="0001-MINISTERIO DE LA VIVIENDA, HABITAT Y EDIFICACIONES (MIVHED)"/>
    <x v="0"/>
    <s v="2.7-OBRAS"/>
    <s v="2.7.1-OBRAS EN EDIFICACIONES"/>
    <s v="10-FONDO GENERAL"/>
  </r>
  <r>
    <s v="S"/>
    <n v="0"/>
    <n v="5405843"/>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x v="0"/>
    <s v="2.6-BIENES MUEBLES, INMUEBLES E INTANGIBLES"/>
    <s v="2.6.1-MOBILIARIO Y EQUIPO"/>
    <s v="10-FONDO GENERAL"/>
  </r>
  <r>
    <s v="S"/>
    <n v="5486882.7800000003"/>
    <n v="74283503"/>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x v="0"/>
    <s v="2.6-BIENES MUEBLES, INMUEBLES E INTANGIBLES"/>
    <s v="2.6.3-EQUIPO E INSTRUMENTAL, CIENTÍFICO Y LABORATORIO"/>
    <s v="10-FONDO GENERAL"/>
  </r>
  <r>
    <s v="S"/>
    <n v="17929811.460000001"/>
    <n v="55934953"/>
    <s v="0223-MINISTERIO DE LA VIVIENDA, HABITAT Y EDIFICACIONES (MIVHED)"/>
    <x v="2"/>
    <x v="0"/>
    <x v="1"/>
    <s v="4-SERVICIOS SOCIALES"/>
    <s v="4.2-Salud"/>
    <s v="4.2.02-Servicios hospitalarios"/>
    <s v="11-LA ALTAGRACIA"/>
    <s v="51-CONSTRUCCIÓN DE UNIDAD TRAUMATOLOGICA Y DE EMERGENCIA EN EL HOSPITAL GENERAL NUESTRA SENORA DE LA ALTAGRACIA PROVINCIA LA ALTAGRACIA"/>
    <s v="0001-MINISTERIO DE LA VIVIENDA, HABITAT Y EDIFICACIONES (MIVHED)"/>
    <x v="0"/>
    <s v="2.7-OBRAS"/>
    <s v="2.7.1-OBRAS EN EDIFICACIONES"/>
    <s v="10-FONDO GENERAL"/>
  </r>
  <r>
    <s v="S"/>
    <n v="0"/>
    <n v="1845976926"/>
    <s v="0223-MINISTERIO DE LA VIVIENDA, HABITAT Y EDIFICACIONES (MIVHED)"/>
    <x v="2"/>
    <x v="0"/>
    <x v="1"/>
    <s v="4-SERVICIOS SOCIALES"/>
    <s v="4.2-Salud"/>
    <s v="4.2.02-Servicios hospitalarios"/>
    <s v="21-SAN CRISTOBAL"/>
    <s v="11-CONSTRUCCIÓN Y EQUIPAMIENTO CIUDAD SANITARIA SAN CRISTÓBAL"/>
    <s v="0001-MINISTERIO DE LA VIVIENDA, HABITAT Y EDIFICACIONES (MIVHED)"/>
    <x v="0"/>
    <s v="2.6-BIENES MUEBLES, INMUEBLES E INTANGIBLES"/>
    <s v="2.6.3-EQUIPO E INSTRUMENTAL, CIENTÍFICO Y LABORATORIO"/>
    <s v="10-FONDO GENERAL"/>
  </r>
  <r>
    <s v="S"/>
    <n v="0"/>
    <n v="20000000"/>
    <s v="0223-MINISTERIO DE LA VIVIENDA, HABITAT Y EDIFICACIONES (MIVHED)"/>
    <x v="2"/>
    <x v="0"/>
    <x v="1"/>
    <s v="4-SERVICIOS SOCIALES"/>
    <s v="4.2-Salud"/>
    <s v="4.2.02-Servicios hospitalarios"/>
    <s v="21-SAN CRISTOBAL"/>
    <s v="11-CONSTRUCCIÓN Y EQUIPAMIENTO CIUDAD SANITARIA SAN CRISTÓBAL"/>
    <s v="0001-MINISTERIO DE LA VIVIENDA, HABITAT Y EDIFICACIONES (MIVHED)"/>
    <x v="0"/>
    <s v="2.6-BIENES MUEBLES, INMUEBLES E INTANGIBLES"/>
    <s v="2.6.5-MAQUINARIA, OTROS EQUIPOS Y HERRAMIENTAS"/>
    <s v="10-FONDO GENERAL"/>
  </r>
  <r>
    <s v="S"/>
    <n v="125335989.79000001"/>
    <n v="594877217"/>
    <s v="0223-MINISTERIO DE LA VIVIENDA, HABITAT Y EDIFICACIONES (MIVHED)"/>
    <x v="2"/>
    <x v="0"/>
    <x v="1"/>
    <s v="4-SERVICIOS SOCIALES"/>
    <s v="4.2-Salud"/>
    <s v="4.2.02-Servicios hospitalarios"/>
    <s v="21-SAN CRISTOBAL"/>
    <s v="11-CONSTRUCCIÓN Y EQUIPAMIENTO CIUDAD SANITARIA SAN CRISTÓBAL"/>
    <s v="0001-MINISTERIO DE LA VIVIENDA, HABITAT Y EDIFICACIONES (MIVHED)"/>
    <x v="0"/>
    <s v="2.7-OBRAS"/>
    <s v="2.7.1-OBRAS EN EDIFICACIONES"/>
    <s v="10-FONDO GENERAL"/>
  </r>
  <r>
    <s v="S"/>
    <n v="0"/>
    <n v="4903101"/>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x v="0"/>
    <s v="2.6-BIENES MUEBLES, INMUEBLES E INTANGIBLES"/>
    <s v="2.6.1-MOBILIARIO Y EQUIPO"/>
    <s v="10-FONDO GENERAL"/>
  </r>
  <r>
    <s v="S"/>
    <n v="0"/>
    <n v="4871784"/>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x v="0"/>
    <s v="2.6-BIENES MUEBLES, INMUEBLES E INTANGIBLES"/>
    <s v="2.6.3-EQUIPO E INSTRUMENTAL, CIENTÍFICO Y LABORATORIO"/>
    <s v="10-FONDO GENERAL"/>
  </r>
  <r>
    <s v="S"/>
    <n v="568445.56000000006"/>
    <n v="7192308"/>
    <s v="0223-MINISTERIO DE LA VIVIENDA, HABITAT Y EDIFICACIONES (MIVHED)"/>
    <x v="2"/>
    <x v="0"/>
    <x v="1"/>
    <s v="4-SERVICIOS SOCIALES"/>
    <s v="4.2-Salud"/>
    <s v="4.2.02-Servicios hospitalarios"/>
    <s v="25-SANTIAGO"/>
    <s v="13-CONSTRUCCIÓN CENTRO PERIFERICO LA JOYA, PROVINCIA SANTIAGO"/>
    <s v="0001-MINISTERIO DE LA VIVIENDA, HABITAT Y EDIFICACIONES (MIVHED)"/>
    <x v="0"/>
    <s v="2.7-OBRAS"/>
    <s v="2.7.1-OBRAS EN EDIFICACIONES"/>
    <s v="10-FONDO GENERAL"/>
  </r>
  <r>
    <s v="S"/>
    <n v="0"/>
    <n v="53268686"/>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x v="0"/>
    <s v="2.6-BIENES MUEBLES, INMUEBLES E INTANGIBLES"/>
    <s v="2.6.3-EQUIPO E INSTRUMENTAL, CIENTÍFICO Y LABORATORIO"/>
    <s v="10-FONDO GENERAL"/>
  </r>
  <r>
    <s v="S"/>
    <n v="0"/>
    <n v="2180515"/>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x v="0"/>
    <s v="2.6-BIENES MUEBLES, INMUEBLES E INTANGIBLES"/>
    <s v="2.6.5-MAQUINARIA, OTROS EQUIPOS Y HERRAMIENTAS"/>
    <s v="10-FONDO GENERAL"/>
  </r>
  <r>
    <s v="S"/>
    <n v="0"/>
    <n v="45374553"/>
    <s v="0223-MINISTERIO DE LA VIVIENDA, HABITAT Y EDIFICACIONES (MIVHED)"/>
    <x v="2"/>
    <x v="0"/>
    <x v="1"/>
    <s v="4-SERVICIOS SOCIALES"/>
    <s v="4.2-Salud"/>
    <s v="4.2.02-Servicios hospitalarios"/>
    <s v="25-SANTIAGO"/>
    <s v="30-REMODELACIÓN HOSPITAL MUNICIPAL DE SAN JOSÉ DE LAS MATAS EN LA PROVINCIA DE SANTIAGO"/>
    <s v="0001-MINISTERIO DE LA VIVIENDA, HABITAT Y EDIFICACIONES (MIVHED)"/>
    <x v="0"/>
    <s v="2.7-OBRAS"/>
    <s v="2.7.1-OBRAS EN EDIFICACIONES"/>
    <s v="10-FONDO GENERAL"/>
  </r>
  <r>
    <s v="S"/>
    <n v="0"/>
    <n v="3496399"/>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x v="0"/>
    <s v="2.6-BIENES MUEBLES, INMUEBLES E INTANGIBLES"/>
    <s v="2.6.1-MOBILIARIO Y EQUIPO"/>
    <s v="10-FONDO GENERAL"/>
  </r>
  <r>
    <s v="S"/>
    <n v="0"/>
    <n v="181830638"/>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x v="0"/>
    <s v="2.6-BIENES MUEBLES, INMUEBLES E INTANGIBLES"/>
    <s v="2.6.3-EQUIPO E INSTRUMENTAL, CIENTÍFICO Y LABORATORIO"/>
    <s v="10-FONDO GENERAL"/>
  </r>
  <r>
    <s v="S"/>
    <n v="72843960.540000007"/>
    <n v="67920130"/>
    <s v="0223-MINISTERIO DE LA VIVIENDA, HABITAT Y EDIFICACIONES (MIVHED)"/>
    <x v="2"/>
    <x v="0"/>
    <x v="1"/>
    <s v="4-SERVICIOS SOCIALES"/>
    <s v="4.2-Salud"/>
    <s v="4.2.02-Servicios hospitalarios"/>
    <s v="27-VALVERDE"/>
    <s v="52-CONSTRUCCIÓN UNIDAD TRAUMATOLOGICA Y DE EMERGENCIA EN HOSPITAL LUIS BOGAERT PROVINCIA VALVERDE"/>
    <s v="0001-MINISTERIO DE LA VIVIENDA, HABITAT Y EDIFICACIONES (MIVHED)"/>
    <x v="0"/>
    <s v="2.7-OBRAS"/>
    <s v="2.7.1-OBRAS EN EDIFICACIONES"/>
    <s v="10-FONDO GENERAL"/>
  </r>
  <r>
    <s v="S"/>
    <n v="0"/>
    <n v="1044489"/>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6-BIENES MUEBLES, INMUEBLES E INTANGIBLES"/>
    <s v="2.6.1-MOBILIARIO Y EQUIPO"/>
    <s v="10-FONDO GENERAL"/>
  </r>
  <r>
    <s v="S"/>
    <n v="0"/>
    <n v="75405202"/>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6-BIENES MUEBLES, INMUEBLES E INTANGIBLES"/>
    <s v="2.6.3-EQUIPO E INSTRUMENTAL, CIENTÍFICO Y LABORATORIO"/>
    <s v="10-FONDO GENERAL"/>
  </r>
  <r>
    <s v="S"/>
    <n v="0"/>
    <n v="97198"/>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6-BIENES MUEBLES, INMUEBLES E INTANGIBLES"/>
    <s v="2.6.5-MAQUINARIA, OTROS EQUIPOS Y HERRAMIENTAS"/>
    <s v="10-FONDO GENERAL"/>
  </r>
  <r>
    <s v="S"/>
    <n v="0"/>
    <n v="36772046"/>
    <s v="0223-MINISTERIO DE LA VIVIENDA, HABITAT Y EDIFICACIONES (MIVHED)"/>
    <x v="2"/>
    <x v="0"/>
    <x v="1"/>
    <s v="4-SERVICIOS SOCIALES"/>
    <s v="4.2-Salud"/>
    <s v="4.2.03-Servicios de la salud pública y prevención de la salud"/>
    <s v="01-DISTRITO NACIONAL"/>
    <s v="34-REPARACIÓN HOSPITAL DOCENTE PADRE BILLINI, DISTRITO NACIONAL,  PROV SANTO DOMINGO, REPÚBLICA DOMINICANA"/>
    <s v="0001-MINISTERIO DE LA VIVIENDA, HABITAT Y EDIFICACIONES (MIVHED)"/>
    <x v="0"/>
    <s v="2.7-OBRAS"/>
    <s v="2.7.1-OBRAS EN EDIFICACIONES"/>
    <s v="10-FONDO GENERAL"/>
  </r>
  <r>
    <s v="S"/>
    <n v="113241047.09999999"/>
    <n v="636815744"/>
    <s v="0223-MINISTERIO DE LA VIVIENDA, HABITAT Y EDIFICACIONES (MIVHED)"/>
    <x v="2"/>
    <x v="0"/>
    <x v="1"/>
    <s v="4-SERVICIOS SOCIALES"/>
    <s v="4.2-Salud"/>
    <s v="4.2.03-Servicios de la salud pública y prevención de la salud"/>
    <s v="01-DISTRITO NACIONAL"/>
    <s v="90-CONSTRUCCIÓN DE LA CIUDAD SANITARIA DR. LUIS E. AYBAR, DISTRITO NACIONAL"/>
    <s v="0001-MINISTERIO DE LA VIVIENDA, HABITAT Y EDIFICACIONES (MIVHED)"/>
    <x v="0"/>
    <s v="2.7-OBRAS"/>
    <s v="2.7.1-OBRAS EN EDIFICACIONES"/>
    <s v="10-FONDO GENERAL"/>
  </r>
  <r>
    <s v="S"/>
    <n v="0"/>
    <n v="1648166"/>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6-BIENES MUEBLES, INMUEBLES E INTANGIBLES"/>
    <s v="2.6.1-MOBILIARIO Y EQUIPO"/>
    <s v="10-FONDO GENERAL"/>
  </r>
  <r>
    <s v="S"/>
    <n v="0"/>
    <n v="18986103"/>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6-BIENES MUEBLES, INMUEBLES E INTANGIBLES"/>
    <s v="2.6.3-EQUIPO E INSTRUMENTAL, CIENTÍFICO Y LABORATORIO"/>
    <s v="10-FONDO GENERAL"/>
  </r>
  <r>
    <s v="S"/>
    <n v="0"/>
    <n v="1687741"/>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6-BIENES MUEBLES, INMUEBLES E INTANGIBLES"/>
    <s v="2.6.5-MAQUINARIA, OTROS EQUIPOS Y HERRAMIENTAS"/>
    <s v="10-FONDO GENERAL"/>
  </r>
  <r>
    <s v="S"/>
    <n v="0"/>
    <n v="28337153"/>
    <s v="0223-MINISTERIO DE LA VIVIENDA, HABITAT Y EDIFICACIONES (MIVHED)"/>
    <x v="2"/>
    <x v="0"/>
    <x v="1"/>
    <s v="4-SERVICIOS SOCIALES"/>
    <s v="4.2-Salud"/>
    <s v="4.2.03-Servicios de la salud pública y prevención de la salud"/>
    <s v="08-EL SEIBO"/>
    <s v="93-RECONSTRUCCIÓN HOSPITAL TEOFILO HERNANDEZ, EL SEIBO"/>
    <s v="0001-MINISTERIO DE LA VIVIENDA, HABITAT Y EDIFICACIONES (MIVHED)"/>
    <x v="0"/>
    <s v="2.7-OBRAS"/>
    <s v="2.7.1-OBRAS EN EDIFICACIONES"/>
    <s v="10-FONDO GENERAL"/>
  </r>
  <r>
    <s v="S"/>
    <n v="0"/>
    <n v="0"/>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x v="0"/>
    <s v="2.6-BIENES MUEBLES, INMUEBLES E INTANGIBLES"/>
    <s v="2.6.1-MOBILIARIO Y EQUIPO"/>
    <s v="10-FONDO GENERAL"/>
  </r>
  <r>
    <s v="S"/>
    <n v="0"/>
    <n v="20048418"/>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x v="0"/>
    <s v="2.6-BIENES MUEBLES, INMUEBLES E INTANGIBLES"/>
    <s v="2.6.3-EQUIPO E INSTRUMENTAL, CIENTÍFICO Y LABORATORIO"/>
    <s v="10-FONDO GENERAL"/>
  </r>
  <r>
    <s v="S"/>
    <n v="64062759.75"/>
    <n v="3"/>
    <s v="0223-MINISTERIO DE LA VIVIENDA, HABITAT Y EDIFICACIONES (MIVHED)"/>
    <x v="2"/>
    <x v="0"/>
    <x v="1"/>
    <s v="4-SERVICIOS SOCIALES"/>
    <s v="4.2-Salud"/>
    <s v="4.2.03-Servicios de la salud pública y prevención de la salud"/>
    <s v="11-LA ALTAGRACIA"/>
    <s v="90-REPARACIÓN HOSPITALES DE LA PROVINCIA LA ALTAGRACIA"/>
    <s v="0001-MINISTERIO DE LA VIVIENDA, HABITAT Y EDIFICACIONES (MIVHED)"/>
    <x v="0"/>
    <s v="2.7-OBRAS"/>
    <s v="2.7.1-OBRAS EN EDIFICACIONES"/>
    <s v="10-FONDO GENERAL"/>
  </r>
  <r>
    <s v="S"/>
    <n v="0"/>
    <n v="14882330"/>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x v="0"/>
    <s v="2.6-BIENES MUEBLES, INMUEBLES E INTANGIBLES"/>
    <s v="2.6.3-EQUIPO E INSTRUMENTAL, CIENTÍFICO Y LABORATORIO"/>
    <s v="10-FONDO GENERAL"/>
  </r>
  <r>
    <s v="S"/>
    <n v="0"/>
    <n v="3894226"/>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x v="0"/>
    <s v="2.6-BIENES MUEBLES, INMUEBLES E INTANGIBLES"/>
    <s v="2.6.5-MAQUINARIA, OTROS EQUIPOS Y HERRAMIENTAS"/>
    <s v="10-FONDO GENERAL"/>
  </r>
  <r>
    <s v="S"/>
    <n v="0"/>
    <n v="100302572"/>
    <s v="0223-MINISTERIO DE LA VIVIENDA, HABITAT Y EDIFICACIONES (MIVHED)"/>
    <x v="2"/>
    <x v="0"/>
    <x v="1"/>
    <s v="4-SERVICIOS SOCIALES"/>
    <s v="4.2-Salud"/>
    <s v="4.2.03-Servicios de la salud pública y prevención de la salud"/>
    <s v="13-LA VEGA"/>
    <s v="88-REPARACIÓN HOSPITALES DE LA PROVINCIA LA VEGA"/>
    <s v="0001-MINISTERIO DE LA VIVIENDA, HABITAT Y EDIFICACIONES (MIVHED)"/>
    <x v="0"/>
    <s v="2.7-OBRAS"/>
    <s v="2.7.1-OBRAS EN EDIFICACIONES"/>
    <s v="10-FONDO GENERAL"/>
  </r>
  <r>
    <s v="S"/>
    <n v="2324899.61"/>
    <n v="0"/>
    <s v="0223-MINISTERIO DE LA VIVIENDA, HABITAT Y EDIFICACIONES (MIVHED)"/>
    <x v="2"/>
    <x v="0"/>
    <x v="1"/>
    <s v="4-SERVICIOS SOCIALES"/>
    <s v="4.2-Salud"/>
    <s v="4.2.03-Servicios de la salud pública y prevención de la salud"/>
    <s v="15-MONTE CRISTI"/>
    <s v="39-Construcción Hospital Municipal Villa Vásquez, Provincia de Monte Cristi."/>
    <s v="0001-MINISTERIO DE LA VIVIENDA, HABITAT Y EDIFICACIONES (MIVHED)"/>
    <x v="0"/>
    <s v="2.6-BIENES MUEBLES, INMUEBLES E INTANGIBLES"/>
    <s v="2.6.5-MAQUINARIA, OTROS EQUIPOS Y HERRAMIENTAS"/>
    <s v="10-FONDO GENERAL"/>
  </r>
  <r>
    <s v="S"/>
    <n v="0"/>
    <n v="252769222"/>
    <s v="0223-MINISTERIO DE LA VIVIENDA, HABITAT Y EDIFICACIONES (MIVHED)"/>
    <x v="2"/>
    <x v="0"/>
    <x v="1"/>
    <s v="4-SERVICIOS SOCIALES"/>
    <s v="4.2-Salud"/>
    <s v="4.2.03-Servicios de la salud pública y prevención de la salud"/>
    <s v="15-MONTE CRISTI"/>
    <s v="39-Construcción Hospital Municipal Villa Vásquez, Provincia de Monte Cristi."/>
    <s v="0001-MINISTERIO DE LA VIVIENDA, HABITAT Y EDIFICACIONES (MIVHED)"/>
    <x v="0"/>
    <s v="2.7-OBRAS"/>
    <s v="2.7.1-OBRAS EN EDIFICACIONES"/>
    <s v="10-FONDO GENERAL"/>
  </r>
  <r>
    <s v="S"/>
    <n v="0"/>
    <n v="9247123"/>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x v="0"/>
    <s v="2.6-BIENES MUEBLES, INMUEBLES E INTANGIBLES"/>
    <s v="2.6.1-MOBILIARIO Y EQUIPO"/>
    <s v="10-FONDO GENERAL"/>
  </r>
  <r>
    <s v="S"/>
    <n v="0"/>
    <n v="8133050"/>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x v="0"/>
    <s v="2.6-BIENES MUEBLES, INMUEBLES E INTANGIBLES"/>
    <s v="2.6.3-EQUIPO E INSTRUMENTAL, CIENTÍFICO Y LABORATORIO"/>
    <s v="10-FONDO GENERAL"/>
  </r>
  <r>
    <s v="S"/>
    <n v="18153255.52"/>
    <n v="234432428"/>
    <s v="0223-MINISTERIO DE LA VIVIENDA, HABITAT Y EDIFICACIONES (MIVHED)"/>
    <x v="2"/>
    <x v="0"/>
    <x v="1"/>
    <s v="4-SERVICIOS SOCIALES"/>
    <s v="4.2-Salud"/>
    <s v="4.2.03-Servicios de la salud pública y prevención de la salud"/>
    <s v="18-PUERTO PLATA"/>
    <s v="85-REMODELACIÓN HOSPITALES DE LA PROVINCIA PUERTO PLATA"/>
    <s v="0001-MINISTERIO DE LA VIVIENDA, HABITAT Y EDIFICACIONES (MIVHED)"/>
    <x v="0"/>
    <s v="2.7-OBRAS"/>
    <s v="2.7.1-OBRAS EN EDIFICACIONES"/>
    <s v="10-FONDO GENERAL"/>
  </r>
  <r>
    <s v="S"/>
    <n v="53211183.93"/>
    <n v="191812602"/>
    <s v="0223-MINISTERIO DE LA VIVIENDA, HABITAT Y EDIFICACIONES (MIVHED)"/>
    <x v="2"/>
    <x v="0"/>
    <x v="1"/>
    <s v="4-SERVICIOS SOCIALES"/>
    <s v="4.2-Salud"/>
    <s v="4.2.03-Servicios de la salud pública y prevención de la salud"/>
    <s v="23-SAN PEDRO DE MACORIS"/>
    <s v="73-REPARACIÓN HOSPITAL EN LA PROVINCIA SAN PEDRO DE MACORÍS"/>
    <s v="0001-MINISTERIO DE LA VIVIENDA, HABITAT Y EDIFICACIONES (MIVHED)"/>
    <x v="0"/>
    <s v="2.7-OBRAS"/>
    <s v="2.7.1-OBRAS EN EDIFICACIONES"/>
    <s v="10-FONDO GENERAL"/>
  </r>
  <r>
    <s v="S"/>
    <n v="0"/>
    <n v="0"/>
    <s v="0223-MINISTERIO DE LA VIVIENDA, HABITAT Y EDIFICACIONES (MIVHED)"/>
    <x v="2"/>
    <x v="0"/>
    <x v="1"/>
    <s v="4-SERVICIOS SOCIALES"/>
    <s v="4.2-Salud"/>
    <s v="4.2.03-Servicios de la salud pública y prevención de la salud"/>
    <s v="25-SANTIAGO"/>
    <s v="30-CONSTRUCCIÓN Y EQUIPAMIENTO DEL  CENTRO DE DIAGNÓSTICO  Y ATENCIÓN PRIMARIA EN  LA JOYA, MUNICIPIO SANTIAGO,  PROVINCIA  SANTIAGO"/>
    <s v="0001-MINISTERIO DE LA VIVIENDA, HABITAT Y EDIFICACIONES (MIVHED)"/>
    <x v="0"/>
    <s v="2.7-OBRAS"/>
    <s v="2.7.1-OBRAS EN EDIFICACIONES"/>
    <s v="10-FONDO GENERAL"/>
  </r>
  <r>
    <s v="S"/>
    <n v="0"/>
    <n v="229252477"/>
    <s v="0223-MINISTERIO DE LA VIVIENDA, HABITAT Y EDIFICACIONES (MIVHED)"/>
    <x v="2"/>
    <x v="0"/>
    <x v="1"/>
    <s v="4-SERVICIOS SOCIALES"/>
    <s v="4.2-Salud"/>
    <s v="4.2.03-Servicios de la salud pública y prevención de la salud"/>
    <s v="25-SANTIAGO"/>
    <s v="36-RECONSTRUCCIÓN HOSPITAL JOSE MARIA CABRAL Y BAEZ, SANTIAGO, PROVINCIA SANTIAGO"/>
    <s v="0001-MINISTERIO DE LA VIVIENDA, HABITAT Y EDIFICACIONES (MIVHED)"/>
    <x v="0"/>
    <s v="2.7-OBRAS"/>
    <s v="2.7.1-OBRAS EN EDIFICACIONES"/>
    <s v="10-FONDO GENERAL"/>
  </r>
  <r>
    <s v="S"/>
    <n v="0"/>
    <n v="58269470"/>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x v="0"/>
    <s v="2.6-BIENES MUEBLES, INMUEBLES E INTANGIBLES"/>
    <s v="2.6.3-EQUIPO E INSTRUMENTAL, CIENTÍFICO Y LABORATORIO"/>
    <s v="10-FONDO GENERAL"/>
  </r>
  <r>
    <s v="S"/>
    <n v="0"/>
    <n v="13953195"/>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x v="0"/>
    <s v="2.6-BIENES MUEBLES, INMUEBLES E INTANGIBLES"/>
    <s v="2.6.5-MAQUINARIA, OTROS EQUIPOS Y HERRAMIENTAS"/>
    <s v="10-FONDO GENERAL"/>
  </r>
  <r>
    <s v="S"/>
    <n v="0"/>
    <n v="137041191"/>
    <s v="0223-MINISTERIO DE LA VIVIENDA, HABITAT Y EDIFICACIONES (MIVHED)"/>
    <x v="2"/>
    <x v="0"/>
    <x v="1"/>
    <s v="4-SERVICIOS SOCIALES"/>
    <s v="4.2-Salud"/>
    <s v="4.2.03-Servicios de la salud pública y prevención de la salud"/>
    <s v="27-VALVERDE"/>
    <s v="86-REPARACIÓN DE HOSPITALES EN LA PROVINCIA VALVERDE"/>
    <s v="0001-MINISTERIO DE LA VIVIENDA, HABITAT Y EDIFICACIONES (MIVHED)"/>
    <x v="0"/>
    <s v="2.7-OBRAS"/>
    <s v="2.7.1-OBRAS EN EDIFICACIONES"/>
    <s v="10-FONDO GENERAL"/>
  </r>
  <r>
    <s v="S"/>
    <n v="0"/>
    <n v="0"/>
    <s v="0223-MINISTERIO DE LA VIVIENDA, HABITAT Y EDIFICACIONES (MIVHED)"/>
    <x v="2"/>
    <x v="0"/>
    <x v="1"/>
    <s v="4-SERVICIOS SOCIALES"/>
    <s v="4.2-Salud"/>
    <s v="4.2.03-Servicios de la salud pública y prevención de la salud"/>
    <s v="32-SANTO DOMINGO"/>
    <s v="13-CONSTRUCCIÓN DE CENTRO DIAGNÓSTICO Y ATENCIÓN PRIMARIA EN CIUDAD MODELO, SANTO DOMINGO NORTE , PROVINCIA SANTO DOMINGO"/>
    <s v="0001-MINISTERIO DE LA VIVIENDA, HABITAT Y EDIFICACIONES (MIVHED)"/>
    <x v="0"/>
    <s v="2.6-BIENES MUEBLES, INMUEBLES E INTANGIBLES"/>
    <s v="2.6.1-MOBILIARIO Y EQUIPO"/>
    <s v="10-FONDO GENERAL"/>
  </r>
  <r>
    <s v="S"/>
    <n v="0"/>
    <n v="0"/>
    <s v="0223-MINISTERIO DE LA VIVIENDA, HABITAT Y EDIFICACIONES (MIVHED)"/>
    <x v="2"/>
    <x v="0"/>
    <x v="1"/>
    <s v="4-SERVICIOS SOCIALES"/>
    <s v="4.2-Salud"/>
    <s v="4.2.03-Servicios de la salud pública y prevención de la salud"/>
    <s v="32-SANTO DOMINGO"/>
    <s v="13-CONSTRUCCIÓN DE CENTRO DIAGNÓSTICO Y ATENCIÓN PRIMARIA EN CIUDAD MODELO, SANTO DOMINGO NORTE , PROVINCIA SANTO DOMINGO"/>
    <s v="0001-MINISTERIO DE LA VIVIENDA, HABITAT Y EDIFICACIONES (MIVHED)"/>
    <x v="0"/>
    <s v="2.6-BIENES MUEBLES, INMUEBLES E INTANGIBLES"/>
    <s v="2.6.3-EQUIPO E INSTRUMENTAL, CIENTÍFICO Y LABORATORIO"/>
    <s v="10-FONDO GENERAL"/>
  </r>
  <r>
    <s v="S"/>
    <n v="0"/>
    <n v="58499682"/>
    <s v="0223-MINISTERIO DE LA VIVIENDA, HABITAT Y EDIFICACIONES (MIVHED)"/>
    <x v="2"/>
    <x v="0"/>
    <x v="1"/>
    <s v="4-SERVICIOS SOCIALES"/>
    <s v="4.2-Salud"/>
    <s v="4.2.03-Servicios de la salud pública y prevención de la salud"/>
    <s v="32-SANTO DOMINGO"/>
    <s v="13-CONSTRUCCIÓN DE CENTRO DIAGNÓSTICO Y ATENCIÓN PRIMARIA EN CIUDAD MODELO, SANTO DOMINGO NORTE , PROVINCIA SANTO DOMINGO"/>
    <s v="0001-MINISTERIO DE LA VIVIENDA, HABITAT Y EDIFICACIONES (MIVHED)"/>
    <x v="0"/>
    <s v="2.7-OBRAS"/>
    <s v="2.7.1-OBRAS EN EDIFICACIONES"/>
    <s v="10-FONDO GENERAL"/>
  </r>
  <r>
    <s v="S"/>
    <n v="0"/>
    <n v="600000000"/>
    <s v="0223-MINISTERIO DE LA VIVIENDA, HABITAT Y EDIFICACIONES (MIVHED)"/>
    <x v="2"/>
    <x v="0"/>
    <x v="1"/>
    <s v="4-SERVICIOS SOCIALES"/>
    <s v="4.2-Salud"/>
    <s v="4.2.03-Servicios de la salud pública y prevención de la salud"/>
    <s v="99-MULTIPROVINCIAL"/>
    <s v="21-FORTALECIMIENTO DE LA INFRAESTRUCTURA SANITARIA DEL SISTEMA NACIONAL DE SALUD EN LA REPÚBLICA DOMINICANA"/>
    <s v="0001-MINISTERIO DE LA VIVIENDA, HABITAT Y EDIFICACIONES (MIVHED)"/>
    <x v="0"/>
    <s v="2.7-OBRAS"/>
    <s v="2.7.1-OBRAS EN EDIFICACIONES"/>
    <s v="60-CREDITO EXTERNO"/>
  </r>
  <r>
    <s v="S"/>
    <n v="0"/>
    <n v="577903533"/>
    <s v="0223-MINISTERIO DE LA VIVIENDA, HABITAT Y EDIFICACIONES (MIVHED)"/>
    <x v="2"/>
    <x v="0"/>
    <x v="1"/>
    <s v="4-SERVICIOS SOCIALES"/>
    <s v="4.2-Salud"/>
    <s v="4.2.03-Servicios de la salud pública y prevención de la salud"/>
    <s v="99-MULTIPROVINCIAL"/>
    <s v="33-REHABILITACIÓN HOSPITAL GENERAL Y ESPECIALIDADES DR. NELSON ASTACIO, SANTO DOMINGO NORTE, PROV. SANTO DOMINGO,"/>
    <s v="0001-MINISTERIO DE LA VIVIENDA, HABITAT Y EDIFICACIONES (MIVHED)"/>
    <x v="0"/>
    <s v="2.7-OBRAS"/>
    <s v="2.7.1-OBRAS EN EDIFICACIONES"/>
    <s v="10-FONDO GENERAL"/>
  </r>
  <r>
    <s v="S"/>
    <n v="0"/>
    <n v="0"/>
    <s v="0223-MINISTERIO DE LA VIVIENDA, HABITAT Y EDIFICACIONES (MIVHED)"/>
    <x v="2"/>
    <x v="0"/>
    <x v="1"/>
    <s v="4-SERVICIOS SOCIALES"/>
    <s v="4.2-Salud"/>
    <s v="4.2.04-Servicios médicos en salud sexual/reproductiva y de centros de salud materno infantil"/>
    <s v="09-ESPAILLAT"/>
    <s v="87-REHABILITACIÓN DEL CENTRO PSICOSOCIAL MOCA, MUNICIPIO MOCA, PROVINCIA ESPAILLAT"/>
    <s v="0001-MINISTERIO DE LA VIVIENDA, HABITAT Y EDIFICACIONES (MIVHED)"/>
    <x v="0"/>
    <s v="2.6-BIENES MUEBLES, INMUEBLES E INTANGIBLES"/>
    <s v="2.6.1-MOBILIARIO Y EQUIPO"/>
    <s v="10-FONDO GENERAL"/>
  </r>
  <r>
    <s v="S"/>
    <n v="0"/>
    <n v="0"/>
    <s v="0223-MINISTERIO DE LA VIVIENDA, HABITAT Y EDIFICACIONES (MIVHED)"/>
    <x v="2"/>
    <x v="0"/>
    <x v="1"/>
    <s v="4-SERVICIOS SOCIALES"/>
    <s v="4.2-Salud"/>
    <s v="4.2.04-Servicios médicos en salud sexual/reproductiva y de centros de salud materno infantil"/>
    <s v="09-ESPAILLAT"/>
    <s v="87-REHABILITACIÓN DEL CENTRO PSICOSOCIAL MOCA, MUNICIPIO MOCA, PROVINCIA ESPAILLAT"/>
    <s v="0001-MINISTERIO DE LA VIVIENDA, HABITAT Y EDIFICACIONES (MIVHED)"/>
    <x v="0"/>
    <s v="2.6-BIENES MUEBLES, INMUEBLES E INTANGIBLES"/>
    <s v="2.6.3-EQUIPO E INSTRUMENTAL, CIENTÍFICO Y LABORATORIO"/>
    <s v="10-FONDO GENERAL"/>
  </r>
  <r>
    <s v="S"/>
    <n v="0"/>
    <n v="6069830"/>
    <s v="0223-MINISTERIO DE LA VIVIENDA, HABITAT Y EDIFICACIONES (MIVHED)"/>
    <x v="2"/>
    <x v="0"/>
    <x v="1"/>
    <s v="4-SERVICIOS SOCIALES"/>
    <s v="4.2-Salud"/>
    <s v="4.2.04-Servicios médicos en salud sexual/reproductiva y de centros de salud materno infantil"/>
    <s v="09-ESPAILLAT"/>
    <s v="87-REHABILITACIÓN DEL CENTRO PSICOSOCIAL MOCA, MUNICIPIO MOCA, PROVINCIA ESPAILLAT"/>
    <s v="0001-MINISTERIO DE LA VIVIENDA, HABITAT Y EDIFICACIONES (MIVHED)"/>
    <x v="0"/>
    <s v="2.7-OBRAS"/>
    <s v="2.7.1-OBRAS EN EDIFICACIONES"/>
    <s v="10-FONDO GENERAL"/>
  </r>
  <r>
    <s v="S"/>
    <n v="0"/>
    <n v="0"/>
    <s v="0223-MINISTERIO DE LA VIVIENDA, HABITAT Y EDIFICACIONES (MIVHED)"/>
    <x v="2"/>
    <x v="0"/>
    <x v="1"/>
    <s v="4-SERVICIOS SOCIALES"/>
    <s v="4.2-Salud"/>
    <s v="4.2.04-Servicios médicos en salud sexual/reproductiva y de centros de salud materno infantil"/>
    <s v="11-LA ALTAGRACIA"/>
    <s v="86-RECONSTRUCCIÓN DEL CENTRO PSICOSOCIAL EMAUS, MUNICIPIO HIGÜEY, PROVINCIA LA ALTAGRACIA"/>
    <s v="0001-MINISTERIO DE LA VIVIENDA, HABITAT Y EDIFICACIONES (MIVHED)"/>
    <x v="0"/>
    <s v="2.6-BIENES MUEBLES, INMUEBLES E INTANGIBLES"/>
    <s v="2.6.1-MOBILIARIO Y EQUIPO"/>
    <s v="10-FONDO GENERAL"/>
  </r>
  <r>
    <s v="S"/>
    <n v="0"/>
    <n v="0"/>
    <s v="0223-MINISTERIO DE LA VIVIENDA, HABITAT Y EDIFICACIONES (MIVHED)"/>
    <x v="2"/>
    <x v="0"/>
    <x v="1"/>
    <s v="4-SERVICIOS SOCIALES"/>
    <s v="4.2-Salud"/>
    <s v="4.2.04-Servicios médicos en salud sexual/reproductiva y de centros de salud materno infantil"/>
    <s v="11-LA ALTAGRACIA"/>
    <s v="86-RECONSTRUCCIÓN DEL CENTRO PSICOSOCIAL EMAUS, MUNICIPIO HIGÜEY, PROVINCIA LA ALTAGRACIA"/>
    <s v="0001-MINISTERIO DE LA VIVIENDA, HABITAT Y EDIFICACIONES (MIVHED)"/>
    <x v="0"/>
    <s v="2.6-BIENES MUEBLES, INMUEBLES E INTANGIBLES"/>
    <s v="2.6.3-EQUIPO E INSTRUMENTAL, CIENTÍFICO Y LABORATORIO"/>
    <s v="10-FONDO GENERAL"/>
  </r>
  <r>
    <s v="S"/>
    <n v="0"/>
    <n v="11214818"/>
    <s v="0223-MINISTERIO DE LA VIVIENDA, HABITAT Y EDIFICACIONES (MIVHED)"/>
    <x v="2"/>
    <x v="0"/>
    <x v="1"/>
    <s v="4-SERVICIOS SOCIALES"/>
    <s v="4.2-Salud"/>
    <s v="4.2.04-Servicios médicos en salud sexual/reproductiva y de centros de salud materno infantil"/>
    <s v="11-LA ALTAGRACIA"/>
    <s v="86-RECONSTRUCCIÓN DEL CENTRO PSICOSOCIAL EMAUS, MUNICIPIO HIGÜEY, PROVINCIA LA ALTAGRACIA"/>
    <s v="0001-MINISTERIO DE LA VIVIENDA, HABITAT Y EDIFICACIONES (MIVHED)"/>
    <x v="0"/>
    <s v="2.7-OBRAS"/>
    <s v="2.7.1-OBRAS EN EDIFICACIONES"/>
    <s v="10-FONDO GENERAL"/>
  </r>
  <r>
    <s v="S"/>
    <n v="0"/>
    <n v="379348"/>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6-BIENES MUEBLES, INMUEBLES E INTANGIBLES"/>
    <s v="2.6.1-MOBILIARIO Y EQUIPO"/>
    <s v="10-FONDO GENERAL"/>
  </r>
  <r>
    <s v="S"/>
    <n v="125098616.70999999"/>
    <n v="109238317"/>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6-BIENES MUEBLES, INMUEBLES E INTANGIBLES"/>
    <s v="2.6.3-EQUIPO E INSTRUMENTAL, CIENTÍFICO Y LABORATORIO"/>
    <s v="10-FONDO GENERAL"/>
  </r>
  <r>
    <s v="S"/>
    <n v="0"/>
    <n v="10467513"/>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6-BIENES MUEBLES, INMUEBLES E INTANGIBLES"/>
    <s v="2.6.5-MAQUINARIA, OTROS EQUIPOS Y HERRAMIENTAS"/>
    <s v="10-FONDO GENERAL"/>
  </r>
  <r>
    <s v="S"/>
    <n v="35141605.810000002"/>
    <n v="635173475"/>
    <s v="0223-MINISTERIO DE LA VIVIENDA, HABITAT Y EDIFICACIONES (MIVHED)"/>
    <x v="2"/>
    <x v="0"/>
    <x v="1"/>
    <s v="4-SERVICIOS SOCIALES"/>
    <s v="4.2-Salud"/>
    <s v="4.2.99-Planificación, gestión y supervisión de la salud"/>
    <s v="06-DUARTE"/>
    <s v="70-CONSTRUCCIÓN  HOSPITAL REGIONAL EN SAN FRANCISCO DE MACORIS, PROV. DUARTE"/>
    <s v="0001-MINISTERIO DE LA VIVIENDA, HABITAT Y EDIFICACIONES (MIVHED)"/>
    <x v="0"/>
    <s v="2.7-OBRAS"/>
    <s v="2.7.1-OBRAS EN EDIFICACIONES"/>
    <s v="10-FONDO GENERAL"/>
  </r>
  <r>
    <s v="S"/>
    <n v="196356691.25"/>
    <n v="15160549"/>
    <s v="0223-MINISTERIO DE LA VIVIENDA, HABITAT Y EDIFICACIONES (MIVHED)"/>
    <x v="2"/>
    <x v="0"/>
    <x v="1"/>
    <s v="4-SERVICIOS SOCIALES"/>
    <s v="4.2-Salud"/>
    <s v="4.2.99-Planificación, gestión y supervisión de la salud"/>
    <s v="32-SANTO DOMINGO"/>
    <s v="16-REPARACIÓN HOSPITALES DE LA PROVINCIA SANTO DOMINGO"/>
    <s v="0001-MINISTERIO DE LA VIVIENDA, HABITAT Y EDIFICACIONES (MIVHED)"/>
    <x v="0"/>
    <s v="2.7-OBRAS"/>
    <s v="2.7.1-OBRAS EN EDIFICACIONES"/>
    <s v="10-FONDO GENERAL"/>
  </r>
  <r>
    <s v="S"/>
    <n v="0"/>
    <n v="652180519"/>
    <s v="0223-MINISTERIO DE LA VIVIENDA, HABITAT Y EDIFICACIONES (MIVHED)"/>
    <x v="2"/>
    <x v="0"/>
    <x v="1"/>
    <s v="4-SERVICIOS SOCIALES"/>
    <s v="4.3-Actividades deportivas, recreativas, culturales y religiosas"/>
    <s v="4.3.02-Servicios recreativos y deportivos"/>
    <s v="01-DISTRITO NACIONAL"/>
    <s v="17-REPARACIÓN DE INSTALACIONES DEPORTIVAS DEL CENTRO OLÍMPICO JUAN PABLO DUARTE,DISTRITO NACIONAL."/>
    <s v="0001-MINISTERIO DE LA VIVIENDA, HABITAT Y EDIFICACIONES (MIVHED)"/>
    <x v="0"/>
    <s v="2.7-OBRAS"/>
    <s v="2.7.1-OBRAS EN EDIFICACIONES"/>
    <s v="10-FONDO GENERAL"/>
  </r>
  <r>
    <s v="S"/>
    <n v="0"/>
    <n v="28032979"/>
    <s v="0223-MINISTERIO DE LA VIVIENDA, HABITAT Y EDIFICACIONES (MIVHED)"/>
    <x v="2"/>
    <x v="0"/>
    <x v="1"/>
    <s v="4-SERVICIOS SOCIALES"/>
    <s v="4.3-Actividades deportivas, recreativas, culturales y religiosas"/>
    <s v="4.3.02-Servicios recreativos y deportivos"/>
    <s v="01-DISTRITO NACIONAL"/>
    <s v="19-REPARACIÓN DE 12 INSTALACIONES DEPORTIVAS DEL CENTRO OLÍMPICO JUAN PABLO DUARTE, DISTRITO NACIONAL"/>
    <s v="0001-MINISTERIO DE LA VIVIENDA, HABITAT Y EDIFICACIONES (MIVHED)"/>
    <x v="0"/>
    <s v="2.6-BIENES MUEBLES, INMUEBLES E INTANGIBLES"/>
    <s v="2.6.3-EQUIPO E INSTRUMENTAL, CIENTÍFICO Y LABORATORIO"/>
    <s v="10-FONDO GENERAL"/>
  </r>
  <r>
    <s v="S"/>
    <n v="0"/>
    <n v="366776374"/>
    <s v="0223-MINISTERIO DE LA VIVIENDA, HABITAT Y EDIFICACIONES (MIVHED)"/>
    <x v="2"/>
    <x v="0"/>
    <x v="1"/>
    <s v="4-SERVICIOS SOCIALES"/>
    <s v="4.3-Actividades deportivas, recreativas, culturales y religiosas"/>
    <s v="4.3.02-Servicios recreativos y deportivos"/>
    <s v="32-SANTO DOMINGO"/>
    <s v="27-CONSTRUCCIÓN INFRAESTRUCTURA DEPORTIVA PARA BEISBOL SANTO DOMINGO OESTE, PROVINCIA SANTO DOMINGO"/>
    <s v="0001-MINISTERIO DE LA VIVIENDA, HABITAT Y EDIFICACIONES (MIVHED)"/>
    <x v="0"/>
    <s v="2.7-OBRAS"/>
    <s v="2.7.1-OBRAS EN EDIFICACIONES"/>
    <s v="10-FONDO GENERAL"/>
  </r>
  <r>
    <s v="S"/>
    <n v="0"/>
    <n v="1751736"/>
    <s v="0223-MINISTERIO DE LA VIVIENDA, HABITAT Y EDIFICACIONES (MIVHED)"/>
    <x v="2"/>
    <x v="0"/>
    <x v="1"/>
    <s v="4-SERVICIOS SOCIALES"/>
    <s v="4.3-Actividades deportivas, recreativas, culturales y religiosas"/>
    <s v="4.3.03-Servicios culturales"/>
    <s v="01-DISTRITO NACIONAL"/>
    <s v="10-REMODELACIÓN DE LA CINEMATECA DOMINICANA, PLAZA DE LA CULTURA JUAN PABLO DUARTE, DISTRITO NACIONAL"/>
    <s v="0001-MINISTERIO DE LA VIVIENDA, HABITAT Y EDIFICACIONES (MIVHED)"/>
    <x v="0"/>
    <s v="2.7-OBRAS"/>
    <s v="2.7.1-OBRAS EN EDIFICACIONES"/>
    <s v="10-FONDO GENERAL"/>
  </r>
  <r>
    <s v="S"/>
    <n v="7675353.7699999996"/>
    <n v="55658568"/>
    <s v="0223-MINISTERIO DE LA VIVIENDA, HABITAT Y EDIFICACIONES (MIVHED)"/>
    <x v="2"/>
    <x v="0"/>
    <x v="1"/>
    <s v="4-SERVICIOS SOCIALES"/>
    <s v="4.3-Actividades deportivas, recreativas, culturales y religiosas"/>
    <s v="4.3.03-Servicios culturales"/>
    <s v="08-EL SEIBO"/>
    <s v="63-REHABILITACIÓN CASA DE LA CULTURA DE EL SEIBO, MUNICIPIO EL SEIBO, PROVINCIA EL SEIBO"/>
    <s v="0001-MINISTERIO DE LA VIVIENDA, HABITAT Y EDIFICACIONES (MIVHED)"/>
    <x v="0"/>
    <s v="2.7-OBRAS"/>
    <s v="2.7.1-OBRAS EN EDIFICACIONES"/>
    <s v="10-FONDO GENERAL"/>
  </r>
  <r>
    <s v="S"/>
    <n v="0"/>
    <n v="2265191"/>
    <s v="0223-MINISTERIO DE LA VIVIENDA, HABITAT Y EDIFICACIONES (MIVHED)"/>
    <x v="2"/>
    <x v="0"/>
    <x v="1"/>
    <s v="4-SERVICIOS SOCIALES"/>
    <s v="4.3-Actividades deportivas, recreativas, culturales y religiosas"/>
    <s v="4.3.03-Servicios culturales"/>
    <s v="22-SAN JUAN"/>
    <s v="22-REMODELACIÓN CENTRO DE CONVENCIONES Y EVANGELIZACIÓN MONSEÑOR REYNALDO CONNORS, MUNICIPIO SAN JUAN DE LA MAGUANA, PROVINCIA SAN JUAN"/>
    <s v="0001-MINISTERIO DE LA VIVIENDA, HABITAT Y EDIFICACIONES (MIVHED)"/>
    <x v="0"/>
    <s v="2.7-OBRAS"/>
    <s v="2.7.1-OBRAS EN EDIFICACIONES"/>
    <s v="10-FONDO GENERAL"/>
  </r>
  <r>
    <s v="S"/>
    <n v="0"/>
    <n v="25009724"/>
    <s v="0223-MINISTERIO DE LA VIVIENDA, HABITAT Y EDIFICACIONES (MIVHED)"/>
    <x v="2"/>
    <x v="0"/>
    <x v="1"/>
    <s v="4-SERVICIOS SOCIALES"/>
    <s v="4.3-Actividades deportivas, recreativas, culturales y religiosas"/>
    <s v="4.3.05-Servicios religiosos y otros servicios comunitarios religiosos"/>
    <s v="04-BARAHONA"/>
    <s v="09-CONSTRUCCIÓN DE LA IGLESIA MANADA PEQUEÑA, MUNICIPIO CABRAL, PROVINCIA BARAHONA"/>
    <s v="0001-MINISTERIO DE LA VIVIENDA, HABITAT Y EDIFICACIONES (MIVHED)"/>
    <x v="0"/>
    <s v="2.7-OBRAS"/>
    <s v="2.7.1-OBRAS EN EDIFICACIONES"/>
    <s v="10-FONDO GENERAL"/>
  </r>
  <r>
    <s v="S"/>
    <n v="0"/>
    <n v="0"/>
    <s v="0223-MINISTERIO DE LA VIVIENDA, HABITAT Y EDIFICACIONES (MIVHED)"/>
    <x v="2"/>
    <x v="0"/>
    <x v="1"/>
    <s v="4-SERVICIOS SOCIALES"/>
    <s v="4.3-Actividades deportivas, recreativas, culturales y religiosas"/>
    <s v="4.3.05-Servicios religiosos y otros servicios comunitarios religiosos"/>
    <s v="05-DAJABON"/>
    <s v="33-CONSTRUCCIÓN  IGLESIA CATÓLICA SAN ROQUE, LA GORRA, MUNICIPIO PARTIDO, PROVINCIA DAJABÓN"/>
    <s v="0001-MINISTERIO DE LA VIVIENDA, HABITAT Y EDIFICACIONES (MIVHED)"/>
    <x v="0"/>
    <s v="2.7-OBRAS"/>
    <s v="2.7.1-OBRAS EN EDIFICACIONES"/>
    <s v="10-FONDO GENERAL"/>
  </r>
  <r>
    <s v="S"/>
    <n v="911041.23"/>
    <n v="3266605"/>
    <s v="0223-MINISTERIO DE LA VIVIENDA, HABITAT Y EDIFICACIONES (MIVHED)"/>
    <x v="2"/>
    <x v="0"/>
    <x v="1"/>
    <s v="4-SERVICIOS SOCIALES"/>
    <s v="4.3-Actividades deportivas, recreativas, culturales y religiosas"/>
    <s v="4.3.05-Servicios religiosos y otros servicios comunitarios religiosos"/>
    <s v="11-LA ALTAGRACIA"/>
    <s v="22-CONSTRUCCIÓN  IGLESIA SAN FRANCISCO DE ASÍS, MUNICIPIO HIGÜEY, PROVINCIA LA ALTAGRACIA"/>
    <s v="0001-MINISTERIO DE LA VIVIENDA, HABITAT Y EDIFICACIONES (MIVHED)"/>
    <x v="0"/>
    <s v="2.7-OBRAS"/>
    <s v="2.7.1-OBRAS EN EDIFICACIONES"/>
    <s v="10-FONDO GENERAL"/>
  </r>
  <r>
    <s v="S"/>
    <n v="12109508.130000001"/>
    <n v="0"/>
    <s v="0223-MINISTERIO DE LA VIVIENDA, HABITAT Y EDIFICACIONES (MIVHED)"/>
    <x v="2"/>
    <x v="0"/>
    <x v="1"/>
    <s v="4-SERVICIOS SOCIALES"/>
    <s v="4.3-Actividades deportivas, recreativas, culturales y religiosas"/>
    <s v="4.3.05-Servicios religiosos y otros servicios comunitarios religiosos"/>
    <s v="11-LA ALTAGRACIA"/>
    <s v="32-CONSTRUCCIÓN IGLESIA CATÓLICA SAN JUAN PABLO II, DISTRITO MUNICIPAL VERÓN-PUNTA CANA, PROVINCIA LA ALTAGRACIA."/>
    <s v="0001-MINISTERIO DE LA VIVIENDA, HABITAT Y EDIFICACIONES (MIVHED)"/>
    <x v="0"/>
    <s v="2.7-OBRAS"/>
    <s v="2.7.1-OBRAS EN EDIFICACIONES"/>
    <s v="10-FONDO GENERAL"/>
  </r>
  <r>
    <s v="S"/>
    <n v="0"/>
    <n v="0"/>
    <s v="0223-MINISTERIO DE LA VIVIENDA, HABITAT Y EDIFICACIONES (MIVHED)"/>
    <x v="2"/>
    <x v="0"/>
    <x v="1"/>
    <s v="4-SERVICIOS SOCIALES"/>
    <s v="4.3-Actividades deportivas, recreativas, culturales y religiosas"/>
    <s v="4.3.05-Servicios religiosos y otros servicios comunitarios religiosos"/>
    <s v="25-SANTIAGO"/>
    <s v="31-REPARACIÓN DEL CENTRO CATÓLICO CARISMÁTICO, LAS CHARCAS, PROVINCIA SANTIAGO"/>
    <s v="0001-MINISTERIO DE LA VIVIENDA, HABITAT Y EDIFICACIONES (MIVHED)"/>
    <x v="0"/>
    <s v="2.7-OBRAS"/>
    <s v="2.7.1-OBRAS EN EDIFICACIONES"/>
    <s v="10-FONDO GENERAL"/>
  </r>
  <r>
    <s v="S"/>
    <n v="0"/>
    <n v="0"/>
    <s v="0223-MINISTERIO DE LA VIVIENDA, HABITAT Y EDIFICACIONES (MIVHED)"/>
    <x v="2"/>
    <x v="0"/>
    <x v="1"/>
    <s v="4-SERVICIOS SOCIALES"/>
    <s v="4.3-Actividades deportivas, recreativas, culturales y religiosas"/>
    <s v="4.3.05-Servicios religiosos y otros servicios comunitarios religiosos"/>
    <s v="28-MONSENOR NOUEL"/>
    <s v="34-CONSTRUCCIÓN PARROQUIA SAN PEDRO Y SAN PABLO, BONAO, PROVINCIA MONSEÑOR NOUEL"/>
    <s v="0001-MINISTERIO DE LA VIVIENDA, HABITAT Y EDIFICACIONES (MIVHED)"/>
    <x v="0"/>
    <s v="2.7-OBRAS"/>
    <s v="2.7.1-OBRAS EN EDIFICACIONES"/>
    <s v="10-FONDO GENERAL"/>
  </r>
  <r>
    <s v="S"/>
    <n v="6485621.4800000004"/>
    <n v="6975350"/>
    <s v="0223-MINISTERIO DE LA VIVIENDA, HABITAT Y EDIFICACIONES (MIVHED)"/>
    <x v="2"/>
    <x v="0"/>
    <x v="1"/>
    <s v="4-SERVICIOS SOCIALES"/>
    <s v="4.3-Actividades deportivas, recreativas, culturales y religiosas"/>
    <s v="4.3.05-Servicios religiosos y otros servicios comunitarios religiosos"/>
    <s v="29-MONTE PLATA"/>
    <s v="48-CONSTRUCCIÓN TEMPLOS, CASAS CURIALES Y OFICINAS PARROQUIALES,  PROVINCIA MONTE PLATA"/>
    <s v="0001-MINISTERIO DE LA VIVIENDA, HABITAT Y EDIFICACIONES (MIVHED)"/>
    <x v="0"/>
    <s v="2.7-OBRAS"/>
    <s v="2.7.1-OBRAS EN EDIFICACIONES"/>
    <s v="10-FONDO GENERAL"/>
  </r>
  <r>
    <s v="S"/>
    <n v="0"/>
    <n v="3895064"/>
    <s v="0223-MINISTERIO DE LA VIVIENDA, HABITAT Y EDIFICACIONES (MIVHED)"/>
    <x v="2"/>
    <x v="0"/>
    <x v="1"/>
    <s v="4-SERVICIOS SOCIALES"/>
    <s v="4.3-Actividades deportivas, recreativas, culturales y religiosas"/>
    <s v="4.3.05-Servicios religiosos y otros servicios comunitarios religiosos"/>
    <s v="32-SANTO DOMINGO"/>
    <s v="07-CONSTRUCCIÓN EDIFICIO PARA SALONES PARROQUIALES, PARROQUIA STELLA MARIS, MUNICIPIO SANTO DOMINGO ESTE."/>
    <s v="0001-MINISTERIO DE LA VIVIENDA, HABITAT Y EDIFICACIONES (MIVHED)"/>
    <x v="0"/>
    <s v="2.7-OBRAS"/>
    <s v="2.7.1-OBRAS EN EDIFICACIONES"/>
    <s v="10-FONDO GENERAL"/>
  </r>
  <r>
    <s v="S"/>
    <n v="0"/>
    <n v="13515310"/>
    <s v="0223-MINISTERIO DE LA VIVIENDA, HABITAT Y EDIFICACIONES (MIVHED)"/>
    <x v="2"/>
    <x v="0"/>
    <x v="1"/>
    <s v="4-SERVICIOS SOCIALES"/>
    <s v="4.3-Actividades deportivas, recreativas, culturales y religiosas"/>
    <s v="4.3.05-Servicios religiosos y otros servicios comunitarios religiosos"/>
    <s v="32-SANTO DOMINGO"/>
    <s v="32-CONSTRUCCIÓN EDIFICIO PARA HABITACIONES Y ESTRUCTURA DEL TECHO DE LA CANCHA DEL CEFIJUFA, MUNICIPIO SANTO DOMINGO ESTE."/>
    <s v="0001-MINISTERIO DE LA VIVIENDA, HABITAT Y EDIFICACIONES (MIVHED)"/>
    <x v="0"/>
    <s v="2.7-OBRAS"/>
    <s v="2.7.1-OBRAS EN EDIFICACIONES"/>
    <s v="10-FONDO GENERAL"/>
  </r>
  <r>
    <s v="S"/>
    <n v="0"/>
    <n v="28438547"/>
    <s v="0223-MINISTERIO DE LA VIVIENDA, HABITAT Y EDIFICACIONES (MIVHED)"/>
    <x v="2"/>
    <x v="0"/>
    <x v="1"/>
    <s v="4-SERVICIOS SOCIALES"/>
    <s v="4.3-Actividades deportivas, recreativas, culturales y religiosas"/>
    <s v="4.3.05-Servicios religiosos y otros servicios comunitarios religiosos"/>
    <s v="32-SANTO DOMINGO"/>
    <s v="40-CONSTRUCCIÓN DE TEMPLOS, CASAS CURIALES Y OFICINAS PARROQUIALES, PROVINCIA SANTO DOMINGO"/>
    <s v="0001-MINISTERIO DE LA VIVIENDA, HABITAT Y EDIFICACIONES (MIVHED)"/>
    <x v="0"/>
    <s v="2.7-OBRAS"/>
    <s v="2.7.1-OBRAS EN EDIFICACIONES"/>
    <s v="10-FONDO GENERAL"/>
  </r>
  <r>
    <s v="S"/>
    <n v="50751206.159999996"/>
    <n v="65275889"/>
    <s v="0223-MINISTERIO DE LA VIVIENDA, HABITAT Y EDIFICACIONES (MIVHED)"/>
    <x v="2"/>
    <x v="0"/>
    <x v="1"/>
    <s v="4-SERVICIOS SOCIALES"/>
    <s v="4.4-Educación"/>
    <s v="4.4.04-Educación superior"/>
    <s v="01-DISTRITO NACIONAL"/>
    <s v="14-CONSTRUCCIÓN EDIFICIO DE AULAS PARA EL INSTITUTO POLICIAL DE EDUCACIÓN SUPERIOR, SECTOR LA FERIA, DISTRITO NACIONAL"/>
    <s v="0001-MINISTERIO DE LA VIVIENDA, HABITAT Y EDIFICACIONES (MIVHED)"/>
    <x v="0"/>
    <s v="2.7-OBRAS"/>
    <s v="2.7.1-OBRAS EN EDIFICACIONES"/>
    <s v="10-FONDO GENERAL"/>
  </r>
  <r>
    <s v="S"/>
    <n v="0"/>
    <n v="18939334"/>
    <s v="0223-MINISTERIO DE LA VIVIENDA, HABITAT Y EDIFICACIONES (MIVHED)"/>
    <x v="2"/>
    <x v="0"/>
    <x v="1"/>
    <s v="4-SERVICIOS SOCIALES"/>
    <s v="4.4-Educación"/>
    <s v="4.4.04-Educación superior"/>
    <s v="02-AZUA"/>
    <s v="45-CONSTRUCCIÓN CENTRO UNIVERSITARIO REGIONAL UASD AZUA, PROVINCIA AZUA"/>
    <s v="0001-MINISTERIO DE LA VIVIENDA, HABITAT Y EDIFICACIONES (MIVHED)"/>
    <x v="0"/>
    <s v="2.7-OBRAS"/>
    <s v="2.7.1-OBRAS EN EDIFICACIONES"/>
    <s v="10-FONDO GENERAL"/>
  </r>
  <r>
    <s v="S"/>
    <n v="0"/>
    <n v="97357823"/>
    <s v="0223-MINISTERIO DE LA VIVIENDA, HABITAT Y EDIFICACIONES (MIVHED)"/>
    <x v="2"/>
    <x v="0"/>
    <x v="1"/>
    <s v="4-SERVICIOS SOCIALES"/>
    <s v="4.4-Educación"/>
    <s v="4.4.04-Educación superior"/>
    <s v="03-BAHORUCO"/>
    <s v="43-CONSTRUCCIÓN CENTRO UNIVERSITARIO REGIONAL UASD NEYBA, PROVINCIA BAHORUCO"/>
    <s v="0001-MINISTERIO DE LA VIVIENDA, HABITAT Y EDIFICACIONES (MIVHED)"/>
    <x v="0"/>
    <s v="2.7-OBRAS"/>
    <s v="2.7.1-OBRAS EN EDIFICACIONES"/>
    <s v="10-FONDO GENERAL"/>
  </r>
  <r>
    <s v="S"/>
    <n v="12182900.199999999"/>
    <n v="37967833"/>
    <s v="0223-MINISTERIO DE LA VIVIENDA, HABITAT Y EDIFICACIONES (MIVHED)"/>
    <x v="2"/>
    <x v="0"/>
    <x v="1"/>
    <s v="4-SERVICIOS SOCIALES"/>
    <s v="4.4-Educación"/>
    <s v="4.4.04-Educación superior"/>
    <s v="24-SANCHEZ RAMIREZ"/>
    <s v="23-CONSTRUCCIÓN CENTRO UNIVERSITARIO REGIONAL UASD, COTUÍ, PROVINCIA SÁNCHEZ RAMÍREZ"/>
    <s v="0001-MINISTERIO DE LA VIVIENDA, HABITAT Y EDIFICACIONES (MIVHED)"/>
    <x v="0"/>
    <s v="2.7-OBRAS"/>
    <s v="2.7.1-OBRAS EN EDIFICACIONES"/>
    <s v="10-FONDO GENERAL"/>
  </r>
  <r>
    <s v="S"/>
    <n v="0"/>
    <n v="1635672"/>
    <s v="0223-MINISTERIO DE LA VIVIENDA, HABITAT Y EDIFICACIONES (MIVHED)"/>
    <x v="2"/>
    <x v="0"/>
    <x v="1"/>
    <s v="4-SERVICIOS SOCIALES"/>
    <s v="4.4-Educación"/>
    <s v="4.4.04-Educación superior"/>
    <s v="26-SANTIAGO RODRIGUEZ"/>
    <s v="44-CONSTRUCCIÓN CENTRO UNIVESITARIO REGIONAL UASD PROVINCIA SANTIAGO RODRIGUEZ"/>
    <s v="0001-MINISTERIO DE LA VIVIENDA, HABITAT Y EDIFICACIONES (MIVHED)"/>
    <x v="0"/>
    <s v="2.6-BIENES MUEBLES, INMUEBLES E INTANGIBLES"/>
    <s v="2.6.1-MOBILIARIO Y EQUIPO"/>
    <s v="10-FONDO GENERAL"/>
  </r>
  <r>
    <s v="S"/>
    <n v="0"/>
    <n v="0"/>
    <s v="0223-MINISTERIO DE LA VIVIENDA, HABITAT Y EDIFICACIONES (MIVHED)"/>
    <x v="2"/>
    <x v="0"/>
    <x v="1"/>
    <s v="4-SERVICIOS SOCIALES"/>
    <s v="4.4-Educación"/>
    <s v="4.4.04-Educación superior"/>
    <s v="26-SANTIAGO RODRIGUEZ"/>
    <s v="44-CONSTRUCCIÓN CENTRO UNIVESITARIO REGIONAL UASD PROVINCIA SANTIAGO RODRIGUEZ"/>
    <s v="0001-MINISTERIO DE LA VIVIENDA, HABITAT Y EDIFICACIONES (MIVHED)"/>
    <x v="0"/>
    <s v="2.6-BIENES MUEBLES, INMUEBLES E INTANGIBLES"/>
    <s v="2.6.3-EQUIPO E INSTRUMENTAL, CIENTÍFICO Y LABORATORIO"/>
    <s v="10-FONDO GENERAL"/>
  </r>
  <r>
    <s v="S"/>
    <n v="52736025"/>
    <n v="58976672"/>
    <s v="0223-MINISTERIO DE LA VIVIENDA, HABITAT Y EDIFICACIONES (MIVHED)"/>
    <x v="2"/>
    <x v="0"/>
    <x v="1"/>
    <s v="4-SERVICIOS SOCIALES"/>
    <s v="4.4-Educación"/>
    <s v="4.4.04-Educación superior"/>
    <s v="26-SANTIAGO RODRIGUEZ"/>
    <s v="44-CONSTRUCCIÓN CENTRO UNIVESITARIO REGIONAL UASD PROVINCIA SANTIAGO RODRIGUEZ"/>
    <s v="0001-MINISTERIO DE LA VIVIENDA, HABITAT Y EDIFICACIONES (MIVHED)"/>
    <x v="0"/>
    <s v="2.7-OBRAS"/>
    <s v="2.7.1-OBRAS EN EDIFICACIONES"/>
    <s v="10-FONDO GENERAL"/>
  </r>
  <r>
    <s v="S"/>
    <n v="0"/>
    <n v="3369908"/>
    <s v="0223-MINISTERIO DE LA VIVIENDA, HABITAT Y EDIFICACIONES (MIVHED)"/>
    <x v="2"/>
    <x v="0"/>
    <x v="1"/>
    <s v="4-SERVICIOS SOCIALES"/>
    <s v="4.4-Educación"/>
    <s v="4.4.04-Educación superior"/>
    <s v="30-HATO MAYOR"/>
    <s v="38-CONSTRUCCIÓN EXTENSION UASD HATO MAYOR"/>
    <s v="0001-MINISTERIO DE LA VIVIENDA, HABITAT Y EDIFICACIONES (MIVHED)"/>
    <x v="0"/>
    <s v="2.6-BIENES MUEBLES, INMUEBLES E INTANGIBLES"/>
    <s v="2.6.1-MOBILIARIO Y EQUIPO"/>
    <s v="10-FONDO GENERAL"/>
  </r>
  <r>
    <s v="S"/>
    <n v="24710687.710000001"/>
    <n v="86327093"/>
    <s v="0223-MINISTERIO DE LA VIVIENDA, HABITAT Y EDIFICACIONES (MIVHED)"/>
    <x v="2"/>
    <x v="0"/>
    <x v="1"/>
    <s v="4-SERVICIOS SOCIALES"/>
    <s v="4.4-Educación"/>
    <s v="4.4.04-Educación superior"/>
    <s v="30-HATO MAYOR"/>
    <s v="38-CONSTRUCCIÓN EXTENSION UASD HATO MAYOR"/>
    <s v="0001-MINISTERIO DE LA VIVIENDA, HABITAT Y EDIFICACIONES (MIVHED)"/>
    <x v="0"/>
    <s v="2.7-OBRAS"/>
    <s v="2.7.1-OBRAS EN EDIFICACIONES"/>
    <s v="10-FONDO GENERAL"/>
  </r>
  <r>
    <s v="S"/>
    <n v="149990293.08000001"/>
    <n v="275227962"/>
    <s v="0223-MINISTERIO DE LA VIVIENDA, HABITAT Y EDIFICACIONES (MIVHED)"/>
    <x v="2"/>
    <x v="0"/>
    <x v="1"/>
    <s v="4-SERVICIOS SOCIALES"/>
    <s v="4.4-Educación"/>
    <s v="4.4.04-Educación superior"/>
    <s v="32-SANTO DOMINGO"/>
    <s v="11-CONSTRUCCIÓN CENTRO UNIVERSITARIO REGIONAL UASD SANTO DOMINGO ESTE, PROVINCIA SANTO DOMINGO"/>
    <s v="0001-MINISTERIO DE LA VIVIENDA, HABITAT Y EDIFICACIONES (MIVHED)"/>
    <x v="0"/>
    <s v="2.7-OBRAS"/>
    <s v="2.7.1-OBRAS EN EDIFICACIONES"/>
    <s v="10-FONDO GENERAL"/>
  </r>
  <r>
    <s v="S"/>
    <n v="0"/>
    <n v="4298065"/>
    <s v="0223-MINISTERIO DE LA VIVIENDA, HABITAT Y EDIFICACIONES (MIVHED)"/>
    <x v="2"/>
    <x v="0"/>
    <x v="1"/>
    <s v="4-SERVICIOS SOCIALES"/>
    <s v="4.5-Protección social"/>
    <s v="4.5.01-Edad avanzada, pensiones (por edad o incapacidad)"/>
    <s v="01-DISTRITO NACIONAL"/>
    <s v="25-REPARACIÓN DEL HOGAR DE ANCIANOS SAN FRANCISCO DE ASÍS, DISTRITO NACIONAL"/>
    <s v="0001-MINISTERIO DE LA VIVIENDA, HABITAT Y EDIFICACIONES (MIVHED)"/>
    <x v="0"/>
    <s v="2.7-OBRAS"/>
    <s v="2.7.1-OBRAS EN EDIFICACIONES"/>
    <s v="10-FONDO GENERAL"/>
  </r>
  <r>
    <s v="S"/>
    <n v="0"/>
    <n v="5033490"/>
    <s v="0223-MINISTERIO DE LA VIVIENDA, HABITAT Y EDIFICACIONES (MIVHED)"/>
    <x v="2"/>
    <x v="0"/>
    <x v="1"/>
    <s v="4-SERVICIOS SOCIALES"/>
    <s v="4.5-Protección social"/>
    <s v="4.5.05-Familia e hijos"/>
    <s v="29-MONTE PLATA"/>
    <s v="28-REHABILITACIÓN CENTRO CONANI BOYA, DISTRITO MUNICIPAL DE BOYÁ, PROVINCIA MONTE PLATA"/>
    <s v="0001-MINISTERIO DE LA VIVIENDA, HABITAT Y EDIFICACIONES (MIVHED)"/>
    <x v="0"/>
    <s v="2.7-OBRAS"/>
    <s v="2.7.1-OBRAS EN EDIFICACIONES"/>
    <s v="10-FONDO GENERAL"/>
  </r>
  <r>
    <s v="N"/>
    <n v="0"/>
    <n v="55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1-MOBILIARIO Y EQUIPO"/>
    <s v="10-FONDO GENERAL"/>
  </r>
  <r>
    <s v="N"/>
    <n v="265548"/>
    <n v="705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1-MOBILIARIO Y EQUIPO"/>
    <s v="20-FONDOS CON DESTINO ESPECÍFICO"/>
  </r>
  <r>
    <s v="N"/>
    <n v="0"/>
    <n v="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1-MOBILIARIO Y EQUIPO"/>
    <s v="50-CRÉDITO INTERNO"/>
  </r>
  <r>
    <s v="N"/>
    <n v="0"/>
    <n v="1105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2-MOBILIARIO Y EQUIPO DE AUDIO, AUDIOVISUAL, RECREATIVO Y EDUCACIONAL"/>
    <s v="10-FONDO GENERAL"/>
  </r>
  <r>
    <s v="N"/>
    <n v="0"/>
    <n v="5905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2-MOBILIARIO Y EQUIPO DE AUDIO, AUDIOVISUAL, RECREATIVO Y EDUCACIONAL"/>
    <s v="20-FONDOS CON DESTINO ESPECÍFICO"/>
  </r>
  <r>
    <s v="N"/>
    <n v="0"/>
    <n v="6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3-EQUIPO E INSTRUMENTAL, CIENTÍFICO Y LABORATORIO"/>
    <s v="10-FONDO GENERAL"/>
  </r>
  <r>
    <s v="N"/>
    <n v="201544"/>
    <n v="34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3-EQUIPO E INSTRUMENTAL, CIENTÍFICO Y LABORATORIO"/>
    <s v="20-FONDOS CON DESTINO ESPECÍFICO"/>
  </r>
  <r>
    <s v="N"/>
    <n v="0"/>
    <n v="3765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4-VEHÍCULOS Y EQUIPO DE TRANSPORTE, TRACCIÓN Y ELEVACIÓN"/>
    <s v="10-FONDO GENERAL"/>
  </r>
  <r>
    <s v="N"/>
    <n v="0"/>
    <n v="99495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4-VEHÍCULOS Y EQUIPO DE TRANSPORTE, TRACCIÓN Y ELEVACIÓN"/>
    <s v="20-FONDOS CON DESTINO ESPECÍFICO"/>
  </r>
  <r>
    <s v="N"/>
    <n v="0"/>
    <n v="2355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5-MAQUINARIA, OTROS EQUIPOS Y HERRAMIENTAS"/>
    <s v="10-FONDO GENERAL"/>
  </r>
  <r>
    <s v="N"/>
    <n v="0"/>
    <n v="16255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5-MAQUINARIA, OTROS EQUIPOS Y HERRAMIENTAS"/>
    <s v="20-FONDOS CON DESTINO ESPECÍFICO"/>
  </r>
  <r>
    <s v="N"/>
    <n v="0"/>
    <n v="5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6-EQUIPOS DE DEFENSA Y SEGURIDAD"/>
    <s v="10-FONDO GENERAL"/>
  </r>
  <r>
    <s v="N"/>
    <n v="0"/>
    <n v="25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6-EQUIPOS DE DEFENSA Y SEGURIDAD"/>
    <s v="20-FONDOS CON DESTINO ESPECÍFICO"/>
  </r>
  <r>
    <s v="N"/>
    <n v="60352.31"/>
    <n v="20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8-BIENES INTANGIBLES"/>
    <s v="10-FONDO GENERAL"/>
  </r>
  <r>
    <s v="N"/>
    <n v="0"/>
    <n v="8000000"/>
    <s v="0223-MINISTERIO DE LA VIVIENDA, HABITAT Y EDIFICACIONES (MIVHED)"/>
    <x v="2"/>
    <x v="0"/>
    <x v="1"/>
    <s v="4-SERVICIOS SOCIALES"/>
    <s v="4.5-Protección social"/>
    <s v="4.5.07-Vivienda social"/>
    <s v="99-MULTIPROVINCIAL"/>
    <s v="00-N/A"/>
    <s v="0001-MINISTERIO DE LA VIVIENDA, HABITAT Y EDIFICACIONES (MIVHED)"/>
    <x v="0"/>
    <s v="2.6-BIENES MUEBLES, INMUEBLES E INTANGIBLES"/>
    <s v="2.6.8-BIENES INTANGIBLES"/>
    <s v="20-FONDOS CON DESTINO ESPECÍFICO"/>
  </r>
  <r>
    <s v="N"/>
    <n v="4258873.12"/>
    <n v="981089991"/>
    <s v="0223-MINISTERIO DE LA VIVIENDA, HABITAT Y EDIFICACIONES (MIVHED)"/>
    <x v="2"/>
    <x v="0"/>
    <x v="1"/>
    <s v="4-SERVICIOS SOCIALES"/>
    <s v="4.5-Protección social"/>
    <s v="4.5.07-Vivienda social"/>
    <s v="99-MULTIPROVINCIAL"/>
    <s v="00-N/A"/>
    <s v="0001-MINISTERIO DE LA VIVIENDA, HABITAT Y EDIFICACIONES (MIVHED)"/>
    <x v="0"/>
    <s v="2.7-OBRAS"/>
    <s v="2.7.1-OBRAS EN EDIFICACIONES"/>
    <s v="10-FONDO GENERAL"/>
  </r>
  <r>
    <s v="N"/>
    <n v="0"/>
    <n v="132000000"/>
    <s v="0223-MINISTERIO DE LA VIVIENDA, HABITAT Y EDIFICACIONES (MIVHED)"/>
    <x v="2"/>
    <x v="0"/>
    <x v="1"/>
    <s v="4-SERVICIOS SOCIALES"/>
    <s v="4.5-Protección social"/>
    <s v="4.5.07-Vivienda social"/>
    <s v="99-MULTIPROVINCIAL"/>
    <s v="00-N/A"/>
    <s v="0001-MINISTERIO DE LA VIVIENDA, HABITAT Y EDIFICACIONES (MIVHED)"/>
    <x v="0"/>
    <s v="2.7-OBRAS"/>
    <s v="2.7.1-OBRAS EN EDIFICACIONES"/>
    <s v="20-FONDOS CON DESTINO ESPECÍFICO"/>
  </r>
  <r>
    <s v="N"/>
    <n v="0"/>
    <n v="0"/>
    <s v="0223-MINISTERIO DE LA VIVIENDA, HABITAT Y EDIFICACIONES (MIVHED)"/>
    <x v="2"/>
    <x v="0"/>
    <x v="1"/>
    <s v="4-SERVICIOS SOCIALES"/>
    <s v="4.5-Protección social"/>
    <s v="4.5.07-Vivienda social"/>
    <s v="99-MULTIPROVINCIAL"/>
    <s v="00-N/A"/>
    <s v="0001-MINISTERIO DE LA VIVIENDA, HABITAT Y EDIFICACIONES (MIVHED)"/>
    <x v="0"/>
    <s v="2.7-OBRAS"/>
    <s v="2.7.1-OBRAS EN EDIFICACIONES"/>
    <s v="50-CRÉDITO INTERNO"/>
  </r>
  <r>
    <s v="N"/>
    <n v="0"/>
    <n v="1000000000"/>
    <s v="0223-MINISTERIO DE LA VIVIENDA, HABITAT Y EDIFICACIONES (MIVHED)"/>
    <x v="2"/>
    <x v="0"/>
    <x v="1"/>
    <s v="4-SERVICIOS SOCIALES"/>
    <s v="4.5-Protección social"/>
    <s v="4.5.07-Vivienda social"/>
    <s v="99-MULTIPROVINCIAL"/>
    <s v="00-N/A"/>
    <s v="0001-MINISTERIO DE LA VIVIENDA, HABITAT Y EDIFICACIONES (MIVHED)"/>
    <x v="0"/>
    <s v="2.7-OBRAS"/>
    <s v="2.7.1-OBRAS EN EDIFICACIONES"/>
    <s v="60-CREDITO EXTERNO"/>
  </r>
  <r>
    <s v="S"/>
    <n v="0"/>
    <n v="7124435"/>
    <s v="0223-MINISTERIO DE LA VIVIENDA, HABITAT Y EDIFICACIONES (MIVHED)"/>
    <x v="3"/>
    <x v="0"/>
    <x v="1"/>
    <s v="4-SERVICIOS SOCIALES"/>
    <s v="4.1-Vivienda y servicios comunitarios"/>
    <s v="4.1.01-Urbanización y servicios comunitarios"/>
    <s v="22-SAN JUAN"/>
    <s v="07-CONSTRUCCIÓN DE 48 VIVIENDAS EN EL MUNICIPIO LAS MATAS DE FARFAN, PROVINCIA SAN JUAN"/>
    <s v="0001-MINISTERIO DE LA VIVIENDA, HABITAT Y EDIFICACIONES (MIVHED)"/>
    <x v="0"/>
    <s v="2.6-BIENES MUEBLES, INMUEBLES E INTANGIBLES"/>
    <s v="2.6.9-EDIFICIOS, ESTRUCTURAS, TIERRAS, TERRENOS Y OBJETOS DE VALOR"/>
    <s v="10-FONDO GENERAL"/>
  </r>
  <r>
    <s v="S"/>
    <n v="75442500.010000005"/>
    <n v="0"/>
    <s v="0223-MINISTERIO DE LA VIVIENDA, HABITAT Y EDIFICACIONES (MIVHED)"/>
    <x v="3"/>
    <x v="0"/>
    <x v="1"/>
    <s v="4-SERVICIOS SOCIALES"/>
    <s v="4.1-Vivienda y servicios comunitarios"/>
    <s v="4.1.02-Desarrollo comunitario"/>
    <s v="01-DISTRITO NACIONAL"/>
    <s v="29-RECONSTRUCCIÓN DE ESPACIOS PUBLICOS EN LOS PRADITOS, SECTOR JULIETA MORALES, DISTRITO NACIONAL."/>
    <s v="0001-MINISTERIO DE LA VIVIENDA, HABITAT Y EDIFICACIONES (MIVHED)"/>
    <x v="0"/>
    <s v="2.6-BIENES MUEBLES, INMUEBLES E INTANGIBLES"/>
    <s v="2.6.9-EDIFICIOS, ESTRUCTURAS, TIERRAS, TERRENOS Y OBJETOS DE VALOR"/>
    <s v="10-FONDO GENERAL"/>
  </r>
  <r>
    <s v="S"/>
    <n v="0"/>
    <n v="172500000"/>
    <s v="0223-MINISTERIO DE LA VIVIENDA, HABITAT Y EDIFICACIONES (MIVHED)"/>
    <x v="3"/>
    <x v="0"/>
    <x v="1"/>
    <s v="4-SERVICIOS SOCIALES"/>
    <s v="4.2-Salud"/>
    <s v="4.2.02-Servicios hospitalarios"/>
    <s v="21-SAN CRISTOBAL"/>
    <s v="11-CONSTRUCCIÓN Y EQUIPAMIENTO CIUDAD SANITARIA SAN CRISTÓBAL"/>
    <s v="0001-MINISTERIO DE LA VIVIENDA, HABITAT Y EDIFICACIONES (MIVHED)"/>
    <x v="0"/>
    <s v="2.6-BIENES MUEBLES, INMUEBLES E INTANGIBLES"/>
    <s v="2.6.9-EDIFICIOS, ESTRUCTURAS, TIERRAS, TERRENOS Y OBJETOS DE VALOR"/>
    <s v="10-FONDO GENERAL"/>
  </r>
  <r>
    <s v="S"/>
    <n v="0"/>
    <n v="5000000"/>
    <s v="0223-MINISTERIO DE LA VIVIENDA, HABITAT Y EDIFICACIONES (MIVHED)"/>
    <x v="3"/>
    <x v="0"/>
    <x v="1"/>
    <s v="4-SERVICIOS SOCIALES"/>
    <s v="4.2-Salud"/>
    <s v="4.2.03-Servicios de la salud pública y prevención de la salud"/>
    <s v="15-MONTE CRISTI"/>
    <s v="39-Construcción Hospital Municipal Villa Vásquez, Provincia de Monte Cristi."/>
    <s v="0001-MINISTERIO DE LA VIVIENDA, HABITAT Y EDIFICACIONES (MIVHED)"/>
    <x v="0"/>
    <s v="2.6-BIENES MUEBLES, INMUEBLES E INTANGIBLES"/>
    <s v="2.6.9-EDIFICIOS, ESTRUCTURAS, TIERRAS, TERRENOS Y OBJETOS DE VALOR"/>
    <s v="10-FONDO GENERAL"/>
  </r>
  <r>
    <s v="N"/>
    <n v="0"/>
    <n v="10000"/>
    <s v="0223-MINISTERIO DE LA VIVIENDA, HABITAT Y EDIFICACIONES (MIVHED)"/>
    <x v="3"/>
    <x v="0"/>
    <x v="1"/>
    <s v="4-SERVICIOS SOCIALES"/>
    <s v="4.5-Protección social"/>
    <s v="4.5.07-Vivienda social"/>
    <s v="99-MULTIPROVINCIAL"/>
    <s v="00-N/A"/>
    <s v="0001-MINISTERIO DE LA VIVIENDA, HABITAT Y EDIFICACIONES (MIVHED)"/>
    <x v="0"/>
    <s v="2.6-BIENES MUEBLES, INMUEBLES E INTANGIBLES"/>
    <s v="2.6.9-EDIFICIOS, ESTRUCTURAS, TIERRAS, TERRENOS Y OBJETOS DE VALOR"/>
    <s v="10-FONDO GENERAL"/>
  </r>
  <r>
    <s v="N"/>
    <n v="0"/>
    <n v="10000"/>
    <s v="0223-MINISTERIO DE LA VIVIENDA, HABITAT Y EDIFICACIONES (MIVHED)"/>
    <x v="3"/>
    <x v="0"/>
    <x v="1"/>
    <s v="4-SERVICIOS SOCIALES"/>
    <s v="4.5-Protección social"/>
    <s v="4.5.07-Vivienda social"/>
    <s v="99-MULTIPROVINCIAL"/>
    <s v="00-N/A"/>
    <s v="0001-MINISTERIO DE LA VIVIENDA, HABITAT Y EDIFICACIONES (MIVHED)"/>
    <x v="0"/>
    <s v="2.6-BIENES MUEBLES, INMUEBLES E INTANGIBLES"/>
    <s v="2.6.9-EDIFICIOS, ESTRUCTURAS, TIERRAS, TERRENOS Y OBJETOS DE VALOR"/>
    <s v="20-FONDOS CON DESTINO ESPECÍFICO"/>
  </r>
  <r>
    <s v="S"/>
    <n v="0"/>
    <n v="250000000"/>
    <s v="0223-MINISTERIO DE LA VIVIENDA, HABITAT Y EDIFICACIONES (MIVHED)"/>
    <x v="7"/>
    <x v="0"/>
    <x v="1"/>
    <s v="4-SERVICIOS SOCIALES"/>
    <s v="4.1-Vivienda y servicios comunitarios"/>
    <s v="4.1.01-Urbanización y servicios comunitarios"/>
    <s v="25-SANTIAGO"/>
    <s v="02-CONSTRUCCIÓN DE 2,000 VIVIENDAS EN EL DISTRITO MUNICIPAL HATO DEL YAQUE, PROVINCIA SANTIAGO"/>
    <s v="0001-MINISTERIO DE LA VIVIENDA, HABITAT Y EDIFICACIONES (MIVHED)"/>
    <x v="0"/>
    <s v="2.5-TRANSFERENCIAS DE CAPITAL"/>
    <s v="2.5.4-TRANSFERENCIAS DE CAPITAL A SOCIEDADES PÚBLICAS NO FINANCIERAS"/>
    <s v="10-FONDO GENERAL"/>
  </r>
  <r>
    <s v="S"/>
    <n v="0"/>
    <n v="731089999"/>
    <s v="0223-MINISTERIO DE LA VIVIENDA, HABITAT Y EDIFICACIONES (MIVHED)"/>
    <x v="7"/>
    <x v="0"/>
    <x v="1"/>
    <s v="4-SERVICIOS SOCIALES"/>
    <s v="4.1-Vivienda y servicios comunitarios"/>
    <s v="4.1.01-Urbanización y servicios comunitarios"/>
    <s v="32-SANTO DOMINGO"/>
    <s v="23-CONSTRUCCIÓN DE 2,240 VIVIENDAS EN HATO NUEVO, MUNICIPIO SANTO DOMINGO OESTE, PROVINCIA SANTO DOMINGO"/>
    <s v="0001-MINISTERIO DE LA VIVIENDA, HABITAT Y EDIFICACIONES (MIVHED)"/>
    <x v="0"/>
    <s v="2.5-TRANSFERENCIAS DE CAPITAL"/>
    <s v="2.5.4-TRANSFERENCIAS DE CAPITAL A SOCIEDADES PÚBLICAS NO FINANCIERAS"/>
    <s v="10-FONDO GENERAL"/>
  </r>
  <r>
    <s v="N"/>
    <n v="0"/>
    <n v="1005000000"/>
    <s v="0223-MINISTERIO DE LA VIVIENDA, HABITAT Y EDIFICACIONES (MIVHED)"/>
    <x v="7"/>
    <x v="0"/>
    <x v="1"/>
    <s v="4-SERVICIOS SOCIALES"/>
    <s v="4.5-Protección social"/>
    <s v="4.5.07-Vivienda social"/>
    <s v="99-MULTIPROVINCIAL"/>
    <s v="00-N/A"/>
    <s v="0001-MINISTERIO DE LA VIVIENDA, HABITAT Y EDIFICACIONES (MIVHED)"/>
    <x v="0"/>
    <s v="2.5-TRANSFERENCIAS DE CAPITAL"/>
    <s v="2.5.4-TRANSFERENCIAS DE CAPITAL A SOCIEDADES PÚBLICAS NO FINANCIERAS"/>
    <s v="10-FONDO GENERAL"/>
  </r>
  <r>
    <s v="N"/>
    <n v="0"/>
    <n v="10000"/>
    <s v="0223-MINISTERIO DE LA VIVIENDA, HABITAT Y EDIFICACIONES (MIVHED)"/>
    <x v="7"/>
    <x v="0"/>
    <x v="1"/>
    <s v="4-SERVICIOS SOCIALES"/>
    <s v="4.5-Protección social"/>
    <s v="4.5.07-Vivienda social"/>
    <s v="99-MULTIPROVINCIAL"/>
    <s v="00-N/A"/>
    <s v="0001-MINISTERIO DE LA VIVIENDA, HABITAT Y EDIFICACIONES (MIVHED)"/>
    <x v="0"/>
    <s v="2.5-TRANSFERENCIAS DE CAPITAL"/>
    <s v="2.5.4-TRANSFERENCIAS DE CAPITAL A SOCIEDADES PÚBLICAS NO FINANCIERAS"/>
    <s v="20-FONDOS CON DESTINO ESPECÍFICO"/>
  </r>
  <r>
    <s v="N"/>
    <n v="0"/>
    <n v="2000000000"/>
    <s v="0223-MINISTERIO DE LA VIVIENDA, HABITAT Y EDIFICACIONES (MIVHED)"/>
    <x v="7"/>
    <x v="0"/>
    <x v="1"/>
    <s v="4-SERVICIOS SOCIALES"/>
    <s v="4.5-Protección social"/>
    <s v="4.5.07-Vivienda social"/>
    <s v="99-MULTIPROVINCIAL"/>
    <s v="00-N/A"/>
    <s v="0001-MINISTERIO DE LA VIVIENDA, HABITAT Y EDIFICACIONES (MIVHED)"/>
    <x v="0"/>
    <s v="2.5-TRANSFERENCIAS DE CAPITAL"/>
    <s v="2.5.4-TRANSFERENCIAS DE CAPITAL A SOCIEDADES PÚBLICAS NO FINANCIERAS"/>
    <s v="60-CREDITO EXTERNO"/>
  </r>
  <r>
    <s v="N"/>
    <n v="21106000"/>
    <n v="199253762"/>
    <s v="0224-MINISTERIO DE JUSTICIA"/>
    <x v="0"/>
    <x v="0"/>
    <x v="0"/>
    <s v="1-SERVICIOS  GENERALES"/>
    <s v="1.4-Justicia, orden público y seguridad"/>
    <s v="1.4.03-Administración y servicios de justicia"/>
    <s v="99-MULTIPROVINCIAL"/>
    <s v="00-N/A"/>
    <s v="0001-MINISTERIO DE JUSTICIA"/>
    <x v="0"/>
    <s v="2.1-REMUNERACIONES Y CONTRIBUCIONES"/>
    <s v="2.1.1-REMUNERACIONES"/>
    <s v="10-FONDO GENERAL"/>
  </r>
  <r>
    <s v="N"/>
    <n v="1025000"/>
    <n v="13142500"/>
    <s v="0224-MINISTERIO DE JUSTICIA"/>
    <x v="0"/>
    <x v="0"/>
    <x v="0"/>
    <s v="1-SERVICIOS  GENERALES"/>
    <s v="1.4-Justicia, orden público y seguridad"/>
    <s v="1.4.03-Administración y servicios de justicia"/>
    <s v="99-MULTIPROVINCIAL"/>
    <s v="00-N/A"/>
    <s v="0001-MINISTERIO DE JUSTICIA"/>
    <x v="0"/>
    <s v="2.1-REMUNERACIONES Y CONTRIBUCIONES"/>
    <s v="2.1.2-SOBRESUELDOS"/>
    <s v="10-FONDO GENERAL"/>
  </r>
  <r>
    <s v="N"/>
    <n v="0"/>
    <n v="0"/>
    <s v="0224-MINISTERIO DE JUSTICIA"/>
    <x v="0"/>
    <x v="0"/>
    <x v="0"/>
    <s v="1-SERVICIOS  GENERALES"/>
    <s v="1.4-Justicia, orden público y seguridad"/>
    <s v="1.4.03-Administración y servicios de justicia"/>
    <s v="99-MULTIPROVINCIAL"/>
    <s v="00-N/A"/>
    <s v="0001-MINISTERIO DE JUSTICIA"/>
    <x v="0"/>
    <s v="2.1-REMUNERACIONES Y CONTRIBUCIONES"/>
    <s v="2.1.3-DIETAS Y GASTOS DE REPRESENTACIÓN"/>
    <s v="10-FONDO GENERAL"/>
  </r>
  <r>
    <s v="N"/>
    <n v="0"/>
    <n v="0"/>
    <s v="0224-MINISTERIO DE JUSTICIA"/>
    <x v="0"/>
    <x v="0"/>
    <x v="0"/>
    <s v="1-SERVICIOS  GENERALES"/>
    <s v="1.4-Justicia, orden público y seguridad"/>
    <s v="1.4.03-Administración y servicios de justicia"/>
    <s v="99-MULTIPROVINCIAL"/>
    <s v="00-N/A"/>
    <s v="0001-MINISTERIO DE JUSTICIA"/>
    <x v="0"/>
    <s v="2.1-REMUNERACIONES Y CONTRIBUCIONES"/>
    <s v="2.1.4-GRATIFICACIONES Y BONIFICACIONES"/>
    <s v="10-FONDO GENERAL"/>
  </r>
  <r>
    <s v="N"/>
    <n v="3072265.21"/>
    <n v="25936080"/>
    <s v="0224-MINISTERIO DE JUSTICIA"/>
    <x v="0"/>
    <x v="0"/>
    <x v="0"/>
    <s v="1-SERVICIOS  GENERALES"/>
    <s v="1.4-Justicia, orden público y seguridad"/>
    <s v="1.4.03-Administración y servicios de justicia"/>
    <s v="99-MULTIPROVINCIAL"/>
    <s v="00-N/A"/>
    <s v="0001-MINISTERIO DE JUSTICIA"/>
    <x v="0"/>
    <s v="2.1-REMUNERACIONES Y CONTRIBUCIONES"/>
    <s v="2.1.5-CONTRIBUCIONES A LA SEGURIDAD SOCIAL"/>
    <s v="10-FONDO GENERAL"/>
  </r>
  <r>
    <s v="N"/>
    <n v="54767.53"/>
    <n v="32365000"/>
    <s v="0224-MINISTERIO DE JUSTICIA"/>
    <x v="0"/>
    <x v="0"/>
    <x v="0"/>
    <s v="1-SERVICIOS  GENERALES"/>
    <s v="1.4-Justicia, orden público y seguridad"/>
    <s v="1.4.03-Administración y servicios de justicia"/>
    <s v="99-MULTIPROVINCIAL"/>
    <s v="00-N/A"/>
    <s v="0001-MINISTERIO DE JUSTICIA"/>
    <x v="0"/>
    <s v="2.2-CONTRATACIÓN DE SERVICIOS"/>
    <s v="2.2.1-SERVICIOS BÁSICOS"/>
    <s v="10-FONDO GENERAL"/>
  </r>
  <r>
    <s v="N"/>
    <n v="0"/>
    <n v="709884"/>
    <s v="0224-MINISTERIO DE JUSTICIA"/>
    <x v="0"/>
    <x v="0"/>
    <x v="0"/>
    <s v="1-SERVICIOS  GENERALES"/>
    <s v="1.4-Justicia, orden público y seguridad"/>
    <s v="1.4.03-Administración y servicios de justicia"/>
    <s v="99-MULTIPROVINCIAL"/>
    <s v="00-N/A"/>
    <s v="0001-MINISTERIO DE JUSTICIA"/>
    <x v="0"/>
    <s v="2.2-CONTRATACIÓN DE SERVICIOS"/>
    <s v="2.2.2-PUBLICIDAD, IMPRESIÓN Y ENCUADERNACIÓN"/>
    <s v="10-FONDO GENERAL"/>
  </r>
  <r>
    <s v="N"/>
    <n v="0"/>
    <n v="0"/>
    <s v="0224-MINISTERIO DE JUSTICIA"/>
    <x v="0"/>
    <x v="0"/>
    <x v="0"/>
    <s v="1-SERVICIOS  GENERALES"/>
    <s v="1.4-Justicia, orden público y seguridad"/>
    <s v="1.4.03-Administración y servicios de justicia"/>
    <s v="99-MULTIPROVINCIAL"/>
    <s v="00-N/A"/>
    <s v="0001-MINISTERIO DE JUSTICIA"/>
    <x v="0"/>
    <s v="2.2-CONTRATACIÓN DE SERVICIOS"/>
    <s v="2.2.2-PUBLICIDAD, IMPRESIÓN Y ENCUADERNACIÓN"/>
    <s v="20-FONDOS CON DESTINO ESPECÍFICO"/>
  </r>
  <r>
    <s v="N"/>
    <n v="830403.32"/>
    <n v="14500000"/>
    <s v="0224-MINISTERIO DE JUSTICIA"/>
    <x v="0"/>
    <x v="0"/>
    <x v="0"/>
    <s v="1-SERVICIOS  GENERALES"/>
    <s v="1.4-Justicia, orden público y seguridad"/>
    <s v="1.4.03-Administración y servicios de justicia"/>
    <s v="99-MULTIPROVINCIAL"/>
    <s v="00-N/A"/>
    <s v="0001-MINISTERIO DE JUSTICIA"/>
    <x v="0"/>
    <s v="2.2-CONTRATACIÓN DE SERVICIOS"/>
    <s v="2.2.3-VIÁTICOS"/>
    <s v="10-FONDO GENERAL"/>
  </r>
  <r>
    <s v="N"/>
    <n v="0"/>
    <n v="0"/>
    <s v="0224-MINISTERIO DE JUSTICIA"/>
    <x v="0"/>
    <x v="0"/>
    <x v="0"/>
    <s v="1-SERVICIOS  GENERALES"/>
    <s v="1.4-Justicia, orden público y seguridad"/>
    <s v="1.4.03-Administración y servicios de justicia"/>
    <s v="99-MULTIPROVINCIAL"/>
    <s v="00-N/A"/>
    <s v="0001-MINISTERIO DE JUSTICIA"/>
    <x v="0"/>
    <s v="2.2-CONTRATACIÓN DE SERVICIOS"/>
    <s v="2.2.3-VIÁTICOS"/>
    <s v="20-FONDOS CON DESTINO ESPECÍFICO"/>
  </r>
  <r>
    <s v="N"/>
    <n v="409331.97"/>
    <n v="0"/>
    <s v="0224-MINISTERIO DE JUSTICIA"/>
    <x v="0"/>
    <x v="0"/>
    <x v="0"/>
    <s v="1-SERVICIOS  GENERALES"/>
    <s v="1.4-Justicia, orden público y seguridad"/>
    <s v="1.4.03-Administración y servicios de justicia"/>
    <s v="99-MULTIPROVINCIAL"/>
    <s v="00-N/A"/>
    <s v="0001-MINISTERIO DE JUSTICIA"/>
    <x v="0"/>
    <s v="2.2-CONTRATACIÓN DE SERVICIOS"/>
    <s v="2.2.4-TRANSPORTE Y ALMACENAJE"/>
    <s v="10-FONDO GENERAL"/>
  </r>
  <r>
    <s v="N"/>
    <n v="24560"/>
    <n v="73350292"/>
    <s v="0224-MINISTERIO DE JUSTICIA"/>
    <x v="0"/>
    <x v="0"/>
    <x v="0"/>
    <s v="1-SERVICIOS  GENERALES"/>
    <s v="1.4-Justicia, orden público y seguridad"/>
    <s v="1.4.03-Administración y servicios de justicia"/>
    <s v="99-MULTIPROVINCIAL"/>
    <s v="00-N/A"/>
    <s v="0001-MINISTERIO DE JUSTICIA"/>
    <x v="0"/>
    <s v="2.2-CONTRATACIÓN DE SERVICIOS"/>
    <s v="2.2.5-ALQUILERES Y RENTAS"/>
    <s v="10-FONDO GENERAL"/>
  </r>
  <r>
    <s v="N"/>
    <n v="0"/>
    <n v="0"/>
    <s v="0224-MINISTERIO DE JUSTICIA"/>
    <x v="0"/>
    <x v="0"/>
    <x v="0"/>
    <s v="1-SERVICIOS  GENERALES"/>
    <s v="1.4-Justicia, orden público y seguridad"/>
    <s v="1.4.03-Administración y servicios de justicia"/>
    <s v="99-MULTIPROVINCIAL"/>
    <s v="00-N/A"/>
    <s v="0001-MINISTERIO DE JUSTICIA"/>
    <x v="0"/>
    <s v="2.2-CONTRATACIÓN DE SERVICIOS"/>
    <s v="2.2.5-ALQUILERES Y RENTAS"/>
    <s v="20-FONDOS CON DESTINO ESPECÍFICO"/>
  </r>
  <r>
    <s v="N"/>
    <n v="520410.6"/>
    <n v="78200000"/>
    <s v="0224-MINISTERIO DE JUSTICIA"/>
    <x v="0"/>
    <x v="0"/>
    <x v="0"/>
    <s v="1-SERVICIOS  GENERALES"/>
    <s v="1.4-Justicia, orden público y seguridad"/>
    <s v="1.4.03-Administración y servicios de justicia"/>
    <s v="99-MULTIPROVINCIAL"/>
    <s v="00-N/A"/>
    <s v="0001-MINISTERIO DE JUSTICIA"/>
    <x v="0"/>
    <s v="2.2-CONTRATACIÓN DE SERVICIOS"/>
    <s v="2.2.6-SEGUROS"/>
    <s v="10-FONDO GENERAL"/>
  </r>
  <r>
    <s v="N"/>
    <n v="0"/>
    <n v="0"/>
    <s v="0224-MINISTERIO DE JUSTICIA"/>
    <x v="0"/>
    <x v="0"/>
    <x v="0"/>
    <s v="1-SERVICIOS  GENERALES"/>
    <s v="1.4-Justicia, orden público y seguridad"/>
    <s v="1.4.03-Administración y servicios de justicia"/>
    <s v="99-MULTIPROVINCIAL"/>
    <s v="00-N/A"/>
    <s v="0001-MINISTERIO DE JUSTICIA"/>
    <x v="0"/>
    <s v="2.2-CONTRATACIÓN DE SERVICIOS"/>
    <s v="2.2.7-SERVICIOS DE CONSERVACIÓN, REPARACIONES MENORES E INSTALACIONES TEMPORALES"/>
    <s v="10-FONDO GENERAL"/>
  </r>
  <r>
    <s v="N"/>
    <n v="0"/>
    <n v="0"/>
    <s v="0224-MINISTERIO DE JUSTICIA"/>
    <x v="0"/>
    <x v="0"/>
    <x v="0"/>
    <s v="1-SERVICIOS  GENERALES"/>
    <s v="1.4-Justicia, orden público y seguridad"/>
    <s v="1.4.03-Administración y servicios de justicia"/>
    <s v="99-MULTIPROVINCIAL"/>
    <s v="00-N/A"/>
    <s v="0001-MINISTERIO DE JUSTICIA"/>
    <x v="0"/>
    <s v="2.2-CONTRATACIÓN DE SERVICIOS"/>
    <s v="2.2.8-OTROS SERVICIOS NO INCLUIDOS EN CONCEPTOS ANTERIORES"/>
    <s v="10-FONDO GENERAL"/>
  </r>
  <r>
    <s v="N"/>
    <n v="0"/>
    <n v="0"/>
    <s v="0224-MINISTERIO DE JUSTICIA"/>
    <x v="0"/>
    <x v="0"/>
    <x v="0"/>
    <s v="1-SERVICIOS  GENERALES"/>
    <s v="1.4-Justicia, orden público y seguridad"/>
    <s v="1.4.03-Administración y servicios de justicia"/>
    <s v="99-MULTIPROVINCIAL"/>
    <s v="00-N/A"/>
    <s v="0001-MINISTERIO DE JUSTICIA"/>
    <x v="0"/>
    <s v="2.2-CONTRATACIÓN DE SERVICIOS"/>
    <s v="2.2.8-OTROS SERVICIOS NO INCLUIDOS EN CONCEPTOS ANTERIORES"/>
    <s v="20-FONDOS CON DESTINO ESPECÍFICO"/>
  </r>
  <r>
    <s v="N"/>
    <n v="0"/>
    <n v="0"/>
    <s v="0224-MINISTERIO DE JUSTICIA"/>
    <x v="0"/>
    <x v="0"/>
    <x v="0"/>
    <s v="1-SERVICIOS  GENERALES"/>
    <s v="1.4-Justicia, orden público y seguridad"/>
    <s v="1.4.03-Administración y servicios de justicia"/>
    <s v="99-MULTIPROVINCIAL"/>
    <s v="00-N/A"/>
    <s v="0001-MINISTERIO DE JUSTICIA"/>
    <x v="0"/>
    <s v="2.2-CONTRATACIÓN DE SERVICIOS"/>
    <s v="2.2.9-OTRAS CONTRATACIONES DE SERVICIOS"/>
    <s v="10-FONDO GENERAL"/>
  </r>
  <r>
    <s v="N"/>
    <n v="0"/>
    <n v="52344725"/>
    <s v="0224-MINISTERIO DE JUSTICIA"/>
    <x v="0"/>
    <x v="0"/>
    <x v="0"/>
    <s v="1-SERVICIOS  GENERALES"/>
    <s v="1.4-Justicia, orden público y seguridad"/>
    <s v="1.4.03-Administración y servicios de justicia"/>
    <s v="99-MULTIPROVINCIAL"/>
    <s v="00-N/A"/>
    <s v="0001-MINISTERIO DE JUSTICIA"/>
    <x v="0"/>
    <s v="2.2-CONTRATACIÓN DE SERVICIOS"/>
    <s v="2.2.9-OTRAS CONTRATACIONES DE SERVICIOS"/>
    <s v="20-FONDOS CON DESTINO ESPECÍFICO"/>
  </r>
  <r>
    <s v="N"/>
    <n v="0"/>
    <n v="1005640"/>
    <s v="0224-MINISTERIO DE JUSTICIA"/>
    <x v="0"/>
    <x v="0"/>
    <x v="0"/>
    <s v="1-SERVICIOS  GENERALES"/>
    <s v="1.4-Justicia, orden público y seguridad"/>
    <s v="1.4.03-Administración y servicios de justicia"/>
    <s v="99-MULTIPROVINCIAL"/>
    <s v="00-N/A"/>
    <s v="0001-MINISTERIO DE JUSTICIA"/>
    <x v="0"/>
    <s v="2.3-MATERIALES Y SUMINISTROS"/>
    <s v="2.3.1-ALIMENTOS Y PRODUCTOS AGROFORESTALES"/>
    <s v="10-FONDO GENERAL"/>
  </r>
  <r>
    <s v="N"/>
    <n v="0"/>
    <n v="0"/>
    <s v="0224-MINISTERIO DE JUSTICIA"/>
    <x v="0"/>
    <x v="0"/>
    <x v="0"/>
    <s v="1-SERVICIOS  GENERALES"/>
    <s v="1.4-Justicia, orden público y seguridad"/>
    <s v="1.4.03-Administración y servicios de justicia"/>
    <s v="99-MULTIPROVINCIAL"/>
    <s v="00-N/A"/>
    <s v="0001-MINISTERIO DE JUSTICIA"/>
    <x v="0"/>
    <s v="2.3-MATERIALES Y SUMINISTROS"/>
    <s v="2.3.2-TEXTILES Y VESTUARIOS"/>
    <s v="10-FONDO GENERAL"/>
  </r>
  <r>
    <s v="N"/>
    <n v="74340"/>
    <n v="0"/>
    <s v="0224-MINISTERIO DE JUSTICIA"/>
    <x v="0"/>
    <x v="0"/>
    <x v="0"/>
    <s v="1-SERVICIOS  GENERALES"/>
    <s v="1.4-Justicia, orden público y seguridad"/>
    <s v="1.4.03-Administración y servicios de justicia"/>
    <s v="99-MULTIPROVINCIAL"/>
    <s v="00-N/A"/>
    <s v="0001-MINISTERIO DE JUSTICIA"/>
    <x v="0"/>
    <s v="2.3-MATERIALES Y SUMINISTROS"/>
    <s v="2.3.3-PAPEL, CARTÓN E IMPRESOS"/>
    <s v="10-FONDO GENERAL"/>
  </r>
  <r>
    <s v="N"/>
    <n v="0"/>
    <n v="0"/>
    <s v="0224-MINISTERIO DE JUSTICIA"/>
    <x v="0"/>
    <x v="0"/>
    <x v="0"/>
    <s v="1-SERVICIOS  GENERALES"/>
    <s v="1.4-Justicia, orden público y seguridad"/>
    <s v="1.4.03-Administración y servicios de justicia"/>
    <s v="99-MULTIPROVINCIAL"/>
    <s v="00-N/A"/>
    <s v="0001-MINISTERIO DE JUSTICIA"/>
    <x v="0"/>
    <s v="2.3-MATERIALES Y SUMINISTROS"/>
    <s v="2.3.4-PRODUCTOS FARMACÉUTICOS"/>
    <s v="10-FONDO GENERAL"/>
  </r>
  <r>
    <s v="N"/>
    <n v="767000"/>
    <n v="51584708"/>
    <s v="0224-MINISTERIO DE JUSTICIA"/>
    <x v="0"/>
    <x v="0"/>
    <x v="0"/>
    <s v="1-SERVICIOS  GENERALES"/>
    <s v="1.4-Justicia, orden público y seguridad"/>
    <s v="1.4.03-Administración y servicios de justicia"/>
    <s v="99-MULTIPROVINCIAL"/>
    <s v="00-N/A"/>
    <s v="0001-MINISTERIO DE JUSTICIA"/>
    <x v="0"/>
    <s v="2.3-MATERIALES Y SUMINISTROS"/>
    <s v="2.3.7-COMBUSTIBLES, LUBRICANTES, PRODUCTOS QUÍMICOS Y CONEXOS"/>
    <s v="10-FONDO GENERAL"/>
  </r>
  <r>
    <s v="N"/>
    <n v="129844.6"/>
    <n v="0"/>
    <s v="0224-MINISTERIO DE JUSTICIA"/>
    <x v="0"/>
    <x v="0"/>
    <x v="0"/>
    <s v="1-SERVICIOS  GENERALES"/>
    <s v="1.4-Justicia, orden público y seguridad"/>
    <s v="1.4.03-Administración y servicios de justicia"/>
    <s v="99-MULTIPROVINCIAL"/>
    <s v="00-N/A"/>
    <s v="0001-MINISTERIO DE JUSTICIA"/>
    <x v="0"/>
    <s v="2.3-MATERIALES Y SUMINISTROS"/>
    <s v="2.3.9-PRODUCTOS Y ÚTILES VARIOS"/>
    <s v="10-FONDO GENERAL"/>
  </r>
  <r>
    <s v="N"/>
    <n v="0"/>
    <n v="492390080"/>
    <s v="0224-MINISTERIO DE JUSTICIA"/>
    <x v="0"/>
    <x v="0"/>
    <x v="0"/>
    <s v="1-SERVICIOS  GENERALES"/>
    <s v="1.4-Justicia, orden público y seguridad"/>
    <s v="1.4.03-Administración y servicios de justicia"/>
    <s v="99-MULTIPROVINCIAL"/>
    <s v="00-N/A"/>
    <s v="0001-MINISTERIO DE JUSTICIA"/>
    <x v="0"/>
    <s v="2.3-MATERIALES Y SUMINISTROS"/>
    <s v="2.3.9-PRODUCTOS Y ÚTILES VARIOS"/>
    <s v="20-FONDOS CON DESTINO ESPECÍFICO"/>
  </r>
  <r>
    <s v="N"/>
    <n v="0"/>
    <n v="24862500"/>
    <s v="0224-MINISTERIO DE JUSTICIA"/>
    <x v="0"/>
    <x v="0"/>
    <x v="0"/>
    <s v="1-SERVICIOS  GENERALES"/>
    <s v="1.4-Justicia, orden público y seguridad"/>
    <s v="1.4.98-Investigación y desarrollo relacionados con la justicia, orden público y seguridad"/>
    <s v="99-MULTIPROVINCIAL"/>
    <s v="00-N/A"/>
    <s v="0001-MINISTERIO DE JUSTICIA"/>
    <x v="0"/>
    <s v="2.1-REMUNERACIONES Y CONTRIBUCIONES"/>
    <s v="2.1.1-REMUNERACIONES"/>
    <s v="10-FONDO GENERAL"/>
  </r>
  <r>
    <s v="N"/>
    <n v="0"/>
    <n v="1912500"/>
    <s v="0224-MINISTERIO DE JUSTICIA"/>
    <x v="0"/>
    <x v="0"/>
    <x v="0"/>
    <s v="1-SERVICIOS  GENERALES"/>
    <s v="1.4-Justicia, orden público y seguridad"/>
    <s v="1.4.98-Investigación y desarrollo relacionados con la justicia, orden público y seguridad"/>
    <s v="99-MULTIPROVINCIAL"/>
    <s v="00-N/A"/>
    <s v="0001-MINISTERIO DE JUSTICIA"/>
    <x v="0"/>
    <s v="2.1-REMUNERACIONES Y CONTRIBUCIONES"/>
    <s v="2.1.2-SOBRESUELDOS"/>
    <s v="10-FONDO GENERAL"/>
  </r>
  <r>
    <s v="N"/>
    <n v="0"/>
    <n v="3532005"/>
    <s v="0224-MINISTERIO DE JUSTICIA"/>
    <x v="0"/>
    <x v="0"/>
    <x v="0"/>
    <s v="1-SERVICIOS  GENERALES"/>
    <s v="1.4-Justicia, orden público y seguridad"/>
    <s v="1.4.98-Investigación y desarrollo relacionados con la justicia, orden público y seguridad"/>
    <s v="99-MULTIPROVINCIAL"/>
    <s v="00-N/A"/>
    <s v="0001-MINISTERIO DE JUSTICIA"/>
    <x v="0"/>
    <s v="2.1-REMUNERACIONES Y CONTRIBUCIONES"/>
    <s v="2.1.5-CONTRIBUCIONES A LA SEGURIDAD SOCIAL"/>
    <s v="10-FONDO GENERAL"/>
  </r>
  <r>
    <s v="N"/>
    <n v="1061654400.1900001"/>
    <n v="2232200180"/>
    <s v="0224-MINISTERIO DE JUSTICIA"/>
    <x v="1"/>
    <x v="0"/>
    <x v="0"/>
    <s v="1-SERVICIOS  GENERALES"/>
    <s v="1.4-Justicia, orden público y seguridad"/>
    <s v="1.4.04-Prisiones"/>
    <s v="99-MULTIPROVINCIAL"/>
    <s v="00-N/A"/>
    <s v="0001-MINISTERIO DE JUSTICIA"/>
    <x v="0"/>
    <s v="2.4-TRANSFERENCIAS CORRIENTES"/>
    <s v="2.4.2-TRANSFERENCIAS CORRIENTES AL  GOBIERNO GENERAL NACIONAL"/>
    <s v="10-FONDO GENERAL"/>
  </r>
  <r>
    <s v="N"/>
    <n v="0"/>
    <n v="300000000"/>
    <s v="0224-MINISTERIO DE JUSTICIA"/>
    <x v="2"/>
    <x v="0"/>
    <x v="1"/>
    <s v="1-SERVICIOS  GENERALES"/>
    <s v="1.4-Justicia, orden público y seguridad"/>
    <s v="1.4.03-Administración y servicios de justicia"/>
    <s v="99-MULTIPROVINCIAL"/>
    <s v="00-N/A"/>
    <s v="0001-MINISTERIO DE JUSTICIA"/>
    <x v="0"/>
    <s v="2.6-BIENES MUEBLES, INMUEBLES E INTANGIBLES"/>
    <s v="2.6.1-MOBILIARIO Y EQUIPO"/>
    <s v="10-FONDO GENERAL"/>
  </r>
  <r>
    <s v="N"/>
    <n v="0"/>
    <n v="6840011"/>
    <s v="0224-MINISTERIO DE JUSTICIA"/>
    <x v="2"/>
    <x v="0"/>
    <x v="1"/>
    <s v="1-SERVICIOS  GENERALES"/>
    <s v="1.4-Justicia, orden público y seguridad"/>
    <s v="1.4.03-Administración y servicios de justicia"/>
    <s v="99-MULTIPROVINCIAL"/>
    <s v="00-N/A"/>
    <s v="0001-MINISTERIO DE JUSTICIA"/>
    <x v="0"/>
    <s v="2.6-BIENES MUEBLES, INMUEBLES E INTANGIBLES"/>
    <s v="2.6.1-MOBILIARIO Y EQUIPO"/>
    <s v="20-FONDOS CON DESTINO ESPECÍFICO"/>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2-MOBILIARIO Y EQUIPO DE AUDIO, AUDIOVISUAL, RECREATIVO Y EDUCACIONAL"/>
    <s v="10-FONDO GENERAL"/>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2-MOBILIARIO Y EQUIPO DE AUDIO, AUDIOVISUAL, RECREATIVO Y EDUCACIONAL"/>
    <s v="20-FONDOS CON DESTINO ESPECÍFICO"/>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3-EQUIPO E INSTRUMENTAL, CIENTÍFICO Y LABORATORIO"/>
    <s v="10-FONDO GENERAL"/>
  </r>
  <r>
    <s v="N"/>
    <n v="98504.65"/>
    <n v="0"/>
    <s v="0224-MINISTERIO DE JUSTICIA"/>
    <x v="2"/>
    <x v="0"/>
    <x v="1"/>
    <s v="1-SERVICIOS  GENERALES"/>
    <s v="1.4-Justicia, orden público y seguridad"/>
    <s v="1.4.03-Administración y servicios de justicia"/>
    <s v="99-MULTIPROVINCIAL"/>
    <s v="00-N/A"/>
    <s v="0001-MINISTERIO DE JUSTICIA"/>
    <x v="0"/>
    <s v="2.6-BIENES MUEBLES, INMUEBLES E INTANGIBLES"/>
    <s v="2.6.5-MAQUINARIA, OTROS EQUIPOS Y HERRAMIENTAS"/>
    <s v="10-FONDO GENERAL"/>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5-MAQUINARIA, OTROS EQUIPOS Y HERRAMIENTAS"/>
    <s v="20-FONDOS CON DESTINO ESPECÍFICO"/>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6-EQUIPOS DE DEFENSA Y SEGURIDAD"/>
    <s v="10-FONDO GENERAL"/>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6-EQUIPOS DE DEFENSA Y SEGURIDAD"/>
    <s v="20-FONDOS CON DESTINO ESPECÍFICO"/>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8-BIENES INTANGIBLES"/>
    <s v="10-FONDO GENERAL"/>
  </r>
  <r>
    <s v="N"/>
    <n v="0"/>
    <n v="0"/>
    <s v="0224-MINISTERIO DE JUSTICIA"/>
    <x v="2"/>
    <x v="0"/>
    <x v="1"/>
    <s v="1-SERVICIOS  GENERALES"/>
    <s v="1.4-Justicia, orden público y seguridad"/>
    <s v="1.4.03-Administración y servicios de justicia"/>
    <s v="99-MULTIPROVINCIAL"/>
    <s v="00-N/A"/>
    <s v="0001-MINISTERIO DE JUSTICIA"/>
    <x v="0"/>
    <s v="2.6-BIENES MUEBLES, INMUEBLES E INTANGIBLES"/>
    <s v="2.6.8-BIENES INTANGIBLES"/>
    <s v="20-FONDOS CON DESTINO ESPECÍFICO"/>
  </r>
  <r>
    <s v="N"/>
    <n v="285798174"/>
    <n v="571596348"/>
    <s v="0224-MINISTERIO DE JUSTICIA"/>
    <x v="7"/>
    <x v="0"/>
    <x v="1"/>
    <s v="1-SERVICIOS  GENERALES"/>
    <s v="1.4-Justicia, orden público y seguridad"/>
    <s v="1.4.04-Prisiones"/>
    <s v="99-MULTIPROVINCIAL"/>
    <s v="00-N/A"/>
    <s v="0001-MINISTERIO DE JUSTICIA"/>
    <x v="0"/>
    <s v="2.5-TRANSFERENCIAS DE CAPITAL"/>
    <s v="2.5.2-TRANSFERENCIAS DE CAPITAL AL GOBIERNO GENERAL  NACIONAL"/>
    <s v="10-FONDO GENERAL"/>
  </r>
  <r>
    <s v="N"/>
    <n v="11275579"/>
    <n v="26405568"/>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1-REMUNERACIONES"/>
    <s v="10-FONDO GENERAL"/>
  </r>
  <r>
    <s v="N"/>
    <n v="1807366"/>
    <n v="3625396"/>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2-SOBRESUELDOS"/>
    <s v="10-FONDO GENERAL"/>
  </r>
  <r>
    <s v="N"/>
    <n v="250075"/>
    <n v="591251"/>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3-DIETAS Y GASTOS DE REPRESENTACIÓN"/>
    <s v="10-FONDO GENERAL"/>
  </r>
  <r>
    <s v="N"/>
    <n v="898299"/>
    <n v="1437738"/>
    <s v="0301-PODER JUDICIAL"/>
    <x v="0"/>
    <x v="0"/>
    <x v="0"/>
    <s v="1-SERVICIOS  GENERALES"/>
    <s v="1.1-Administración general"/>
    <s v="1.1.05-Gestión de la administración general para transversalizar el enfoque de género"/>
    <s v="99-MULTIPROVINCIAL"/>
    <s v="00-N/A"/>
    <s v="0001-CONSEJO DEL PODER JUDICIAL"/>
    <x v="0"/>
    <s v="2.1-REMUNERACIONES Y CONTRIBUCIONES"/>
    <s v="2.1.4-GRATIFICACIONES Y BONIFICACIONES"/>
    <s v="10-FONDO GENERAL"/>
  </r>
  <r>
    <s v="N"/>
    <n v="219880"/>
    <n v="571434"/>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1-SERVICIOS BÁSICOS"/>
    <s v="10-FONDO GENERAL"/>
  </r>
  <r>
    <s v="N"/>
    <n v="55224"/>
    <n v="139781"/>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2-PUBLICIDAD, IMPRESIÓN Y ENCUADERNACIÓN"/>
    <s v="10-FONDO GENERAL"/>
  </r>
  <r>
    <s v="N"/>
    <n v="129904"/>
    <n v="329707"/>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3-VIÁTICOS"/>
    <s v="10-FONDO GENERAL"/>
  </r>
  <r>
    <s v="N"/>
    <n v="23745"/>
    <n v="54489"/>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4-TRANSPORTE Y ALMACENAJE"/>
    <s v="10-FONDO GENERAL"/>
  </r>
  <r>
    <s v="N"/>
    <n v="218916"/>
    <n v="495285"/>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5-ALQUILERES Y RENTAS"/>
    <s v="10-FONDO GENERAL"/>
  </r>
  <r>
    <s v="N"/>
    <n v="489567"/>
    <n v="1194009"/>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6-SEGUROS"/>
    <s v="10-FONDO GENERAL"/>
  </r>
  <r>
    <s v="N"/>
    <n v="385070"/>
    <n v="924768"/>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8-OTROS SERVICIOS NO INCLUIDOS EN CONCEPTOS ANTERIORES"/>
    <s v="10-FONDO GENERAL"/>
  </r>
  <r>
    <s v="N"/>
    <n v="2326849"/>
    <n v="4389213"/>
    <s v="0301-PODER JUDICIAL"/>
    <x v="0"/>
    <x v="0"/>
    <x v="0"/>
    <s v="1-SERVICIOS  GENERALES"/>
    <s v="1.1-Administración general"/>
    <s v="1.1.05-Gestión de la administración general para transversalizar el enfoque de género"/>
    <s v="99-MULTIPROVINCIAL"/>
    <s v="00-N/A"/>
    <s v="0001-CONSEJO DEL PODER JUDICIAL"/>
    <x v="0"/>
    <s v="2.2-CONTRATACIÓN DE SERVICIOS"/>
    <s v="2.2.9-OTRAS CONTRATACIONES DE SERVICIOS"/>
    <s v="10-FONDO GENERAL"/>
  </r>
  <r>
    <s v="N"/>
    <n v="165818"/>
    <n v="417253"/>
    <s v="0301-PODER JUDICIAL"/>
    <x v="0"/>
    <x v="0"/>
    <x v="0"/>
    <s v="1-SERVICIOS  GENERALES"/>
    <s v="1.1-Administración general"/>
    <s v="1.1.05-Gestión de la administración general para transversalizar el enfoque de género"/>
    <s v="99-MULTIPROVINCIAL"/>
    <s v="00-N/A"/>
    <s v="0001-CONSEJO DEL PODER JUDICIAL"/>
    <x v="0"/>
    <s v="2.3-MATERIALES Y SUMINISTROS"/>
    <s v="2.3.3-PAPEL, CARTÓN E IMPRESOS"/>
    <s v="10-FONDO GENERAL"/>
  </r>
  <r>
    <s v="N"/>
    <n v="233363"/>
    <n v="475620"/>
    <s v="0301-PODER JUDICIAL"/>
    <x v="0"/>
    <x v="0"/>
    <x v="0"/>
    <s v="1-SERVICIOS  GENERALES"/>
    <s v="1.1-Administración general"/>
    <s v="1.1.05-Gestión de la administración general para transversalizar el enfoque de género"/>
    <s v="99-MULTIPROVINCIAL"/>
    <s v="00-N/A"/>
    <s v="0001-CONSEJO DEL PODER JUDICIAL"/>
    <x v="0"/>
    <s v="2.3-MATERIALES Y SUMINISTROS"/>
    <s v="2.3.7-COMBUSTIBLES, LUBRICANTES, PRODUCTOS QUÍMICOS Y CONEXOS"/>
    <s v="10-FONDO GENERAL"/>
  </r>
  <r>
    <s v="N"/>
    <n v="156848"/>
    <n v="479522"/>
    <s v="0301-PODER JUDICIAL"/>
    <x v="0"/>
    <x v="0"/>
    <x v="0"/>
    <s v="1-SERVICIOS  GENERALES"/>
    <s v="1.1-Administración general"/>
    <s v="1.1.05-Gestión de la administración general para transversalizar el enfoque de género"/>
    <s v="99-MULTIPROVINCIAL"/>
    <s v="00-N/A"/>
    <s v="0001-CONSEJO DEL PODER JUDICIAL"/>
    <x v="0"/>
    <s v="2.3-MATERIALES Y SUMINISTROS"/>
    <s v="2.3.9-PRODUCTOS Y ÚTILES VARIOS"/>
    <s v="10-FONDO GENERAL"/>
  </r>
  <r>
    <s v="N"/>
    <n v="3063543100"/>
    <n v="7241971703"/>
    <s v="0301-PODER JUDICIAL"/>
    <x v="0"/>
    <x v="0"/>
    <x v="0"/>
    <s v="1-SERVICIOS  GENERALES"/>
    <s v="1.4-Justicia, orden público y seguridad"/>
    <s v="1.4.03-Administración y servicios de justicia"/>
    <s v="99-MULTIPROVINCIAL"/>
    <s v="00-N/A"/>
    <s v="0001-CONSEJO DEL PODER JUDICIAL"/>
    <x v="0"/>
    <s v="2.1-REMUNERACIONES Y CONTRIBUCIONES"/>
    <s v="2.1.1-REMUNERACIONES"/>
    <s v="10-FONDO GENERAL"/>
  </r>
  <r>
    <s v="N"/>
    <n v="751566877"/>
    <n v="1441354840"/>
    <s v="0301-PODER JUDICIAL"/>
    <x v="0"/>
    <x v="0"/>
    <x v="0"/>
    <s v="1-SERVICIOS  GENERALES"/>
    <s v="1.4-Justicia, orden público y seguridad"/>
    <s v="1.4.03-Administración y servicios de justicia"/>
    <s v="99-MULTIPROVINCIAL"/>
    <s v="00-N/A"/>
    <s v="0001-CONSEJO DEL PODER JUDICIAL"/>
    <x v="0"/>
    <s v="2.1-REMUNERACIONES Y CONTRIBUCIONES"/>
    <s v="2.1.2-SOBRESUELDOS"/>
    <s v="10-FONDO GENERAL"/>
  </r>
  <r>
    <s v="N"/>
    <n v="103963347"/>
    <n v="273851897"/>
    <s v="0301-PODER JUDICIAL"/>
    <x v="0"/>
    <x v="0"/>
    <x v="0"/>
    <s v="1-SERVICIOS  GENERALES"/>
    <s v="1.4-Justicia, orden público y seguridad"/>
    <s v="1.4.03-Administración y servicios de justicia"/>
    <s v="99-MULTIPROVINCIAL"/>
    <s v="00-N/A"/>
    <s v="0001-CONSEJO DEL PODER JUDICIAL"/>
    <x v="0"/>
    <s v="2.1-REMUNERACIONES Y CONTRIBUCIONES"/>
    <s v="2.1.3-DIETAS Y GASTOS DE REPRESENTACIÓN"/>
    <s v="10-FONDO GENERAL"/>
  </r>
  <r>
    <s v="N"/>
    <n v="455955568"/>
    <n v="614292557"/>
    <s v="0301-PODER JUDICIAL"/>
    <x v="0"/>
    <x v="0"/>
    <x v="0"/>
    <s v="1-SERVICIOS  GENERALES"/>
    <s v="1.4-Justicia, orden público y seguridad"/>
    <s v="1.4.03-Administración y servicios de justicia"/>
    <s v="99-MULTIPROVINCIAL"/>
    <s v="00-N/A"/>
    <s v="0001-CONSEJO DEL PODER JUDICIAL"/>
    <x v="0"/>
    <s v="2.1-REMUNERACIONES Y CONTRIBUCIONES"/>
    <s v="2.1.4-GRATIFICACIONES Y BONIFICACIONES"/>
    <s v="10-FONDO GENERAL"/>
  </r>
  <r>
    <s v="N"/>
    <n v="186988974"/>
    <n v="476366586"/>
    <s v="0301-PODER JUDICIAL"/>
    <x v="0"/>
    <x v="0"/>
    <x v="0"/>
    <s v="1-SERVICIOS  GENERALES"/>
    <s v="1.4-Justicia, orden público y seguridad"/>
    <s v="1.4.03-Administración y servicios de justicia"/>
    <s v="99-MULTIPROVINCIAL"/>
    <s v="00-N/A"/>
    <s v="0001-CONSEJO DEL PODER JUDICIAL"/>
    <x v="0"/>
    <s v="2.2-CONTRATACIÓN DE SERVICIOS"/>
    <s v="2.2.1-SERVICIOS BÁSICOS"/>
    <s v="10-FONDO GENERAL"/>
  </r>
  <r>
    <s v="N"/>
    <n v="5210902"/>
    <n v="12613128"/>
    <s v="0301-PODER JUDICIAL"/>
    <x v="0"/>
    <x v="0"/>
    <x v="0"/>
    <s v="1-SERVICIOS  GENERALES"/>
    <s v="1.4-Justicia, orden público y seguridad"/>
    <s v="1.4.03-Administración y servicios de justicia"/>
    <s v="99-MULTIPROVINCIAL"/>
    <s v="00-N/A"/>
    <s v="0001-CONSEJO DEL PODER JUDICIAL"/>
    <x v="0"/>
    <s v="2.2-CONTRATACIÓN DE SERVICIOS"/>
    <s v="2.2.2-PUBLICIDAD, IMPRESIÓN Y ENCUADERNACIÓN"/>
    <s v="10-FONDO GENERAL"/>
  </r>
  <r>
    <s v="N"/>
    <n v="24377285"/>
    <n v="50589516"/>
    <s v="0301-PODER JUDICIAL"/>
    <x v="0"/>
    <x v="0"/>
    <x v="0"/>
    <s v="1-SERVICIOS  GENERALES"/>
    <s v="1.4-Justicia, orden público y seguridad"/>
    <s v="1.4.03-Administración y servicios de justicia"/>
    <s v="99-MULTIPROVINCIAL"/>
    <s v="00-N/A"/>
    <s v="0001-CONSEJO DEL PODER JUDICIAL"/>
    <x v="0"/>
    <s v="2.2-CONTRATACIÓN DE SERVICIOS"/>
    <s v="2.2.3-VIÁTICOS"/>
    <s v="10-FONDO GENERAL"/>
  </r>
  <r>
    <s v="N"/>
    <n v="21809035"/>
    <n v="41245682"/>
    <s v="0301-PODER JUDICIAL"/>
    <x v="0"/>
    <x v="0"/>
    <x v="0"/>
    <s v="1-SERVICIOS  GENERALES"/>
    <s v="1.4-Justicia, orden público y seguridad"/>
    <s v="1.4.03-Administración y servicios de justicia"/>
    <s v="99-MULTIPROVINCIAL"/>
    <s v="00-N/A"/>
    <s v="0001-CONSEJO DEL PODER JUDICIAL"/>
    <x v="0"/>
    <s v="2.2-CONTRATACIÓN DE SERVICIOS"/>
    <s v="2.2.4-TRANSPORTE Y ALMACENAJE"/>
    <s v="10-FONDO GENERAL"/>
  </r>
  <r>
    <s v="N"/>
    <n v="191609360"/>
    <n v="465719087"/>
    <s v="0301-PODER JUDICIAL"/>
    <x v="0"/>
    <x v="0"/>
    <x v="0"/>
    <s v="1-SERVICIOS  GENERALES"/>
    <s v="1.4-Justicia, orden público y seguridad"/>
    <s v="1.4.03-Administración y servicios de justicia"/>
    <s v="99-MULTIPROVINCIAL"/>
    <s v="00-N/A"/>
    <s v="0001-CONSEJO DEL PODER JUDICIAL"/>
    <x v="0"/>
    <s v="2.2-CONTRATACIÓN DE SERVICIOS"/>
    <s v="2.2.5-ALQUILERES Y RENTAS"/>
    <s v="10-FONDO GENERAL"/>
  </r>
  <r>
    <s v="N"/>
    <n v="304844444"/>
    <n v="747343104"/>
    <s v="0301-PODER JUDICIAL"/>
    <x v="0"/>
    <x v="0"/>
    <x v="0"/>
    <s v="1-SERVICIOS  GENERALES"/>
    <s v="1.4-Justicia, orden público y seguridad"/>
    <s v="1.4.03-Administración y servicios de justicia"/>
    <s v="99-MULTIPROVINCIAL"/>
    <s v="00-N/A"/>
    <s v="0001-CONSEJO DEL PODER JUDICIAL"/>
    <x v="0"/>
    <s v="2.2-CONTRATACIÓN DE SERVICIOS"/>
    <s v="2.2.6-SEGUROS"/>
    <s v="10-FONDO GENERAL"/>
  </r>
  <r>
    <s v="N"/>
    <n v="106398104"/>
    <n v="269207527"/>
    <s v="0301-PODER JUDICIAL"/>
    <x v="0"/>
    <x v="0"/>
    <x v="0"/>
    <s v="1-SERVICIOS  GENERALES"/>
    <s v="1.4-Justicia, orden público y seguridad"/>
    <s v="1.4.03-Administración y servicios de justicia"/>
    <s v="99-MULTIPROVINCIAL"/>
    <s v="00-N/A"/>
    <s v="0001-CONSEJO DEL PODER JUDICIAL"/>
    <x v="0"/>
    <s v="2.2-CONTRATACIÓN DE SERVICIOS"/>
    <s v="2.2.7-SERVICIOS DE CONSERVACIÓN, REPARACIONES MENORES E INSTALACIONES TEMPORALES"/>
    <s v="10-FONDO GENERAL"/>
  </r>
  <r>
    <s v="N"/>
    <n v="132382350"/>
    <n v="316411893"/>
    <s v="0301-PODER JUDICIAL"/>
    <x v="0"/>
    <x v="0"/>
    <x v="0"/>
    <s v="1-SERVICIOS  GENERALES"/>
    <s v="1.4-Justicia, orden público y seguridad"/>
    <s v="1.4.03-Administración y servicios de justicia"/>
    <s v="99-MULTIPROVINCIAL"/>
    <s v="00-N/A"/>
    <s v="0001-CONSEJO DEL PODER JUDICIAL"/>
    <x v="0"/>
    <s v="2.2-CONTRATACIÓN DE SERVICIOS"/>
    <s v="2.2.8-OTROS SERVICIOS NO INCLUIDOS EN CONCEPTOS ANTERIORES"/>
    <s v="10-FONDO GENERAL"/>
  </r>
  <r>
    <s v="N"/>
    <n v="79732286"/>
    <n v="160030709"/>
    <s v="0301-PODER JUDICIAL"/>
    <x v="0"/>
    <x v="0"/>
    <x v="0"/>
    <s v="1-SERVICIOS  GENERALES"/>
    <s v="1.4-Justicia, orden público y seguridad"/>
    <s v="1.4.03-Administración y servicios de justicia"/>
    <s v="99-MULTIPROVINCIAL"/>
    <s v="00-N/A"/>
    <s v="0001-CONSEJO DEL PODER JUDICIAL"/>
    <x v="0"/>
    <s v="2.2-CONTRATACIÓN DE SERVICIOS"/>
    <s v="2.2.9-OTRAS CONTRATACIONES DE SERVICIOS"/>
    <s v="10-FONDO GENERAL"/>
  </r>
  <r>
    <s v="N"/>
    <n v="6095161"/>
    <n v="14930119"/>
    <s v="0301-PODER JUDICIAL"/>
    <x v="0"/>
    <x v="0"/>
    <x v="0"/>
    <s v="1-SERVICIOS  GENERALES"/>
    <s v="1.4-Justicia, orden público y seguridad"/>
    <s v="1.4.03-Administración y servicios de justicia"/>
    <s v="99-MULTIPROVINCIAL"/>
    <s v="00-N/A"/>
    <s v="0001-CONSEJO DEL PODER JUDICIAL"/>
    <x v="0"/>
    <s v="2.3-MATERIALES Y SUMINISTROS"/>
    <s v="2.3.1-ALIMENTOS Y PRODUCTOS AGROFORESTALES"/>
    <s v="10-FONDO GENERAL"/>
  </r>
  <r>
    <s v="N"/>
    <n v="3139556"/>
    <n v="4317772"/>
    <s v="0301-PODER JUDICIAL"/>
    <x v="0"/>
    <x v="0"/>
    <x v="0"/>
    <s v="1-SERVICIOS  GENERALES"/>
    <s v="1.4-Justicia, orden público y seguridad"/>
    <s v="1.4.03-Administración y servicios de justicia"/>
    <s v="99-MULTIPROVINCIAL"/>
    <s v="00-N/A"/>
    <s v="0001-CONSEJO DEL PODER JUDICIAL"/>
    <x v="0"/>
    <s v="2.3-MATERIALES Y SUMINISTROS"/>
    <s v="2.3.2-TEXTILES Y VESTUARIOS"/>
    <s v="10-FONDO GENERAL"/>
  </r>
  <r>
    <s v="N"/>
    <n v="17558553"/>
    <n v="52428659"/>
    <s v="0301-PODER JUDICIAL"/>
    <x v="0"/>
    <x v="0"/>
    <x v="0"/>
    <s v="1-SERVICIOS  GENERALES"/>
    <s v="1.4-Justicia, orden público y seguridad"/>
    <s v="1.4.03-Administración y servicios de justicia"/>
    <s v="99-MULTIPROVINCIAL"/>
    <s v="00-N/A"/>
    <s v="0001-CONSEJO DEL PODER JUDICIAL"/>
    <x v="0"/>
    <s v="2.3-MATERIALES Y SUMINISTROS"/>
    <s v="2.3.3-PAPEL, CARTÓN E IMPRESOS"/>
    <s v="10-FONDO GENERAL"/>
  </r>
  <r>
    <s v="N"/>
    <n v="9033"/>
    <n v="14347"/>
    <s v="0301-PODER JUDICIAL"/>
    <x v="0"/>
    <x v="0"/>
    <x v="0"/>
    <s v="1-SERVICIOS  GENERALES"/>
    <s v="1.4-Justicia, orden público y seguridad"/>
    <s v="1.4.03-Administración y servicios de justicia"/>
    <s v="99-MULTIPROVINCIAL"/>
    <s v="00-N/A"/>
    <s v="0001-CONSEJO DEL PODER JUDICIAL"/>
    <x v="0"/>
    <s v="2.3-MATERIALES Y SUMINISTROS"/>
    <s v="2.3.4-PRODUCTOS FARMACÉUTICOS"/>
    <s v="10-FONDO GENERAL"/>
  </r>
  <r>
    <s v="N"/>
    <n v="752958"/>
    <n v="1988263"/>
    <s v="0301-PODER JUDICIAL"/>
    <x v="0"/>
    <x v="0"/>
    <x v="0"/>
    <s v="1-SERVICIOS  GENERALES"/>
    <s v="1.4-Justicia, orden público y seguridad"/>
    <s v="1.4.03-Administración y servicios de justicia"/>
    <s v="99-MULTIPROVINCIAL"/>
    <s v="00-N/A"/>
    <s v="0001-CONSEJO DEL PODER JUDICIAL"/>
    <x v="0"/>
    <s v="2.3-MATERIALES Y SUMINISTROS"/>
    <s v="2.3.5-CUERO, CAUCHO Y PLÁSTICO"/>
    <s v="10-FONDO GENERAL"/>
  </r>
  <r>
    <s v="N"/>
    <n v="827108"/>
    <n v="1815157"/>
    <s v="0301-PODER JUDICIAL"/>
    <x v="0"/>
    <x v="0"/>
    <x v="0"/>
    <s v="1-SERVICIOS  GENERALES"/>
    <s v="1.4-Justicia, orden público y seguridad"/>
    <s v="1.4.03-Administración y servicios de justicia"/>
    <s v="99-MULTIPROVINCIAL"/>
    <s v="00-N/A"/>
    <s v="0001-CONSEJO DEL PODER JUDICIAL"/>
    <x v="0"/>
    <s v="2.3-MATERIALES Y SUMINISTROS"/>
    <s v="2.3.6-PRODUCTOS DE MINERALES, METÁLICOS Y NO METÁLICOS"/>
    <s v="10-FONDO GENERAL"/>
  </r>
  <r>
    <s v="N"/>
    <n v="17283115"/>
    <n v="41590957"/>
    <s v="0301-PODER JUDICIAL"/>
    <x v="0"/>
    <x v="0"/>
    <x v="0"/>
    <s v="1-SERVICIOS  GENERALES"/>
    <s v="1.4-Justicia, orden público y seguridad"/>
    <s v="1.4.03-Administración y servicios de justicia"/>
    <s v="99-MULTIPROVINCIAL"/>
    <s v="00-N/A"/>
    <s v="0001-CONSEJO DEL PODER JUDICIAL"/>
    <x v="0"/>
    <s v="2.3-MATERIALES Y SUMINISTROS"/>
    <s v="2.3.7-COMBUSTIBLES, LUBRICANTES, PRODUCTOS QUÍMICOS Y CONEXOS"/>
    <s v="10-FONDO GENERAL"/>
  </r>
  <r>
    <s v="N"/>
    <n v="39241034"/>
    <n v="106607186"/>
    <s v="0301-PODER JUDICIAL"/>
    <x v="0"/>
    <x v="0"/>
    <x v="0"/>
    <s v="1-SERVICIOS  GENERALES"/>
    <s v="1.4-Justicia, orden público y seguridad"/>
    <s v="1.4.03-Administración y servicios de justicia"/>
    <s v="99-MULTIPROVINCIAL"/>
    <s v="00-N/A"/>
    <s v="0001-CONSEJO DEL PODER JUDICIAL"/>
    <x v="0"/>
    <s v="2.3-MATERIALES Y SUMINISTROS"/>
    <s v="2.3.9-PRODUCTOS Y ÚTILES VARIOS"/>
    <s v="10-FONDO GENERAL"/>
  </r>
  <r>
    <s v="N"/>
    <n v="167828025"/>
    <n v="383333960"/>
    <s v="0301-PODER JUDICIAL"/>
    <x v="4"/>
    <x v="0"/>
    <x v="0"/>
    <s v="4-SERVICIOS SOCIALES"/>
    <s v="4.5-Protección social"/>
    <s v="4.5.01-Edad avanzada, pensiones (por edad o incapacidad)"/>
    <s v="99-MULTIPROVINCIAL"/>
    <s v="00-N/A"/>
    <s v="0001-CONSEJO DEL PODER JUDICIAL"/>
    <x v="0"/>
    <s v="2.4-TRANSFERENCIAS CORRIENTES"/>
    <s v="2.4.1-TRANSFERENCIAS CORRIENTES AL SECTOR PRIVADO"/>
    <s v="10-FONDO GENERAL"/>
  </r>
  <r>
    <s v="N"/>
    <n v="223529"/>
    <n v="725496"/>
    <s v="0301-PODER JUDICIAL"/>
    <x v="1"/>
    <x v="0"/>
    <x v="0"/>
    <s v="1-SERVICIOS  GENERALES"/>
    <s v="1.4-Justicia, orden público y seguridad"/>
    <s v="1.4.03-Administración y servicios de justicia"/>
    <s v="99-MULTIPROVINCIAL"/>
    <s v="00-N/A"/>
    <s v="0001-CONSEJO DEL PODER JUDICIAL"/>
    <x v="0"/>
    <s v="2.4-TRANSFERENCIAS CORRIENTES"/>
    <s v="2.4.7-TRANSFERENCIAS CORRIENTES AL SECTOR EXTERNO"/>
    <s v="10-FONDO GENERAL"/>
  </r>
  <r>
    <s v="N"/>
    <n v="54282"/>
    <n v="300000"/>
    <s v="0301-PODER JUDICIAL"/>
    <x v="1"/>
    <x v="0"/>
    <x v="0"/>
    <s v="4-SERVICIOS SOCIALES"/>
    <s v="4.5-Protección social"/>
    <s v="4.5.10-Asistencia social"/>
    <s v="99-MULTIPROVINCIAL"/>
    <s v="00-N/A"/>
    <s v="0001-CONSEJO DEL PODER JUDICIAL"/>
    <x v="0"/>
    <s v="2.4-TRANSFERENCIAS CORRIENTES"/>
    <s v="2.4.1-TRANSFERENCIAS CORRIENTES AL SECTOR PRIVADO"/>
    <s v="10-FONDO GENERAL"/>
  </r>
  <r>
    <s v="N"/>
    <n v="63206450"/>
    <n v="135262966"/>
    <s v="0301-PODER JUDICIAL"/>
    <x v="2"/>
    <x v="0"/>
    <x v="1"/>
    <s v="1-SERVICIOS  GENERALES"/>
    <s v="1.4-Justicia, orden público y seguridad"/>
    <s v="1.4.03-Administración y servicios de justicia"/>
    <s v="99-MULTIPROVINCIAL"/>
    <s v="00-N/A"/>
    <s v="0001-CONSEJO DEL PODER JUDICIAL"/>
    <x v="0"/>
    <s v="2.6-BIENES MUEBLES, INMUEBLES E INTANGIBLES"/>
    <s v="2.6.1-MOBILIARIO Y EQUIPO"/>
    <s v="10-FONDO GENERAL"/>
  </r>
  <r>
    <s v="N"/>
    <n v="1774340"/>
    <n v="5198345"/>
    <s v="0301-PODER JUDICIAL"/>
    <x v="2"/>
    <x v="0"/>
    <x v="1"/>
    <s v="1-SERVICIOS  GENERALES"/>
    <s v="1.4-Justicia, orden público y seguridad"/>
    <s v="1.4.03-Administración y servicios de justicia"/>
    <s v="99-MULTIPROVINCIAL"/>
    <s v="00-N/A"/>
    <s v="0001-CONSEJO DEL PODER JUDICIAL"/>
    <x v="0"/>
    <s v="2.6-BIENES MUEBLES, INMUEBLES E INTANGIBLES"/>
    <s v="2.6.2-MOBILIARIO Y EQUIPO DE AUDIO, AUDIOVISUAL, RECREATIVO Y EDUCACIONAL"/>
    <s v="10-FONDO GENERAL"/>
  </r>
  <r>
    <s v="N"/>
    <n v="5894186"/>
    <n v="16638889"/>
    <s v="0301-PODER JUDICIAL"/>
    <x v="2"/>
    <x v="0"/>
    <x v="1"/>
    <s v="1-SERVICIOS  GENERALES"/>
    <s v="1.4-Justicia, orden público y seguridad"/>
    <s v="1.4.03-Administración y servicios de justicia"/>
    <s v="99-MULTIPROVINCIAL"/>
    <s v="00-N/A"/>
    <s v="0001-CONSEJO DEL PODER JUDICIAL"/>
    <x v="0"/>
    <s v="2.6-BIENES MUEBLES, INMUEBLES E INTANGIBLES"/>
    <s v="2.6.5-MAQUINARIA, OTROS EQUIPOS Y HERRAMIENTAS"/>
    <s v="10-FONDO GENERAL"/>
  </r>
  <r>
    <s v="N"/>
    <n v="902424"/>
    <n v="2379687"/>
    <s v="0301-PODER JUDICIAL"/>
    <x v="2"/>
    <x v="0"/>
    <x v="1"/>
    <s v="1-SERVICIOS  GENERALES"/>
    <s v="1.4-Justicia, orden público y seguridad"/>
    <s v="1.4.03-Administración y servicios de justicia"/>
    <s v="99-MULTIPROVINCIAL"/>
    <s v="00-N/A"/>
    <s v="0001-CONSEJO DEL PODER JUDICIAL"/>
    <x v="0"/>
    <s v="2.6-BIENES MUEBLES, INMUEBLES E INTANGIBLES"/>
    <s v="2.6.6-EQUIPOS DE DEFENSA Y SEGURIDAD"/>
    <s v="10-FONDO GENERAL"/>
  </r>
  <r>
    <s v="N"/>
    <n v="550585"/>
    <n v="1532797"/>
    <s v="0301-PODER JUDICIAL"/>
    <x v="2"/>
    <x v="0"/>
    <x v="1"/>
    <s v="1-SERVICIOS  GENERALES"/>
    <s v="1.4-Justicia, orden público y seguridad"/>
    <s v="1.4.03-Administración y servicios de justicia"/>
    <s v="99-MULTIPROVINCIAL"/>
    <s v="00-N/A"/>
    <s v="0001-CONSEJO DEL PODER JUDICIAL"/>
    <x v="0"/>
    <s v="2.6-BIENES MUEBLES, INMUEBLES E INTANGIBLES"/>
    <s v="2.6.8-BIENES INTANGIBLES"/>
    <s v="10-FONDO GENERAL"/>
  </r>
  <r>
    <s v="N"/>
    <n v="2444011350"/>
    <n v="5865626737"/>
    <s v="0401-JUNTA CENTRAL ELECTORAL"/>
    <x v="0"/>
    <x v="0"/>
    <x v="0"/>
    <s v="1-SERVICIOS  GENERALES"/>
    <s v="1.1-Administración general"/>
    <s v="1.1.04-Órganos electorales y promoción de la participación ciudadana"/>
    <s v="99-MULTIPROVINCIAL"/>
    <s v="00-N/A"/>
    <s v="0001-JUNTA CENTRAL ELECTORAL"/>
    <x v="0"/>
    <s v="2.1-REMUNERACIONES Y CONTRIBUCIONES"/>
    <s v="2.1.1-REMUNERACIONES"/>
    <s v="10-FONDO GENERAL"/>
  </r>
  <r>
    <s v="N"/>
    <n v="117687185"/>
    <n v="282449300"/>
    <s v="0401-JUNTA CENTRAL ELECTORAL"/>
    <x v="0"/>
    <x v="0"/>
    <x v="0"/>
    <s v="1-SERVICIOS  GENERALES"/>
    <s v="1.1-Administración general"/>
    <s v="1.1.04-Órganos electorales y promoción de la participación ciudadana"/>
    <s v="99-MULTIPROVINCIAL"/>
    <s v="00-N/A"/>
    <s v="0001-JUNTA CENTRAL ELECTORAL"/>
    <x v="0"/>
    <s v="2.1-REMUNERACIONES Y CONTRIBUCIONES"/>
    <s v="2.1.2-SOBRESUELDOS"/>
    <s v="10-FONDO GENERAL"/>
  </r>
  <r>
    <s v="N"/>
    <n v="4171955"/>
    <n v="10012700"/>
    <s v="0401-JUNTA CENTRAL ELECTORAL"/>
    <x v="0"/>
    <x v="0"/>
    <x v="0"/>
    <s v="1-SERVICIOS  GENERALES"/>
    <s v="1.1-Administración general"/>
    <s v="1.1.04-Órganos electorales y promoción de la participación ciudadana"/>
    <s v="99-MULTIPROVINCIAL"/>
    <s v="00-N/A"/>
    <s v="0001-JUNTA CENTRAL ELECTORAL"/>
    <x v="0"/>
    <s v="2.1-REMUNERACIONES Y CONTRIBUCIONES"/>
    <s v="2.1.3-DIETAS Y GASTOS DE REPRESENTACIÓN"/>
    <s v="10-FONDO GENERAL"/>
  </r>
  <r>
    <s v="N"/>
    <n v="443818975"/>
    <n v="1065165600"/>
    <s v="0401-JUNTA CENTRAL ELECTORAL"/>
    <x v="0"/>
    <x v="0"/>
    <x v="0"/>
    <s v="1-SERVICIOS  GENERALES"/>
    <s v="1.1-Administración general"/>
    <s v="1.1.04-Órganos electorales y promoción de la participación ciudadana"/>
    <s v="99-MULTIPROVINCIAL"/>
    <s v="00-N/A"/>
    <s v="0001-JUNTA CENTRAL ELECTORAL"/>
    <x v="0"/>
    <s v="2.2-CONTRATACIÓN DE SERVICIOS"/>
    <s v="2.2.1-SERVICIOS BÁSICOS"/>
    <s v="10-FONDO GENERAL"/>
  </r>
  <r>
    <s v="N"/>
    <n v="6448080"/>
    <n v="15475400"/>
    <s v="0401-JUNTA CENTRAL ELECTORAL"/>
    <x v="0"/>
    <x v="0"/>
    <x v="0"/>
    <s v="1-SERVICIOS  GENERALES"/>
    <s v="1.1-Administración general"/>
    <s v="1.1.04-Órganos electorales y promoción de la participación ciudadana"/>
    <s v="99-MULTIPROVINCIAL"/>
    <s v="00-N/A"/>
    <s v="0001-JUNTA CENTRAL ELECTORAL"/>
    <x v="0"/>
    <s v="2.2-CONTRATACIÓN DE SERVICIOS"/>
    <s v="2.2.2-PUBLICIDAD, IMPRESIÓN Y ENCUADERNACIÓN"/>
    <s v="10-FONDO GENERAL"/>
  </r>
  <r>
    <s v="N"/>
    <n v="42510375"/>
    <n v="102024900"/>
    <s v="0401-JUNTA CENTRAL ELECTORAL"/>
    <x v="0"/>
    <x v="0"/>
    <x v="0"/>
    <s v="1-SERVICIOS  GENERALES"/>
    <s v="1.1-Administración general"/>
    <s v="1.1.04-Órganos electorales y promoción de la participación ciudadana"/>
    <s v="99-MULTIPROVINCIAL"/>
    <s v="00-N/A"/>
    <s v="0001-JUNTA CENTRAL ELECTORAL"/>
    <x v="0"/>
    <s v="2.2-CONTRATACIÓN DE SERVICIOS"/>
    <s v="2.2.3-VIÁTICOS"/>
    <s v="10-FONDO GENERAL"/>
  </r>
  <r>
    <s v="N"/>
    <n v="2493985"/>
    <n v="5985600"/>
    <s v="0401-JUNTA CENTRAL ELECTORAL"/>
    <x v="0"/>
    <x v="0"/>
    <x v="0"/>
    <s v="1-SERVICIOS  GENERALES"/>
    <s v="1.1-Administración general"/>
    <s v="1.1.04-Órganos electorales y promoción de la participación ciudadana"/>
    <s v="99-MULTIPROVINCIAL"/>
    <s v="00-N/A"/>
    <s v="0001-JUNTA CENTRAL ELECTORAL"/>
    <x v="0"/>
    <s v="2.2-CONTRATACIÓN DE SERVICIOS"/>
    <s v="2.2.4-TRANSPORTE Y ALMACENAJE"/>
    <s v="10-FONDO GENERAL"/>
  </r>
  <r>
    <s v="N"/>
    <n v="95691660"/>
    <n v="229660000"/>
    <s v="0401-JUNTA CENTRAL ELECTORAL"/>
    <x v="0"/>
    <x v="0"/>
    <x v="0"/>
    <s v="1-SERVICIOS  GENERALES"/>
    <s v="1.1-Administración general"/>
    <s v="1.1.04-Órganos electorales y promoción de la participación ciudadana"/>
    <s v="99-MULTIPROVINCIAL"/>
    <s v="00-N/A"/>
    <s v="0001-JUNTA CENTRAL ELECTORAL"/>
    <x v="0"/>
    <s v="2.2-CONTRATACIÓN DE SERVICIOS"/>
    <s v="2.2.5-ALQUILERES Y RENTAS"/>
    <s v="10-FONDO GENERAL"/>
  </r>
  <r>
    <s v="N"/>
    <n v="38033000"/>
    <n v="91279200"/>
    <s v="0401-JUNTA CENTRAL ELECTORAL"/>
    <x v="0"/>
    <x v="0"/>
    <x v="0"/>
    <s v="1-SERVICIOS  GENERALES"/>
    <s v="1.1-Administración general"/>
    <s v="1.1.04-Órganos electorales y promoción de la participación ciudadana"/>
    <s v="99-MULTIPROVINCIAL"/>
    <s v="00-N/A"/>
    <s v="0001-JUNTA CENTRAL ELECTORAL"/>
    <x v="0"/>
    <s v="2.2-CONTRATACIÓN DE SERVICIOS"/>
    <s v="2.2.6-SEGUROS"/>
    <s v="10-FONDO GENERAL"/>
  </r>
  <r>
    <s v="N"/>
    <n v="3347445"/>
    <n v="8033900"/>
    <s v="0401-JUNTA CENTRAL ELECTORAL"/>
    <x v="0"/>
    <x v="0"/>
    <x v="0"/>
    <s v="1-SERVICIOS  GENERALES"/>
    <s v="1.1-Administración general"/>
    <s v="1.1.04-Órganos electorales y promoción de la participación ciudadana"/>
    <s v="99-MULTIPROVINCIAL"/>
    <s v="00-N/A"/>
    <s v="0001-JUNTA CENTRAL ELECTORAL"/>
    <x v="0"/>
    <s v="2.2-CONTRATACIÓN DE SERVICIOS"/>
    <s v="2.2.7-SERVICIOS DE CONSERVACIÓN, REPARACIONES MENORES E INSTALACIONES TEMPORALES"/>
    <s v="10-FONDO GENERAL"/>
  </r>
  <r>
    <s v="N"/>
    <n v="56900925"/>
    <n v="136562300"/>
    <s v="0401-JUNTA CENTRAL ELECTORAL"/>
    <x v="0"/>
    <x v="0"/>
    <x v="0"/>
    <s v="1-SERVICIOS  GENERALES"/>
    <s v="1.1-Administración general"/>
    <s v="1.1.04-Órganos electorales y promoción de la participación ciudadana"/>
    <s v="99-MULTIPROVINCIAL"/>
    <s v="00-N/A"/>
    <s v="0001-JUNTA CENTRAL ELECTORAL"/>
    <x v="0"/>
    <s v="2.2-CONTRATACIÓN DE SERVICIOS"/>
    <s v="2.2.8-OTROS SERVICIOS NO INCLUIDOS EN CONCEPTOS ANTERIORES"/>
    <s v="10-FONDO GENERAL"/>
  </r>
  <r>
    <s v="N"/>
    <n v="68944030"/>
    <n v="165465700"/>
    <s v="0401-JUNTA CENTRAL ELECTORAL"/>
    <x v="0"/>
    <x v="0"/>
    <x v="0"/>
    <s v="1-SERVICIOS  GENERALES"/>
    <s v="1.1-Administración general"/>
    <s v="1.1.04-Órganos electorales y promoción de la participación ciudadana"/>
    <s v="99-MULTIPROVINCIAL"/>
    <s v="00-N/A"/>
    <s v="0001-JUNTA CENTRAL ELECTORAL"/>
    <x v="0"/>
    <s v="2.3-MATERIALES Y SUMINISTROS"/>
    <s v="2.3.1-ALIMENTOS Y PRODUCTOS AGROFORESTALES"/>
    <s v="10-FONDO GENERAL"/>
  </r>
  <r>
    <s v="N"/>
    <n v="1969155"/>
    <n v="4726000"/>
    <s v="0401-JUNTA CENTRAL ELECTORAL"/>
    <x v="0"/>
    <x v="0"/>
    <x v="0"/>
    <s v="1-SERVICIOS  GENERALES"/>
    <s v="1.1-Administración general"/>
    <s v="1.1.04-Órganos electorales y promoción de la participación ciudadana"/>
    <s v="99-MULTIPROVINCIAL"/>
    <s v="00-N/A"/>
    <s v="0001-JUNTA CENTRAL ELECTORAL"/>
    <x v="0"/>
    <s v="2.3-MATERIALES Y SUMINISTROS"/>
    <s v="2.3.2-TEXTILES Y VESTUARIOS"/>
    <s v="10-FONDO GENERAL"/>
  </r>
  <r>
    <s v="N"/>
    <n v="1104235"/>
    <n v="2650200"/>
    <s v="0401-JUNTA CENTRAL ELECTORAL"/>
    <x v="0"/>
    <x v="0"/>
    <x v="0"/>
    <s v="1-SERVICIOS  GENERALES"/>
    <s v="1.1-Administración general"/>
    <s v="1.1.04-Órganos electorales y promoción de la participación ciudadana"/>
    <s v="99-MULTIPROVINCIAL"/>
    <s v="00-N/A"/>
    <s v="0001-JUNTA CENTRAL ELECTORAL"/>
    <x v="0"/>
    <s v="2.3-MATERIALES Y SUMINISTROS"/>
    <s v="2.3.3-PAPEL, CARTÓN E IMPRESOS"/>
    <s v="10-FONDO GENERAL"/>
  </r>
  <r>
    <s v="N"/>
    <n v="1776035"/>
    <n v="4262500"/>
    <s v="0401-JUNTA CENTRAL ELECTORAL"/>
    <x v="0"/>
    <x v="0"/>
    <x v="0"/>
    <s v="1-SERVICIOS  GENERALES"/>
    <s v="1.1-Administración general"/>
    <s v="1.1.04-Órganos electorales y promoción de la participación ciudadana"/>
    <s v="99-MULTIPROVINCIAL"/>
    <s v="00-N/A"/>
    <s v="0001-JUNTA CENTRAL ELECTORAL"/>
    <x v="0"/>
    <s v="2.3-MATERIALES Y SUMINISTROS"/>
    <s v="2.3.5-CUERO, CAUCHO Y PLÁSTICO"/>
    <s v="10-FONDO GENERAL"/>
  </r>
  <r>
    <s v="N"/>
    <n v="7757890"/>
    <n v="18619000"/>
    <s v="0401-JUNTA CENTRAL ELECTORAL"/>
    <x v="0"/>
    <x v="0"/>
    <x v="0"/>
    <s v="1-SERVICIOS  GENERALES"/>
    <s v="1.1-Administración general"/>
    <s v="1.1.04-Órganos electorales y promoción de la participación ciudadana"/>
    <s v="99-MULTIPROVINCIAL"/>
    <s v="00-N/A"/>
    <s v="0001-JUNTA CENTRAL ELECTORAL"/>
    <x v="0"/>
    <s v="2.3-MATERIALES Y SUMINISTROS"/>
    <s v="2.3.6-PRODUCTOS DE MINERALES, METÁLICOS Y NO METÁLICOS"/>
    <s v="10-FONDO GENERAL"/>
  </r>
  <r>
    <s v="N"/>
    <n v="36129110"/>
    <n v="86709900"/>
    <s v="0401-JUNTA CENTRAL ELECTORAL"/>
    <x v="0"/>
    <x v="0"/>
    <x v="0"/>
    <s v="1-SERVICIOS  GENERALES"/>
    <s v="1.1-Administración general"/>
    <s v="1.1.04-Órganos electorales y promoción de la participación ciudadana"/>
    <s v="99-MULTIPROVINCIAL"/>
    <s v="00-N/A"/>
    <s v="0001-JUNTA CENTRAL ELECTORAL"/>
    <x v="0"/>
    <s v="2.3-MATERIALES Y SUMINISTROS"/>
    <s v="2.3.7-COMBUSTIBLES, LUBRICANTES, PRODUCTOS QUÍMICOS Y CONEXOS"/>
    <s v="10-FONDO GENERAL"/>
  </r>
  <r>
    <s v="N"/>
    <n v="6222050"/>
    <n v="14933000"/>
    <s v="0401-JUNTA CENTRAL ELECTORAL"/>
    <x v="0"/>
    <x v="0"/>
    <x v="0"/>
    <s v="1-SERVICIOS  GENERALES"/>
    <s v="1.1-Administración general"/>
    <s v="1.1.04-Órganos electorales y promoción de la participación ciudadana"/>
    <s v="99-MULTIPROVINCIAL"/>
    <s v="00-N/A"/>
    <s v="0001-JUNTA CENTRAL ELECTORAL"/>
    <x v="0"/>
    <s v="2.3-MATERIALES Y SUMINISTROS"/>
    <s v="2.3.9-PRODUCTOS Y ÚTILES VARIOS"/>
    <s v="10-FONDO GENERAL"/>
  </r>
  <r>
    <s v="N"/>
    <n v="2981375"/>
    <n v="7155300"/>
    <s v="0401-JUNTA CENTRAL ELECTORAL"/>
    <x v="0"/>
    <x v="0"/>
    <x v="0"/>
    <s v="1-SERVICIOS  GENERALES"/>
    <s v="1.1-Administración general"/>
    <s v="1.1.05-Gestión de la administración general para transversalizar el enfoque de género"/>
    <s v="99-MULTIPROVINCIAL"/>
    <s v="00-N/A"/>
    <s v="0001-JUNTA CENTRAL ELECTORAL"/>
    <x v="0"/>
    <s v="2.1-REMUNERACIONES Y CONTRIBUCIONES"/>
    <s v="2.1.1-REMUNERACIONES"/>
    <s v="10-FONDO GENERAL"/>
  </r>
  <r>
    <s v="N"/>
    <n v="274250"/>
    <n v="658200"/>
    <s v="0401-JUNTA CENTRAL ELECTORAL"/>
    <x v="0"/>
    <x v="0"/>
    <x v="0"/>
    <s v="1-SERVICIOS  GENERALES"/>
    <s v="1.1-Administración general"/>
    <s v="1.1.05-Gestión de la administración general para transversalizar el enfoque de género"/>
    <s v="99-MULTIPROVINCIAL"/>
    <s v="00-N/A"/>
    <s v="0001-JUNTA CENTRAL ELECTORAL"/>
    <x v="0"/>
    <s v="2.1-REMUNERACIONES Y CONTRIBUCIONES"/>
    <s v="2.1.2-SOBRESUELDOS"/>
    <s v="10-FONDO GENERAL"/>
  </r>
  <r>
    <s v="N"/>
    <n v="1730790"/>
    <n v="4153900"/>
    <s v="0401-JUNTA CENTRAL ELECTORAL"/>
    <x v="0"/>
    <x v="0"/>
    <x v="0"/>
    <s v="1-SERVICIOS  GENERALES"/>
    <s v="1.1-Administración general"/>
    <s v="1.1.05-Gestión de la administración general para transversalizar el enfoque de género"/>
    <s v="99-MULTIPROVINCIAL"/>
    <s v="00-N/A"/>
    <s v="0001-JUNTA CENTRAL ELECTORAL"/>
    <x v="0"/>
    <s v="2.2-CONTRATACIÓN DE SERVICIOS"/>
    <s v="2.2.2-PUBLICIDAD, IMPRESIÓN Y ENCUADERNACIÓN"/>
    <s v="10-FONDO GENERAL"/>
  </r>
  <r>
    <s v="N"/>
    <n v="69830"/>
    <n v="167600"/>
    <s v="0401-JUNTA CENTRAL ELECTORAL"/>
    <x v="0"/>
    <x v="0"/>
    <x v="0"/>
    <s v="1-SERVICIOS  GENERALES"/>
    <s v="1.1-Administración general"/>
    <s v="1.1.05-Gestión de la administración general para transversalizar el enfoque de género"/>
    <s v="99-MULTIPROVINCIAL"/>
    <s v="00-N/A"/>
    <s v="0001-JUNTA CENTRAL ELECTORAL"/>
    <x v="0"/>
    <s v="2.3-MATERIALES Y SUMINISTROS"/>
    <s v="2.3.1-ALIMENTOS Y PRODUCTOS AGROFORESTALES"/>
    <s v="10-FONDO GENERAL"/>
  </r>
  <r>
    <s v="N"/>
    <n v="540562580"/>
    <n v="1621350200"/>
    <s v="0401-JUNTA CENTRAL ELECTORAL"/>
    <x v="1"/>
    <x v="0"/>
    <x v="0"/>
    <s v="1-SERVICIOS  GENERALES"/>
    <s v="1.1-Administración general"/>
    <s v="1.1.04-Órganos electorales y promoción de la participación ciudadana"/>
    <s v="99-MULTIPROVINCIAL"/>
    <s v="00-N/A"/>
    <s v="0001-JUNTA CENTRAL ELECTORAL"/>
    <x v="0"/>
    <s v="2.4-TRANSFERENCIAS CORRIENTES"/>
    <s v="2.4.1-TRANSFERENCIAS CORRIENTES AL SECTOR PRIVADO"/>
    <s v="10-FONDO GENERAL"/>
  </r>
  <r>
    <s v="N"/>
    <n v="1195500"/>
    <n v="2869200"/>
    <s v="0401-JUNTA CENTRAL ELECTORAL"/>
    <x v="1"/>
    <x v="0"/>
    <x v="0"/>
    <s v="1-SERVICIOS  GENERALES"/>
    <s v="1.1-Administración general"/>
    <s v="1.1.04-Órganos electorales y promoción de la participación ciudadana"/>
    <s v="99-MULTIPROVINCIAL"/>
    <s v="00-N/A"/>
    <s v="0001-JUNTA CENTRAL ELECTORAL"/>
    <x v="0"/>
    <s v="2.4-TRANSFERENCIAS CORRIENTES"/>
    <s v="2.4.7-TRANSFERENCIAS CORRIENTES AL SECTOR EXTERNO"/>
    <s v="10-FONDO GENERAL"/>
  </r>
  <r>
    <s v="N"/>
    <n v="442762360"/>
    <n v="1062629700"/>
    <s v="0401-JUNTA CENTRAL ELECTORAL"/>
    <x v="2"/>
    <x v="0"/>
    <x v="1"/>
    <s v="1-SERVICIOS  GENERALES"/>
    <s v="1.1-Administración general"/>
    <s v="1.1.04-Órganos electorales y promoción de la participación ciudadana"/>
    <s v="99-MULTIPROVINCIAL"/>
    <s v="00-N/A"/>
    <s v="0001-JUNTA CENTRAL ELECTORAL"/>
    <x v="0"/>
    <s v="2.6-BIENES MUEBLES, INMUEBLES E INTANGIBLES"/>
    <s v="2.6.1-MOBILIARIO Y EQUIPO"/>
    <s v="10-FONDO GENERAL"/>
  </r>
  <r>
    <s v="N"/>
    <n v="87995"/>
    <n v="211200"/>
    <s v="0401-JUNTA CENTRAL ELECTORAL"/>
    <x v="2"/>
    <x v="0"/>
    <x v="1"/>
    <s v="1-SERVICIOS  GENERALES"/>
    <s v="1.1-Administración general"/>
    <s v="1.1.04-Órganos electorales y promoción de la participación ciudadana"/>
    <s v="99-MULTIPROVINCIAL"/>
    <s v="00-N/A"/>
    <s v="0001-JUNTA CENTRAL ELECTORAL"/>
    <x v="0"/>
    <s v="2.6-BIENES MUEBLES, INMUEBLES E INTANGIBLES"/>
    <s v="2.6.5-MAQUINARIA, OTROS EQUIPOS Y HERRAMIENTAS"/>
    <s v="10-FONDO GENERAL"/>
  </r>
  <r>
    <s v="N"/>
    <n v="1892955"/>
    <n v="4543100"/>
    <s v="0401-JUNTA CENTRAL ELECTORAL"/>
    <x v="2"/>
    <x v="0"/>
    <x v="1"/>
    <s v="1-SERVICIOS  GENERALES"/>
    <s v="1.1-Administración general"/>
    <s v="1.1.04-Órganos electorales y promoción de la participación ciudadana"/>
    <s v="99-MULTIPROVINCIAL"/>
    <s v="00-N/A"/>
    <s v="0001-JUNTA CENTRAL ELECTORAL"/>
    <x v="0"/>
    <s v="2.6-BIENES MUEBLES, INMUEBLES E INTANGIBLES"/>
    <s v="2.6.8-BIENES INTANGIBLES"/>
    <s v="10-FONDO GENERAL"/>
  </r>
  <r>
    <s v="N"/>
    <n v="23963080"/>
    <n v="57511400"/>
    <s v="0401-JUNTA CENTRAL ELECTORAL"/>
    <x v="2"/>
    <x v="0"/>
    <x v="1"/>
    <s v="1-SERVICIOS  GENERALES"/>
    <s v="1.1-Administración general"/>
    <s v="1.1.04-Órganos electorales y promoción de la participación ciudadana"/>
    <s v="99-MULTIPROVINCIAL"/>
    <s v="00-N/A"/>
    <s v="0001-JUNTA CENTRAL ELECTORAL"/>
    <x v="0"/>
    <s v="2.7-OBRAS"/>
    <s v="2.7.1-OBRAS EN EDIFICACIONES"/>
    <s v="10-FONDO GENERAL"/>
  </r>
  <r>
    <s v="N"/>
    <n v="121947261.08"/>
    <n v="370903880"/>
    <s v="0402-CÁMARA DE CUENTAS"/>
    <x v="0"/>
    <x v="0"/>
    <x v="0"/>
    <s v="1-SERVICIOS  GENERALES"/>
    <s v="1.1-Administración general"/>
    <s v="1.1.02-Gestión administrativa, financiera, fiscal, económica y planificación"/>
    <s v="01-DISTRITO NACIONAL"/>
    <s v="00-N/A"/>
    <s v="0001-CAMARA DE CUENTAS DE LA REPUBLICA DOMINICANA"/>
    <x v="0"/>
    <s v="2.1-REMUNERACIONES Y CONTRIBUCIONES"/>
    <s v="2.1.1-REMUNERACIONES"/>
    <s v="10-FONDO GENERAL"/>
  </r>
  <r>
    <s v="N"/>
    <n v="41229112.509999998"/>
    <n v="143219700"/>
    <s v="0402-CÁMARA DE CUENTAS"/>
    <x v="0"/>
    <x v="0"/>
    <x v="0"/>
    <s v="1-SERVICIOS  GENERALES"/>
    <s v="1.1-Administración general"/>
    <s v="1.1.02-Gestión administrativa, financiera, fiscal, económica y planificación"/>
    <s v="01-DISTRITO NACIONAL"/>
    <s v="00-N/A"/>
    <s v="0001-CAMARA DE CUENTAS DE LA REPUBLICA DOMINICANA"/>
    <x v="0"/>
    <s v="2.1-REMUNERACIONES Y CONTRIBUCIONES"/>
    <s v="2.1.2-SOBRESUELDOS"/>
    <s v="10-FONDO GENERAL"/>
  </r>
  <r>
    <s v="N"/>
    <n v="17286270.57"/>
    <n v="49894376"/>
    <s v="0402-CÁMARA DE CUENTAS"/>
    <x v="0"/>
    <x v="0"/>
    <x v="0"/>
    <s v="1-SERVICIOS  GENERALES"/>
    <s v="1.1-Administración general"/>
    <s v="1.1.02-Gestión administrativa, financiera, fiscal, económica y planificación"/>
    <s v="01-DISTRITO NACIONAL"/>
    <s v="00-N/A"/>
    <s v="0001-CAMARA DE CUENTAS DE LA REPUBLICA DOMINICANA"/>
    <x v="0"/>
    <s v="2.1-REMUNERACIONES Y CONTRIBUCIONES"/>
    <s v="2.1.5-CONTRIBUCIONES A LA SEGURIDAD SOCIAL"/>
    <s v="10-FONDO GENERAL"/>
  </r>
  <r>
    <s v="N"/>
    <n v="1086218.8700000001"/>
    <n v="3501256"/>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1-SERVICIOS BÁSICOS"/>
    <s v="10-FONDO GENERAL"/>
  </r>
  <r>
    <s v="N"/>
    <n v="3404379.55"/>
    <n v="10537920"/>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2-PUBLICIDAD, IMPRESIÓN Y ENCUADERNACIÓN"/>
    <s v="10-FONDO GENERAL"/>
  </r>
  <r>
    <s v="N"/>
    <n v="2992905.9"/>
    <n v="11189177"/>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3-VIÁTICOS"/>
    <s v="10-FONDO GENERAL"/>
  </r>
  <r>
    <s v="N"/>
    <n v="134375.01"/>
    <n v="394800"/>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4-TRANSPORTE Y ALMACENAJE"/>
    <s v="10-FONDO GENERAL"/>
  </r>
  <r>
    <s v="N"/>
    <n v="8033495.46"/>
    <n v="19525400"/>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5-ALQUILERES Y RENTAS"/>
    <s v="10-FONDO GENERAL"/>
  </r>
  <r>
    <s v="N"/>
    <n v="4637588.6100000003"/>
    <n v="17236999"/>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6-SEGUROS"/>
    <s v="10-FONDO GENERAL"/>
  </r>
  <r>
    <s v="N"/>
    <n v="846666.58"/>
    <n v="2939160"/>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7-SERVICIOS DE CONSERVACIÓN, REPARACIONES MENORES E INSTALACIONES TEMPORALES"/>
    <s v="10-FONDO GENERAL"/>
  </r>
  <r>
    <s v="N"/>
    <n v="2206046.6800000002"/>
    <n v="7510172"/>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8-OTROS SERVICIOS NO INCLUIDOS EN CONCEPTOS ANTERIORES"/>
    <s v="10-FONDO GENERAL"/>
  </r>
  <r>
    <s v="N"/>
    <n v="1951331.76"/>
    <n v="6667727"/>
    <s v="0402-CÁMARA DE CUENTAS"/>
    <x v="0"/>
    <x v="0"/>
    <x v="0"/>
    <s v="1-SERVICIOS  GENERALES"/>
    <s v="1.1-Administración general"/>
    <s v="1.1.02-Gestión administrativa, financiera, fiscal, económica y planificación"/>
    <s v="01-DISTRITO NACIONAL"/>
    <s v="00-N/A"/>
    <s v="0001-CAMARA DE CUENTAS DE LA REPUBLICA DOMINICANA"/>
    <x v="0"/>
    <s v="2.2-CONTRATACIÓN DE SERVICIOS"/>
    <s v="2.2.9-OTRAS CONTRATACIONES DE SERVICIOS"/>
    <s v="10-FONDO GENERAL"/>
  </r>
  <r>
    <s v="N"/>
    <n v="43886.46"/>
    <n v="160917"/>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1-ALIMENTOS Y PRODUCTOS AGROFORESTALES"/>
    <s v="10-FONDO GENERAL"/>
  </r>
  <r>
    <s v="N"/>
    <n v="490796.68"/>
    <n v="1356866"/>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2-TEXTILES Y VESTUARIOS"/>
    <s v="10-FONDO GENERAL"/>
  </r>
  <r>
    <s v="N"/>
    <n v="389519.9"/>
    <n v="1226117"/>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3-PAPEL, CARTÓN E IMPRESOS"/>
    <s v="10-FONDO GENERAL"/>
  </r>
  <r>
    <s v="N"/>
    <n v="48581.81"/>
    <n v="145600"/>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5-CUERO, CAUCHO Y PLÁSTICO"/>
    <s v="10-FONDO GENERAL"/>
  </r>
  <r>
    <s v="N"/>
    <n v="5000"/>
    <n v="15000"/>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6-PRODUCTOS DE MINERALES, METÁLICOS Y NO METÁLICOS"/>
    <s v="10-FONDO GENERAL"/>
  </r>
  <r>
    <s v="N"/>
    <n v="1317449.3700000001"/>
    <n v="2888976"/>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7-COMBUSTIBLES, LUBRICANTES, PRODUCTOS QUÍMICOS Y CONEXOS"/>
    <s v="10-FONDO GENERAL"/>
  </r>
  <r>
    <s v="N"/>
    <n v="1145950.74"/>
    <n v="3303783"/>
    <s v="0402-CÁMARA DE CUENTAS"/>
    <x v="0"/>
    <x v="0"/>
    <x v="0"/>
    <s v="1-SERVICIOS  GENERALES"/>
    <s v="1.1-Administración general"/>
    <s v="1.1.02-Gestión administrativa, financiera, fiscal, económica y planificación"/>
    <s v="01-DISTRITO NACIONAL"/>
    <s v="00-N/A"/>
    <s v="0001-CAMARA DE CUENTAS DE LA REPUBLICA DOMINICANA"/>
    <x v="0"/>
    <s v="2.3-MATERIALES Y SUMINISTROS"/>
    <s v="2.3.9-PRODUCTOS Y ÚTILES VARIOS"/>
    <s v="10-FONDO GENERAL"/>
  </r>
  <r>
    <s v="N"/>
    <n v="125495224.55"/>
    <n v="356157210"/>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1-REMUNERACIONES"/>
    <s v="10-FONDO GENERAL"/>
  </r>
  <r>
    <s v="N"/>
    <n v="50295833.210000001"/>
    <n v="153127921"/>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2-SOBRESUELDOS"/>
    <s v="10-FONDO GENERAL"/>
  </r>
  <r>
    <s v="N"/>
    <n v="3025289.81"/>
    <n v="8245832"/>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3-DIETAS Y GASTOS DE REPRESENTACIÓN"/>
    <s v="10-FONDO GENERAL"/>
  </r>
  <r>
    <s v="N"/>
    <n v="21366060.449999999"/>
    <n v="58800000"/>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4-GRATIFICACIONES Y BONIFICACIONES"/>
    <s v="10-FONDO GENERAL"/>
  </r>
  <r>
    <s v="N"/>
    <n v="13390523.82"/>
    <n v="41981150"/>
    <s v="0402-CÁMARA DE CUENTAS"/>
    <x v="0"/>
    <x v="0"/>
    <x v="0"/>
    <s v="1-SERVICIOS  GENERALES"/>
    <s v="1.1-Administración general"/>
    <s v="1.1.02-Gestión administrativa, financiera, fiscal, económica y planificación"/>
    <s v="99-MULTIPROVINCIAL"/>
    <s v="00-N/A"/>
    <s v="0001-CAMARA DE CUENTAS DE LA REPUBLICA DOMINICANA"/>
    <x v="0"/>
    <s v="2.1-REMUNERACIONES Y CONTRIBUCIONES"/>
    <s v="2.1.5-CONTRIBUCIONES A LA SEGURIDAD SOCIAL"/>
    <s v="10-FONDO GENERAL"/>
  </r>
  <r>
    <s v="N"/>
    <n v="9693470.7300000004"/>
    <n v="24970494"/>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1-SERVICIOS BÁSICOS"/>
    <s v="10-FONDO GENERAL"/>
  </r>
  <r>
    <s v="N"/>
    <n v="4154156.34"/>
    <n v="11194055"/>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2-PUBLICIDAD, IMPRESIÓN Y ENCUADERNACIÓN"/>
    <s v="10-FONDO GENERAL"/>
  </r>
  <r>
    <s v="N"/>
    <n v="3820811.35"/>
    <n v="6672975"/>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3-VIÁTICOS"/>
    <s v="10-FONDO GENERAL"/>
  </r>
  <r>
    <s v="N"/>
    <n v="1690787.2"/>
    <n v="4281535"/>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4-TRANSPORTE Y ALMACENAJE"/>
    <s v="10-FONDO GENERAL"/>
  </r>
  <r>
    <s v="N"/>
    <n v="10222750.939999999"/>
    <n v="31604756"/>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5-ALQUILERES Y RENTAS"/>
    <s v="10-FONDO GENERAL"/>
  </r>
  <r>
    <s v="N"/>
    <n v="12637775.16"/>
    <n v="31635141"/>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6-SEGUROS"/>
    <s v="10-FONDO GENERAL"/>
  </r>
  <r>
    <s v="N"/>
    <n v="5546481.2999999998"/>
    <n v="18136497"/>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7-SERVICIOS DE CONSERVACIÓN, REPARACIONES MENORES E INSTALACIONES TEMPORALES"/>
    <s v="10-FONDO GENERAL"/>
  </r>
  <r>
    <s v="N"/>
    <n v="9811010.1300000008"/>
    <n v="38980317"/>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8-OTROS SERVICIOS NO INCLUIDOS EN CONCEPTOS ANTERIORES"/>
    <s v="10-FONDO GENERAL"/>
  </r>
  <r>
    <s v="N"/>
    <n v="1404334.79"/>
    <n v="5160279"/>
    <s v="0402-CÁMARA DE CUENTAS"/>
    <x v="0"/>
    <x v="0"/>
    <x v="0"/>
    <s v="1-SERVICIOS  GENERALES"/>
    <s v="1.1-Administración general"/>
    <s v="1.1.02-Gestión administrativa, financiera, fiscal, económica y planificación"/>
    <s v="99-MULTIPROVINCIAL"/>
    <s v="00-N/A"/>
    <s v="0001-CAMARA DE CUENTAS DE LA REPUBLICA DOMINICANA"/>
    <x v="0"/>
    <s v="2.2-CONTRATACIÓN DE SERVICIOS"/>
    <s v="2.2.9-OTRAS CONTRATACIONES DE SERVICIOS"/>
    <s v="10-FONDO GENERAL"/>
  </r>
  <r>
    <s v="N"/>
    <n v="942989.61"/>
    <n v="2834953"/>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1-ALIMENTOS Y PRODUCTOS AGROFORESTALES"/>
    <s v="10-FONDO GENERAL"/>
  </r>
  <r>
    <s v="N"/>
    <n v="503366.84"/>
    <n v="1702996"/>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2-TEXTILES Y VESTUARIOS"/>
    <s v="10-FONDO GENERAL"/>
  </r>
  <r>
    <s v="N"/>
    <n v="1499937.65"/>
    <n v="4430653"/>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3-PAPEL, CARTÓN E IMPRESOS"/>
    <s v="10-FONDO GENERAL"/>
  </r>
  <r>
    <s v="N"/>
    <n v="68181.81"/>
    <n v="250000"/>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4-PRODUCTOS FARMACÉUTICOS"/>
    <s v="10-FONDO GENERAL"/>
  </r>
  <r>
    <s v="N"/>
    <n v="197909.73"/>
    <n v="725669"/>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5-CUERO, CAUCHO Y PLÁSTICO"/>
    <s v="10-FONDO GENERAL"/>
  </r>
  <r>
    <s v="N"/>
    <n v="1110780.92"/>
    <n v="4070402"/>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6-PRODUCTOS DE MINERALES, METÁLICOS Y NO METÁLICOS"/>
    <s v="10-FONDO GENERAL"/>
  </r>
  <r>
    <s v="N"/>
    <n v="6444863.0800000001"/>
    <n v="18767955"/>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7-COMBUSTIBLES, LUBRICANTES, PRODUCTOS QUÍMICOS Y CONEXOS"/>
    <s v="10-FONDO GENERAL"/>
  </r>
  <r>
    <s v="N"/>
    <n v="4052992.25"/>
    <n v="12803475"/>
    <s v="0402-CÁMARA DE CUENTAS"/>
    <x v="0"/>
    <x v="0"/>
    <x v="0"/>
    <s v="1-SERVICIOS  GENERALES"/>
    <s v="1.1-Administración general"/>
    <s v="1.1.02-Gestión administrativa, financiera, fiscal, económica y planificación"/>
    <s v="99-MULTIPROVINCIAL"/>
    <s v="00-N/A"/>
    <s v="0001-CAMARA DE CUENTAS DE LA REPUBLICA DOMINICANA"/>
    <x v="0"/>
    <s v="2.3-MATERIALES Y SUMINISTROS"/>
    <s v="2.3.9-PRODUCTOS Y ÚTILES VARIOS"/>
    <s v="10-FONDO GENERAL"/>
  </r>
  <r>
    <s v="N"/>
    <n v="562870.30000000005"/>
    <n v="1814353"/>
    <s v="0402-CÁMARA DE CUENTAS"/>
    <x v="1"/>
    <x v="0"/>
    <x v="0"/>
    <s v="1-SERVICIOS  GENERALES"/>
    <s v="1.1-Administración general"/>
    <s v="1.1.02-Gestión administrativa, financiera, fiscal, económica y planificación"/>
    <s v="99-MULTIPROVINCIAL"/>
    <s v="00-N/A"/>
    <s v="0001-CAMARA DE CUENTAS DE LA REPUBLICA DOMINICANA"/>
    <x v="0"/>
    <s v="2.4-TRANSFERENCIAS CORRIENTES"/>
    <s v="2.4.1-TRANSFERENCIAS CORRIENTES AL SECTOR PRIVADO"/>
    <s v="10-FONDO GENERAL"/>
  </r>
  <r>
    <s v="N"/>
    <n v="568564.69999999995"/>
    <n v="975000"/>
    <s v="0402-CÁMARA DE CUENTAS"/>
    <x v="1"/>
    <x v="0"/>
    <x v="0"/>
    <s v="1-SERVICIOS  GENERALES"/>
    <s v="1.2-Relaciones internacionales"/>
    <s v="1.2.02-Relaciones internacionales desde oficinas en el exterior"/>
    <s v="99-MULTIPROVINCIAL"/>
    <s v="00-N/A"/>
    <s v="0001-CAMARA DE CUENTAS DE LA REPUBLICA DOMINICANA"/>
    <x v="0"/>
    <s v="2.4-TRANSFERENCIAS CORRIENTES"/>
    <s v="2.4.7-TRANSFERENCIAS CORRIENTES AL SECTOR EXTERNO"/>
    <s v="10-FONDO GENERAL"/>
  </r>
  <r>
    <s v="N"/>
    <n v="71355"/>
    <n v="1394800"/>
    <s v="0402-CÁMARA DE CUENTAS"/>
    <x v="1"/>
    <x v="0"/>
    <x v="0"/>
    <s v="4-SERVICIOS SOCIALES"/>
    <s v="4.5-Protección social"/>
    <s v="4.5.10-Asistencia social"/>
    <s v="99-MULTIPROVINCIAL"/>
    <s v="00-N/A"/>
    <s v="0001-CAMARA DE CUENTAS DE LA REPUBLICA DOMINICANA"/>
    <x v="0"/>
    <s v="2.4-TRANSFERENCIAS CORRIENTES"/>
    <s v="2.4.1-TRANSFERENCIAS CORRIENTES AL SECTOR PRIVADO"/>
    <s v="10-FONDO GENERAL"/>
  </r>
  <r>
    <s v="N"/>
    <n v="2543343.79"/>
    <n v="6161290"/>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1-MOBILIARIO Y EQUIPO"/>
    <s v="10-FONDO GENERAL"/>
  </r>
  <r>
    <s v="N"/>
    <n v="53241.08"/>
    <n v="258900"/>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2-MOBILIARIO Y EQUIPO DE AUDIO, AUDIOVISUAL, RECREATIVO Y EDUCACIONAL"/>
    <s v="10-FONDO GENERAL"/>
  </r>
  <r>
    <s v="N"/>
    <n v="128387.4"/>
    <n v="396071"/>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5-MAQUINARIA, OTROS EQUIPOS Y HERRAMIENTAS"/>
    <s v="10-FONDO GENERAL"/>
  </r>
  <r>
    <s v="N"/>
    <n v="3862942.33"/>
    <n v="13060114"/>
    <s v="0402-CÁMARA DE CUENTAS"/>
    <x v="2"/>
    <x v="0"/>
    <x v="1"/>
    <s v="1-SERVICIOS  GENERALES"/>
    <s v="1.1-Administración general"/>
    <s v="1.1.02-Gestión administrativa, financiera, fiscal, económica y planificación"/>
    <s v="01-DISTRITO NACIONAL"/>
    <s v="00-N/A"/>
    <s v="0001-CAMARA DE CUENTAS DE LA REPUBLICA DOMINICANA"/>
    <x v="0"/>
    <s v="2.6-BIENES MUEBLES, INMUEBLES E INTANGIBLES"/>
    <s v="2.6.8-BIENES INTANGIBLES"/>
    <s v="10-FONDO GENERAL"/>
  </r>
  <r>
    <s v="N"/>
    <n v="1932016.34"/>
    <n v="5842071"/>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1-MOBILIARIO Y EQUIPO"/>
    <s v="10-FONDO GENERAL"/>
  </r>
  <r>
    <s v="N"/>
    <n v="125667.81"/>
    <n v="303982"/>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2-MOBILIARIO Y EQUIPO DE AUDIO, AUDIOVISUAL, RECREATIVO Y EDUCACIONAL"/>
    <s v="10-FONDO GENERAL"/>
  </r>
  <r>
    <s v="N"/>
    <n v="301940.01"/>
    <n v="802860"/>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5-MAQUINARIA, OTROS EQUIPOS Y HERRAMIENTAS"/>
    <s v="10-FONDO GENERAL"/>
  </r>
  <r>
    <s v="N"/>
    <n v="10080"/>
    <n v="36960"/>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6-EQUIPOS DE DEFENSA Y SEGURIDAD"/>
    <s v="10-FONDO GENERAL"/>
  </r>
  <r>
    <s v="N"/>
    <n v="1349865"/>
    <n v="4049595"/>
    <s v="0402-CÁMARA DE CUENTAS"/>
    <x v="2"/>
    <x v="0"/>
    <x v="1"/>
    <s v="1-SERVICIOS  GENERALES"/>
    <s v="1.1-Administración general"/>
    <s v="1.1.02-Gestión administrativa, financiera, fiscal, económica y planificación"/>
    <s v="99-MULTIPROVINCIAL"/>
    <s v="00-N/A"/>
    <s v="0001-CAMARA DE CUENTAS DE LA REPUBLICA DOMINICANA"/>
    <x v="0"/>
    <s v="2.6-BIENES MUEBLES, INMUEBLES E INTANGIBLES"/>
    <s v="2.6.8-BIENES INTANGIBLES"/>
    <s v="10-FONDO GENERAL"/>
  </r>
  <r>
    <s v="N"/>
    <n v="385232963"/>
    <n v="924559124"/>
    <s v="0403-TRIBUNAL CONSTITUCIONAL"/>
    <x v="0"/>
    <x v="0"/>
    <x v="0"/>
    <s v="1-SERVICIOS  GENERALES"/>
    <s v="1.4-Justicia, orden público y seguridad"/>
    <s v="1.4.03-Administración y servicios de justicia"/>
    <s v="99-MULTIPROVINCIAL"/>
    <s v="00-N/A"/>
    <s v="0001-TRIBUNAL CONSTITUCIONAL"/>
    <x v="0"/>
    <s v="2.1-REMUNERACIONES Y CONTRIBUCIONES"/>
    <s v="2.1.1-REMUNERACIONES"/>
    <s v="10-FONDO GENERAL"/>
  </r>
  <r>
    <s v="N"/>
    <n v="51823201"/>
    <n v="124375682"/>
    <s v="0403-TRIBUNAL CONSTITUCIONAL"/>
    <x v="0"/>
    <x v="0"/>
    <x v="0"/>
    <s v="1-SERVICIOS  GENERALES"/>
    <s v="1.4-Justicia, orden público y seguridad"/>
    <s v="1.4.03-Administración y servicios de justicia"/>
    <s v="99-MULTIPROVINCIAL"/>
    <s v="00-N/A"/>
    <s v="0001-TRIBUNAL CONSTITUCIONAL"/>
    <x v="0"/>
    <s v="2.1-REMUNERACIONES Y CONTRIBUCIONES"/>
    <s v="2.1.2-SOBRESUELDOS"/>
    <s v="10-FONDO GENERAL"/>
  </r>
  <r>
    <s v="N"/>
    <n v="3085000"/>
    <n v="7404000"/>
    <s v="0403-TRIBUNAL CONSTITUCIONAL"/>
    <x v="0"/>
    <x v="0"/>
    <x v="0"/>
    <s v="1-SERVICIOS  GENERALES"/>
    <s v="1.4-Justicia, orden público y seguridad"/>
    <s v="1.4.03-Administración y servicios de justicia"/>
    <s v="99-MULTIPROVINCIAL"/>
    <s v="00-N/A"/>
    <s v="0001-TRIBUNAL CONSTITUCIONAL"/>
    <x v="0"/>
    <s v="2.1-REMUNERACIONES Y CONTRIBUCIONES"/>
    <s v="2.1.3-DIETAS Y GASTOS DE REPRESENTACIÓN"/>
    <s v="10-FONDO GENERAL"/>
  </r>
  <r>
    <s v="N"/>
    <n v="59458905"/>
    <n v="142701372"/>
    <s v="0403-TRIBUNAL CONSTITUCIONAL"/>
    <x v="0"/>
    <x v="0"/>
    <x v="0"/>
    <s v="1-SERVICIOS  GENERALES"/>
    <s v="1.4-Justicia, orden público y seguridad"/>
    <s v="1.4.03-Administración y servicios de justicia"/>
    <s v="99-MULTIPROVINCIAL"/>
    <s v="00-N/A"/>
    <s v="0001-TRIBUNAL CONSTITUCIONAL"/>
    <x v="0"/>
    <s v="2.1-REMUNERACIONES Y CONTRIBUCIONES"/>
    <s v="2.1.4-GRATIFICACIONES Y BONIFICACIONES"/>
    <s v="10-FONDO GENERAL"/>
  </r>
  <r>
    <s v="N"/>
    <n v="42542912"/>
    <n v="102102984"/>
    <s v="0403-TRIBUNAL CONSTITUCIONAL"/>
    <x v="0"/>
    <x v="0"/>
    <x v="0"/>
    <s v="1-SERVICIOS  GENERALES"/>
    <s v="1.4-Justicia, orden público y seguridad"/>
    <s v="1.4.03-Administración y servicios de justicia"/>
    <s v="99-MULTIPROVINCIAL"/>
    <s v="00-N/A"/>
    <s v="0001-TRIBUNAL CONSTITUCIONAL"/>
    <x v="0"/>
    <s v="2.1-REMUNERACIONES Y CONTRIBUCIONES"/>
    <s v="2.1.5-CONTRIBUCIONES A LA SEGURIDAD SOCIAL"/>
    <s v="10-FONDO GENERAL"/>
  </r>
  <r>
    <s v="N"/>
    <n v="11339577"/>
    <n v="26800000"/>
    <s v="0403-TRIBUNAL CONSTITUCIONAL"/>
    <x v="0"/>
    <x v="0"/>
    <x v="0"/>
    <s v="1-SERVICIOS  GENERALES"/>
    <s v="1.4-Justicia, orden público y seguridad"/>
    <s v="1.4.03-Administración y servicios de justicia"/>
    <s v="99-MULTIPROVINCIAL"/>
    <s v="00-N/A"/>
    <s v="0001-TRIBUNAL CONSTITUCIONAL"/>
    <x v="0"/>
    <s v="2.2-CONTRATACIÓN DE SERVICIOS"/>
    <s v="2.2.1-SERVICIOS BÁSICOS"/>
    <s v="10-FONDO GENERAL"/>
  </r>
  <r>
    <s v="N"/>
    <n v="5625000"/>
    <n v="13500000"/>
    <s v="0403-TRIBUNAL CONSTITUCIONAL"/>
    <x v="0"/>
    <x v="0"/>
    <x v="0"/>
    <s v="1-SERVICIOS  GENERALES"/>
    <s v="1.4-Justicia, orden público y seguridad"/>
    <s v="1.4.03-Administración y servicios de justicia"/>
    <s v="99-MULTIPROVINCIAL"/>
    <s v="00-N/A"/>
    <s v="0001-TRIBUNAL CONSTITUCIONAL"/>
    <x v="0"/>
    <s v="2.2-CONTRATACIÓN DE SERVICIOS"/>
    <s v="2.2.2-PUBLICIDAD, IMPRESIÓN Y ENCUADERNACIÓN"/>
    <s v="10-FONDO GENERAL"/>
  </r>
  <r>
    <s v="N"/>
    <n v="4602085"/>
    <n v="9880000"/>
    <s v="0403-TRIBUNAL CONSTITUCIONAL"/>
    <x v="0"/>
    <x v="0"/>
    <x v="0"/>
    <s v="1-SERVICIOS  GENERALES"/>
    <s v="1.4-Justicia, orden público y seguridad"/>
    <s v="1.4.03-Administración y servicios de justicia"/>
    <s v="99-MULTIPROVINCIAL"/>
    <s v="00-N/A"/>
    <s v="0001-TRIBUNAL CONSTITUCIONAL"/>
    <x v="0"/>
    <s v="2.2-CONTRATACIÓN DE SERVICIOS"/>
    <s v="2.2.3-VIÁTICOS"/>
    <s v="10-FONDO GENERAL"/>
  </r>
  <r>
    <s v="N"/>
    <n v="3104170"/>
    <n v="7450000"/>
    <s v="0403-TRIBUNAL CONSTITUCIONAL"/>
    <x v="0"/>
    <x v="0"/>
    <x v="0"/>
    <s v="1-SERVICIOS  GENERALES"/>
    <s v="1.4-Justicia, orden público y seguridad"/>
    <s v="1.4.03-Administración y servicios de justicia"/>
    <s v="99-MULTIPROVINCIAL"/>
    <s v="00-N/A"/>
    <s v="0001-TRIBUNAL CONSTITUCIONAL"/>
    <x v="0"/>
    <s v="2.2-CONTRATACIÓN DE SERVICIOS"/>
    <s v="2.2.4-TRANSPORTE Y ALMACENAJE"/>
    <s v="10-FONDO GENERAL"/>
  </r>
  <r>
    <s v="N"/>
    <n v="11141660"/>
    <n v="28140000"/>
    <s v="0403-TRIBUNAL CONSTITUCIONAL"/>
    <x v="0"/>
    <x v="0"/>
    <x v="0"/>
    <s v="1-SERVICIOS  GENERALES"/>
    <s v="1.4-Justicia, orden público y seguridad"/>
    <s v="1.4.03-Administración y servicios de justicia"/>
    <s v="99-MULTIPROVINCIAL"/>
    <s v="00-N/A"/>
    <s v="0001-TRIBUNAL CONSTITUCIONAL"/>
    <x v="0"/>
    <s v="2.2-CONTRATACIÓN DE SERVICIOS"/>
    <s v="2.2.5-ALQUILERES Y RENTAS"/>
    <s v="10-FONDO GENERAL"/>
  </r>
  <r>
    <s v="N"/>
    <n v="59166635"/>
    <n v="142000000"/>
    <s v="0403-TRIBUNAL CONSTITUCIONAL"/>
    <x v="0"/>
    <x v="0"/>
    <x v="0"/>
    <s v="1-SERVICIOS  GENERALES"/>
    <s v="1.4-Justicia, orden público y seguridad"/>
    <s v="1.4.03-Administración y servicios de justicia"/>
    <s v="99-MULTIPROVINCIAL"/>
    <s v="00-N/A"/>
    <s v="0001-TRIBUNAL CONSTITUCIONAL"/>
    <x v="0"/>
    <s v="2.2-CONTRATACIÓN DE SERVICIOS"/>
    <s v="2.2.6-SEGUROS"/>
    <s v="10-FONDO GENERAL"/>
  </r>
  <r>
    <s v="N"/>
    <n v="16996287"/>
    <n v="21550000"/>
    <s v="0403-TRIBUNAL CONSTITUCIONAL"/>
    <x v="0"/>
    <x v="0"/>
    <x v="0"/>
    <s v="1-SERVICIOS  GENERALES"/>
    <s v="1.4-Justicia, orden público y seguridad"/>
    <s v="1.4.03-Administración y servicios de justicia"/>
    <s v="99-MULTIPROVINCIAL"/>
    <s v="00-N/A"/>
    <s v="0001-TRIBUNAL CONSTITUCIONAL"/>
    <x v="0"/>
    <s v="2.2-CONTRATACIÓN DE SERVICIOS"/>
    <s v="2.2.7-SERVICIOS DE CONSERVACIÓN, REPARACIONES MENORES E INSTALACIONES TEMPORALES"/>
    <s v="10-FONDO GENERAL"/>
  </r>
  <r>
    <s v="N"/>
    <n v="33804180"/>
    <n v="140180000"/>
    <s v="0403-TRIBUNAL CONSTITUCIONAL"/>
    <x v="0"/>
    <x v="0"/>
    <x v="0"/>
    <s v="1-SERVICIOS  GENERALES"/>
    <s v="1.4-Justicia, orden público y seguridad"/>
    <s v="1.4.03-Administración y servicios de justicia"/>
    <s v="99-MULTIPROVINCIAL"/>
    <s v="00-N/A"/>
    <s v="0001-TRIBUNAL CONSTITUCIONAL"/>
    <x v="0"/>
    <s v="2.2-CONTRATACIÓN DE SERVICIOS"/>
    <s v="2.2.8-OTROS SERVICIOS NO INCLUIDOS EN CONCEPTOS ANTERIORES"/>
    <s v="10-FONDO GENERAL"/>
  </r>
  <r>
    <s v="N"/>
    <n v="20912500"/>
    <n v="50690000"/>
    <s v="0403-TRIBUNAL CONSTITUCIONAL"/>
    <x v="0"/>
    <x v="0"/>
    <x v="0"/>
    <s v="1-SERVICIOS  GENERALES"/>
    <s v="1.4-Justicia, orden público y seguridad"/>
    <s v="1.4.03-Administración y servicios de justicia"/>
    <s v="99-MULTIPROVINCIAL"/>
    <s v="00-N/A"/>
    <s v="0001-TRIBUNAL CONSTITUCIONAL"/>
    <x v="0"/>
    <s v="2.2-CONTRATACIÓN DE SERVICIOS"/>
    <s v="2.2.9-OTRAS CONTRATACIONES DE SERVICIOS"/>
    <s v="10-FONDO GENERAL"/>
  </r>
  <r>
    <s v="N"/>
    <n v="1648240"/>
    <n v="4105773"/>
    <s v="0403-TRIBUNAL CONSTITUCIONAL"/>
    <x v="0"/>
    <x v="0"/>
    <x v="0"/>
    <s v="1-SERVICIOS  GENERALES"/>
    <s v="1.4-Justicia, orden público y seguridad"/>
    <s v="1.4.03-Administración y servicios de justicia"/>
    <s v="99-MULTIPROVINCIAL"/>
    <s v="00-N/A"/>
    <s v="0001-TRIBUNAL CONSTITUCIONAL"/>
    <x v="0"/>
    <s v="2.3-MATERIALES Y SUMINISTROS"/>
    <s v="2.3.1-ALIMENTOS Y PRODUCTOS AGROFORESTALES"/>
    <s v="10-FONDO GENERAL"/>
  </r>
  <r>
    <s v="N"/>
    <n v="0"/>
    <n v="1465000"/>
    <s v="0403-TRIBUNAL CONSTITUCIONAL"/>
    <x v="0"/>
    <x v="0"/>
    <x v="0"/>
    <s v="1-SERVICIOS  GENERALES"/>
    <s v="1.4-Justicia, orden público y seguridad"/>
    <s v="1.4.03-Administración y servicios de justicia"/>
    <s v="99-MULTIPROVINCIAL"/>
    <s v="00-N/A"/>
    <s v="0001-TRIBUNAL CONSTITUCIONAL"/>
    <x v="0"/>
    <s v="2.3-MATERIALES Y SUMINISTROS"/>
    <s v="2.3.2-TEXTILES Y VESTUARIOS"/>
    <s v="10-FONDO GENERAL"/>
  </r>
  <r>
    <s v="N"/>
    <n v="229165"/>
    <n v="1270000"/>
    <s v="0403-TRIBUNAL CONSTITUCIONAL"/>
    <x v="0"/>
    <x v="0"/>
    <x v="0"/>
    <s v="1-SERVICIOS  GENERALES"/>
    <s v="1.4-Justicia, orden público y seguridad"/>
    <s v="1.4.03-Administración y servicios de justicia"/>
    <s v="99-MULTIPROVINCIAL"/>
    <s v="00-N/A"/>
    <s v="0001-TRIBUNAL CONSTITUCIONAL"/>
    <x v="0"/>
    <s v="2.3-MATERIALES Y SUMINISTROS"/>
    <s v="2.3.3-PAPEL, CARTÓN E IMPRESOS"/>
    <s v="10-FONDO GENERAL"/>
  </r>
  <r>
    <s v="N"/>
    <n v="291665"/>
    <n v="700000"/>
    <s v="0403-TRIBUNAL CONSTITUCIONAL"/>
    <x v="0"/>
    <x v="0"/>
    <x v="0"/>
    <s v="1-SERVICIOS  GENERALES"/>
    <s v="1.4-Justicia, orden público y seguridad"/>
    <s v="1.4.03-Administración y servicios de justicia"/>
    <s v="99-MULTIPROVINCIAL"/>
    <s v="00-N/A"/>
    <s v="0001-TRIBUNAL CONSTITUCIONAL"/>
    <x v="0"/>
    <s v="2.3-MATERIALES Y SUMINISTROS"/>
    <s v="2.3.4-PRODUCTOS FARMACÉUTICOS"/>
    <s v="10-FONDO GENERAL"/>
  </r>
  <r>
    <s v="N"/>
    <n v="791665"/>
    <n v="1900000"/>
    <s v="0403-TRIBUNAL CONSTITUCIONAL"/>
    <x v="0"/>
    <x v="0"/>
    <x v="0"/>
    <s v="1-SERVICIOS  GENERALES"/>
    <s v="1.4-Justicia, orden público y seguridad"/>
    <s v="1.4.03-Administración y servicios de justicia"/>
    <s v="99-MULTIPROVINCIAL"/>
    <s v="00-N/A"/>
    <s v="0001-TRIBUNAL CONSTITUCIONAL"/>
    <x v="0"/>
    <s v="2.3-MATERIALES Y SUMINISTROS"/>
    <s v="2.3.5-CUERO, CAUCHO Y PLÁSTICO"/>
    <s v="10-FONDO GENERAL"/>
  </r>
  <r>
    <s v="N"/>
    <n v="13500725"/>
    <n v="30598940"/>
    <s v="0403-TRIBUNAL CONSTITUCIONAL"/>
    <x v="0"/>
    <x v="0"/>
    <x v="0"/>
    <s v="1-SERVICIOS  GENERALES"/>
    <s v="1.4-Justicia, orden público y seguridad"/>
    <s v="1.4.03-Administración y servicios de justicia"/>
    <s v="99-MULTIPROVINCIAL"/>
    <s v="00-N/A"/>
    <s v="0001-TRIBUNAL CONSTITUCIONAL"/>
    <x v="0"/>
    <s v="2.3-MATERIALES Y SUMINISTROS"/>
    <s v="2.3.7-COMBUSTIBLES, LUBRICANTES, PRODUCTOS QUÍMICOS Y CONEXOS"/>
    <s v="10-FONDO GENERAL"/>
  </r>
  <r>
    <s v="N"/>
    <n v="8402080"/>
    <n v="20715000"/>
    <s v="0403-TRIBUNAL CONSTITUCIONAL"/>
    <x v="0"/>
    <x v="0"/>
    <x v="0"/>
    <s v="1-SERVICIOS  GENERALES"/>
    <s v="1.4-Justicia, orden público y seguridad"/>
    <s v="1.4.03-Administración y servicios de justicia"/>
    <s v="99-MULTIPROVINCIAL"/>
    <s v="00-N/A"/>
    <s v="0001-TRIBUNAL CONSTITUCIONAL"/>
    <x v="0"/>
    <s v="2.3-MATERIALES Y SUMINISTROS"/>
    <s v="2.3.9-PRODUCTOS Y ÚTILES VARIOS"/>
    <s v="10-FONDO GENERAL"/>
  </r>
  <r>
    <s v="N"/>
    <n v="57916665"/>
    <n v="139000000"/>
    <s v="0403-TRIBUNAL CONSTITUCIONAL"/>
    <x v="4"/>
    <x v="0"/>
    <x v="0"/>
    <s v="4-SERVICIOS SOCIALES"/>
    <s v="4.5-Protección social"/>
    <s v="4.5.01-Edad avanzada, pensiones (por edad o incapacidad)"/>
    <s v="99-MULTIPROVINCIAL"/>
    <s v="00-N/A"/>
    <s v="0001-TRIBUNAL CONSTITUCIONAL"/>
    <x v="0"/>
    <s v="2.4-TRANSFERENCIAS CORRIENTES"/>
    <s v="2.4.1-TRANSFERENCIAS CORRIENTES AL SECTOR PRIVADO"/>
    <s v="10-FONDO GENERAL"/>
  </r>
  <r>
    <s v="N"/>
    <n v="1833330"/>
    <n v="4400000"/>
    <s v="0403-TRIBUNAL CONSTITUCIONAL"/>
    <x v="1"/>
    <x v="0"/>
    <x v="0"/>
    <s v="1-SERVICIOS  GENERALES"/>
    <s v="1.4-Justicia, orden público y seguridad"/>
    <s v="1.4.03-Administración y servicios de justicia"/>
    <s v="99-MULTIPROVINCIAL"/>
    <s v="00-N/A"/>
    <s v="0001-TRIBUNAL CONSTITUCIONAL"/>
    <x v="0"/>
    <s v="2.4-TRANSFERENCIAS CORRIENTES"/>
    <s v="2.4.1-TRANSFERENCIAS CORRIENTES AL SECTOR PRIVADO"/>
    <s v="10-FONDO GENERAL"/>
  </r>
  <r>
    <s v="N"/>
    <n v="245835"/>
    <n v="590000"/>
    <s v="0403-TRIBUNAL CONSTITUCIONAL"/>
    <x v="1"/>
    <x v="0"/>
    <x v="0"/>
    <s v="4-SERVICIOS SOCIALES"/>
    <s v="4.5-Protección social"/>
    <s v="4.5.10-Asistencia social"/>
    <s v="99-MULTIPROVINCIAL"/>
    <s v="00-N/A"/>
    <s v="0001-TRIBUNAL CONSTITUCIONAL"/>
    <x v="0"/>
    <s v="2.4-TRANSFERENCIAS CORRIENTES"/>
    <s v="2.4.1-TRANSFERENCIAS CORRIENTES AL SECTOR PRIVADO"/>
    <s v="10-FONDO GENERAL"/>
  </r>
  <r>
    <s v="N"/>
    <n v="18086665"/>
    <n v="20294000"/>
    <s v="0403-TRIBUNAL CONSTITUCIONAL"/>
    <x v="2"/>
    <x v="0"/>
    <x v="1"/>
    <s v="1-SERVICIOS  GENERALES"/>
    <s v="1.4-Justicia, orden público y seguridad"/>
    <s v="1.4.03-Administración y servicios de justicia"/>
    <s v="99-MULTIPROVINCIAL"/>
    <s v="00-N/A"/>
    <s v="0001-TRIBUNAL CONSTITUCIONAL"/>
    <x v="0"/>
    <s v="2.6-BIENES MUEBLES, INMUEBLES E INTANGIBLES"/>
    <s v="2.6.1-MOBILIARIO Y EQUIPO"/>
    <s v="10-FONDO GENERAL"/>
  </r>
  <r>
    <s v="N"/>
    <n v="9623798"/>
    <n v="5000000"/>
    <s v="0403-TRIBUNAL CONSTITUCIONAL"/>
    <x v="2"/>
    <x v="0"/>
    <x v="1"/>
    <s v="1-SERVICIOS  GENERALES"/>
    <s v="1.4-Justicia, orden público y seguridad"/>
    <s v="1.4.03-Administración y servicios de justicia"/>
    <s v="99-MULTIPROVINCIAL"/>
    <s v="00-N/A"/>
    <s v="0001-TRIBUNAL CONSTITUCIONAL"/>
    <x v="0"/>
    <s v="2.6-BIENES MUEBLES, INMUEBLES E INTANGIBLES"/>
    <s v="2.6.4-VEHÍCULOS Y EQUIPO DE TRANSPORTE, TRACCIÓN Y ELEVACIÓN"/>
    <s v="10-FONDO GENERAL"/>
  </r>
  <r>
    <s v="N"/>
    <n v="1666644"/>
    <n v="4000000"/>
    <s v="0403-TRIBUNAL CONSTITUCIONAL"/>
    <x v="2"/>
    <x v="0"/>
    <x v="1"/>
    <s v="1-SERVICIOS  GENERALES"/>
    <s v="1.4-Justicia, orden público y seguridad"/>
    <s v="1.4.03-Administración y servicios de justicia"/>
    <s v="99-MULTIPROVINCIAL"/>
    <s v="00-N/A"/>
    <s v="0001-TRIBUNAL CONSTITUCIONAL"/>
    <x v="0"/>
    <s v="2.6-BIENES MUEBLES, INMUEBLES E INTANGIBLES"/>
    <s v="2.6.8-BIENES INTANGIBLES"/>
    <s v="10-FONDO GENERAL"/>
  </r>
  <r>
    <s v="N"/>
    <n v="608796.72"/>
    <n v="800000"/>
    <s v="0404-DEFENSOR DEL PUEBLO"/>
    <x v="0"/>
    <x v="0"/>
    <x v="0"/>
    <s v="1-SERVICIOS  GENERALES"/>
    <s v="1.1-Administración general"/>
    <s v="1.1.05-Gestión de la administración general para transversalizar el enfoque de género"/>
    <s v="99-MULTIPROVINCIAL"/>
    <s v="00-N/A"/>
    <s v="0001-DEFENSOR DEL PUEBLO"/>
    <x v="0"/>
    <s v="2.2-CONTRATACIÓN DE SERVICIOS"/>
    <s v="2.2.8-OTROS SERVICIOS NO INCLUIDOS EN CONCEPTOS ANTERIORES"/>
    <s v="10-FONDO GENERAL"/>
  </r>
  <r>
    <s v="N"/>
    <n v="0"/>
    <n v="200000"/>
    <s v="0404-DEFENSOR DEL PUEBLO"/>
    <x v="0"/>
    <x v="0"/>
    <x v="0"/>
    <s v="1-SERVICIOS  GENERALES"/>
    <s v="1.1-Administración general"/>
    <s v="1.1.05-Gestión de la administración general para transversalizar el enfoque de género"/>
    <s v="99-MULTIPROVINCIAL"/>
    <s v="00-N/A"/>
    <s v="0001-DEFENSOR DEL PUEBLO"/>
    <x v="0"/>
    <s v="2.2-CONTRATACIÓN DE SERVICIOS"/>
    <s v="2.2.9-OTRAS CONTRATACIONES DE SERVICIOS"/>
    <s v="10-FONDO GENERAL"/>
  </r>
  <r>
    <s v="N"/>
    <n v="65990817.229999997"/>
    <n v="226000000"/>
    <s v="0404-DEFENSOR DEL PUEBLO"/>
    <x v="0"/>
    <x v="0"/>
    <x v="0"/>
    <s v="1-SERVICIOS  GENERALES"/>
    <s v="1.4-Justicia, orden público y seguridad"/>
    <s v="1.4.03-Administración y servicios de justicia"/>
    <s v="99-MULTIPROVINCIAL"/>
    <s v="00-N/A"/>
    <s v="0001-DEFENSOR DEL PUEBLO"/>
    <x v="0"/>
    <s v="2.1-REMUNERACIONES Y CONTRIBUCIONES"/>
    <s v="2.1.1-REMUNERACIONES"/>
    <s v="10-FONDO GENERAL"/>
  </r>
  <r>
    <s v="N"/>
    <n v="18907174.690000001"/>
    <n v="27850000"/>
    <s v="0404-DEFENSOR DEL PUEBLO"/>
    <x v="0"/>
    <x v="0"/>
    <x v="0"/>
    <s v="1-SERVICIOS  GENERALES"/>
    <s v="1.4-Justicia, orden público y seguridad"/>
    <s v="1.4.03-Administración y servicios de justicia"/>
    <s v="99-MULTIPROVINCIAL"/>
    <s v="00-N/A"/>
    <s v="0001-DEFENSOR DEL PUEBLO"/>
    <x v="0"/>
    <s v="2.1-REMUNERACIONES Y CONTRIBUCIONES"/>
    <s v="2.1.2-SOBRESUELDOS"/>
    <s v="10-FONDO GENERAL"/>
  </r>
  <r>
    <s v="N"/>
    <n v="280000"/>
    <n v="840000"/>
    <s v="0404-DEFENSOR DEL PUEBLO"/>
    <x v="0"/>
    <x v="0"/>
    <x v="0"/>
    <s v="1-SERVICIOS  GENERALES"/>
    <s v="1.4-Justicia, orden público y seguridad"/>
    <s v="1.4.03-Administración y servicios de justicia"/>
    <s v="99-MULTIPROVINCIAL"/>
    <s v="00-N/A"/>
    <s v="0001-DEFENSOR DEL PUEBLO"/>
    <x v="0"/>
    <s v="2.1-REMUNERACIONES Y CONTRIBUCIONES"/>
    <s v="2.1.3-DIETAS Y GASTOS DE REPRESENTACIÓN"/>
    <s v="10-FONDO GENERAL"/>
  </r>
  <r>
    <s v="N"/>
    <n v="0"/>
    <n v="18150000"/>
    <s v="0404-DEFENSOR DEL PUEBLO"/>
    <x v="0"/>
    <x v="0"/>
    <x v="0"/>
    <s v="1-SERVICIOS  GENERALES"/>
    <s v="1.4-Justicia, orden público y seguridad"/>
    <s v="1.4.03-Administración y servicios de justicia"/>
    <s v="99-MULTIPROVINCIAL"/>
    <s v="00-N/A"/>
    <s v="0001-DEFENSOR DEL PUEBLO"/>
    <x v="0"/>
    <s v="2.1-REMUNERACIONES Y CONTRIBUCIONES"/>
    <s v="2.1.4-GRATIFICACIONES Y BONIFICACIONES"/>
    <s v="10-FONDO GENERAL"/>
  </r>
  <r>
    <s v="N"/>
    <n v="9502949.3599999994"/>
    <n v="23580000"/>
    <s v="0404-DEFENSOR DEL PUEBLO"/>
    <x v="0"/>
    <x v="0"/>
    <x v="0"/>
    <s v="1-SERVICIOS  GENERALES"/>
    <s v="1.4-Justicia, orden público y seguridad"/>
    <s v="1.4.03-Administración y servicios de justicia"/>
    <s v="99-MULTIPROVINCIAL"/>
    <s v="00-N/A"/>
    <s v="0001-DEFENSOR DEL PUEBLO"/>
    <x v="0"/>
    <s v="2.1-REMUNERACIONES Y CONTRIBUCIONES"/>
    <s v="2.1.5-CONTRIBUCIONES A LA SEGURIDAD SOCIAL"/>
    <s v="10-FONDO GENERAL"/>
  </r>
  <r>
    <s v="N"/>
    <n v="3793634.44"/>
    <n v="10510000"/>
    <s v="0404-DEFENSOR DEL PUEBLO"/>
    <x v="0"/>
    <x v="0"/>
    <x v="0"/>
    <s v="1-SERVICIOS  GENERALES"/>
    <s v="1.4-Justicia, orden público y seguridad"/>
    <s v="1.4.03-Administración y servicios de justicia"/>
    <s v="99-MULTIPROVINCIAL"/>
    <s v="00-N/A"/>
    <s v="0001-DEFENSOR DEL PUEBLO"/>
    <x v="0"/>
    <s v="2.2-CONTRATACIÓN DE SERVICIOS"/>
    <s v="2.2.1-SERVICIOS BÁSICOS"/>
    <s v="10-FONDO GENERAL"/>
  </r>
  <r>
    <s v="N"/>
    <n v="2078793.51"/>
    <n v="5000000"/>
    <s v="0404-DEFENSOR DEL PUEBLO"/>
    <x v="0"/>
    <x v="0"/>
    <x v="0"/>
    <s v="1-SERVICIOS  GENERALES"/>
    <s v="1.4-Justicia, orden público y seguridad"/>
    <s v="1.4.03-Administración y servicios de justicia"/>
    <s v="99-MULTIPROVINCIAL"/>
    <s v="00-N/A"/>
    <s v="0001-DEFENSOR DEL PUEBLO"/>
    <x v="0"/>
    <s v="2.2-CONTRATACIÓN DE SERVICIOS"/>
    <s v="2.2.2-PUBLICIDAD, IMPRESIÓN Y ENCUADERNACIÓN"/>
    <s v="10-FONDO GENERAL"/>
  </r>
  <r>
    <s v="N"/>
    <n v="2012797.5"/>
    <n v="8300000"/>
    <s v="0404-DEFENSOR DEL PUEBLO"/>
    <x v="0"/>
    <x v="0"/>
    <x v="0"/>
    <s v="1-SERVICIOS  GENERALES"/>
    <s v="1.4-Justicia, orden público y seguridad"/>
    <s v="1.4.03-Administración y servicios de justicia"/>
    <s v="99-MULTIPROVINCIAL"/>
    <s v="00-N/A"/>
    <s v="0001-DEFENSOR DEL PUEBLO"/>
    <x v="0"/>
    <s v="2.2-CONTRATACIÓN DE SERVICIOS"/>
    <s v="2.2.3-VIÁTICOS"/>
    <s v="10-FONDO GENERAL"/>
  </r>
  <r>
    <s v="N"/>
    <n v="236253"/>
    <n v="700000"/>
    <s v="0404-DEFENSOR DEL PUEBLO"/>
    <x v="0"/>
    <x v="0"/>
    <x v="0"/>
    <s v="1-SERVICIOS  GENERALES"/>
    <s v="1.4-Justicia, orden público y seguridad"/>
    <s v="1.4.03-Administración y servicios de justicia"/>
    <s v="99-MULTIPROVINCIAL"/>
    <s v="00-N/A"/>
    <s v="0001-DEFENSOR DEL PUEBLO"/>
    <x v="0"/>
    <s v="2.2-CONTRATACIÓN DE SERVICIOS"/>
    <s v="2.2.4-TRANSPORTE Y ALMACENAJE"/>
    <s v="10-FONDO GENERAL"/>
  </r>
  <r>
    <s v="N"/>
    <n v="3027253"/>
    <n v="5650000"/>
    <s v="0404-DEFENSOR DEL PUEBLO"/>
    <x v="0"/>
    <x v="0"/>
    <x v="0"/>
    <s v="1-SERVICIOS  GENERALES"/>
    <s v="1.4-Justicia, orden público y seguridad"/>
    <s v="1.4.03-Administración y servicios de justicia"/>
    <s v="99-MULTIPROVINCIAL"/>
    <s v="00-N/A"/>
    <s v="0001-DEFENSOR DEL PUEBLO"/>
    <x v="0"/>
    <s v="2.2-CONTRATACIÓN DE SERVICIOS"/>
    <s v="2.2.5-ALQUILERES Y RENTAS"/>
    <s v="10-FONDO GENERAL"/>
  </r>
  <r>
    <s v="N"/>
    <n v="2627472.9900000002"/>
    <n v="6250000"/>
    <s v="0404-DEFENSOR DEL PUEBLO"/>
    <x v="0"/>
    <x v="0"/>
    <x v="0"/>
    <s v="1-SERVICIOS  GENERALES"/>
    <s v="1.4-Justicia, orden público y seguridad"/>
    <s v="1.4.03-Administración y servicios de justicia"/>
    <s v="99-MULTIPROVINCIAL"/>
    <s v="00-N/A"/>
    <s v="0001-DEFENSOR DEL PUEBLO"/>
    <x v="0"/>
    <s v="2.2-CONTRATACIÓN DE SERVICIOS"/>
    <s v="2.2.6-SEGUROS"/>
    <s v="10-FONDO GENERAL"/>
  </r>
  <r>
    <s v="N"/>
    <n v="356308.74"/>
    <n v="1175000"/>
    <s v="0404-DEFENSOR DEL PUEBLO"/>
    <x v="0"/>
    <x v="0"/>
    <x v="0"/>
    <s v="1-SERVICIOS  GENERALES"/>
    <s v="1.4-Justicia, orden público y seguridad"/>
    <s v="1.4.03-Administración y servicios de justicia"/>
    <s v="99-MULTIPROVINCIAL"/>
    <s v="00-N/A"/>
    <s v="0001-DEFENSOR DEL PUEBLO"/>
    <x v="0"/>
    <s v="2.2-CONTRATACIÓN DE SERVICIOS"/>
    <s v="2.2.7-SERVICIOS DE CONSERVACIÓN, REPARACIONES MENORES E INSTALACIONES TEMPORALES"/>
    <s v="10-FONDO GENERAL"/>
  </r>
  <r>
    <s v="N"/>
    <n v="1061908.98"/>
    <n v="8605000"/>
    <s v="0404-DEFENSOR DEL PUEBLO"/>
    <x v="0"/>
    <x v="0"/>
    <x v="0"/>
    <s v="1-SERVICIOS  GENERALES"/>
    <s v="1.4-Justicia, orden público y seguridad"/>
    <s v="1.4.03-Administración y servicios de justicia"/>
    <s v="99-MULTIPROVINCIAL"/>
    <s v="00-N/A"/>
    <s v="0001-DEFENSOR DEL PUEBLO"/>
    <x v="0"/>
    <s v="2.2-CONTRATACIÓN DE SERVICIOS"/>
    <s v="2.2.8-OTROS SERVICIOS NO INCLUIDOS EN CONCEPTOS ANTERIORES"/>
    <s v="10-FONDO GENERAL"/>
  </r>
  <r>
    <s v="N"/>
    <n v="624104.18999999994"/>
    <n v="28500000"/>
    <s v="0404-DEFENSOR DEL PUEBLO"/>
    <x v="0"/>
    <x v="0"/>
    <x v="0"/>
    <s v="1-SERVICIOS  GENERALES"/>
    <s v="1.4-Justicia, orden público y seguridad"/>
    <s v="1.4.03-Administración y servicios de justicia"/>
    <s v="99-MULTIPROVINCIAL"/>
    <s v="00-N/A"/>
    <s v="0001-DEFENSOR DEL PUEBLO"/>
    <x v="0"/>
    <s v="2.2-CONTRATACIÓN DE SERVICIOS"/>
    <s v="2.2.9-OTRAS CONTRATACIONES DE SERVICIOS"/>
    <s v="10-FONDO GENERAL"/>
  </r>
  <r>
    <s v="N"/>
    <n v="416680.49"/>
    <n v="1120000"/>
    <s v="0404-DEFENSOR DEL PUEBLO"/>
    <x v="0"/>
    <x v="0"/>
    <x v="0"/>
    <s v="1-SERVICIOS  GENERALES"/>
    <s v="1.4-Justicia, orden público y seguridad"/>
    <s v="1.4.03-Administración y servicios de justicia"/>
    <s v="99-MULTIPROVINCIAL"/>
    <s v="00-N/A"/>
    <s v="0001-DEFENSOR DEL PUEBLO"/>
    <x v="0"/>
    <s v="2.3-MATERIALES Y SUMINISTROS"/>
    <s v="2.3.1-ALIMENTOS Y PRODUCTOS AGROFORESTALES"/>
    <s v="10-FONDO GENERAL"/>
  </r>
  <r>
    <s v="N"/>
    <n v="14922.43"/>
    <n v="500000"/>
    <s v="0404-DEFENSOR DEL PUEBLO"/>
    <x v="0"/>
    <x v="0"/>
    <x v="0"/>
    <s v="1-SERVICIOS  GENERALES"/>
    <s v="1.4-Justicia, orden público y seguridad"/>
    <s v="1.4.03-Administración y servicios de justicia"/>
    <s v="99-MULTIPROVINCIAL"/>
    <s v="00-N/A"/>
    <s v="0001-DEFENSOR DEL PUEBLO"/>
    <x v="0"/>
    <s v="2.3-MATERIALES Y SUMINISTROS"/>
    <s v="2.3.2-TEXTILES Y VESTUARIOS"/>
    <s v="10-FONDO GENERAL"/>
  </r>
  <r>
    <s v="N"/>
    <n v="70710.100000000006"/>
    <n v="1050000"/>
    <s v="0404-DEFENSOR DEL PUEBLO"/>
    <x v="0"/>
    <x v="0"/>
    <x v="0"/>
    <s v="1-SERVICIOS  GENERALES"/>
    <s v="1.4-Justicia, orden público y seguridad"/>
    <s v="1.4.03-Administración y servicios de justicia"/>
    <s v="99-MULTIPROVINCIAL"/>
    <s v="00-N/A"/>
    <s v="0001-DEFENSOR DEL PUEBLO"/>
    <x v="0"/>
    <s v="2.3-MATERIALES Y SUMINISTROS"/>
    <s v="2.3.3-PAPEL, CARTÓN E IMPRESOS"/>
    <s v="10-FONDO GENERAL"/>
  </r>
  <r>
    <s v="N"/>
    <n v="39544.629999999997"/>
    <n v="200000"/>
    <s v="0404-DEFENSOR DEL PUEBLO"/>
    <x v="0"/>
    <x v="0"/>
    <x v="0"/>
    <s v="1-SERVICIOS  GENERALES"/>
    <s v="1.4-Justicia, orden público y seguridad"/>
    <s v="1.4.03-Administración y servicios de justicia"/>
    <s v="99-MULTIPROVINCIAL"/>
    <s v="00-N/A"/>
    <s v="0001-DEFENSOR DEL PUEBLO"/>
    <x v="0"/>
    <s v="2.3-MATERIALES Y SUMINISTROS"/>
    <s v="2.3.5-CUERO, CAUCHO Y PLÁSTICO"/>
    <s v="10-FONDO GENERAL"/>
  </r>
  <r>
    <s v="N"/>
    <n v="0"/>
    <n v="20000"/>
    <s v="0404-DEFENSOR DEL PUEBLO"/>
    <x v="0"/>
    <x v="0"/>
    <x v="0"/>
    <s v="1-SERVICIOS  GENERALES"/>
    <s v="1.4-Justicia, orden público y seguridad"/>
    <s v="1.4.03-Administración y servicios de justicia"/>
    <s v="99-MULTIPROVINCIAL"/>
    <s v="00-N/A"/>
    <s v="0001-DEFENSOR DEL PUEBLO"/>
    <x v="0"/>
    <s v="2.3-MATERIALES Y SUMINISTROS"/>
    <s v="2.3.6-PRODUCTOS DE MINERALES, METÁLICOS Y NO METÁLICOS"/>
    <s v="10-FONDO GENERAL"/>
  </r>
  <r>
    <s v="N"/>
    <n v="5118381.57"/>
    <n v="12225000"/>
    <s v="0404-DEFENSOR DEL PUEBLO"/>
    <x v="0"/>
    <x v="0"/>
    <x v="0"/>
    <s v="1-SERVICIOS  GENERALES"/>
    <s v="1.4-Justicia, orden público y seguridad"/>
    <s v="1.4.03-Administración y servicios de justicia"/>
    <s v="99-MULTIPROVINCIAL"/>
    <s v="00-N/A"/>
    <s v="0001-DEFENSOR DEL PUEBLO"/>
    <x v="0"/>
    <s v="2.3-MATERIALES Y SUMINISTROS"/>
    <s v="2.3.7-COMBUSTIBLES, LUBRICANTES, PRODUCTOS QUÍMICOS Y CONEXOS"/>
    <s v="10-FONDO GENERAL"/>
  </r>
  <r>
    <s v="N"/>
    <n v="1307095.3799999999"/>
    <n v="7010400"/>
    <s v="0404-DEFENSOR DEL PUEBLO"/>
    <x v="0"/>
    <x v="0"/>
    <x v="0"/>
    <s v="1-SERVICIOS  GENERALES"/>
    <s v="1.4-Justicia, orden público y seguridad"/>
    <s v="1.4.03-Administración y servicios de justicia"/>
    <s v="99-MULTIPROVINCIAL"/>
    <s v="00-N/A"/>
    <s v="0001-DEFENSOR DEL PUEBLO"/>
    <x v="0"/>
    <s v="2.3-MATERIALES Y SUMINISTROS"/>
    <s v="2.3.9-PRODUCTOS Y ÚTILES VARIOS"/>
    <s v="10-FONDO GENERAL"/>
  </r>
  <r>
    <s v="N"/>
    <n v="0"/>
    <n v="114600"/>
    <s v="0404-DEFENSOR DEL PUEBLO"/>
    <x v="1"/>
    <x v="0"/>
    <x v="0"/>
    <s v="1-SERVICIOS  GENERALES"/>
    <s v="1.2-Relaciones internacionales"/>
    <s v="1.2.01-Relaciones internacionales desde oficinas en el país"/>
    <s v="99-MULTIPROVINCIAL"/>
    <s v="00-N/A"/>
    <s v="0001-DEFENSOR DEL PUEBLO"/>
    <x v="0"/>
    <s v="2.4-TRANSFERENCIAS CORRIENTES"/>
    <s v="2.4.7-TRANSFERENCIAS CORRIENTES AL SECTOR EXTERNO"/>
    <s v="10-FONDO GENERAL"/>
  </r>
  <r>
    <s v="N"/>
    <n v="8096588.7599999998"/>
    <n v="3400000"/>
    <s v="0404-DEFENSOR DEL PUEBLO"/>
    <x v="1"/>
    <x v="0"/>
    <x v="0"/>
    <s v="1-SERVICIOS  GENERALES"/>
    <s v="1.4-Justicia, orden público y seguridad"/>
    <s v="1.4.03-Administración y servicios de justicia"/>
    <s v="99-MULTIPROVINCIAL"/>
    <s v="00-N/A"/>
    <s v="0001-DEFENSOR DEL PUEBLO"/>
    <x v="0"/>
    <s v="2.4-TRANSFERENCIAS CORRIENTES"/>
    <s v="2.4.1-TRANSFERENCIAS CORRIENTES AL SECTOR PRIVADO"/>
    <s v="10-FONDO GENERAL"/>
  </r>
  <r>
    <s v="N"/>
    <n v="92382.11"/>
    <n v="1250000"/>
    <s v="0404-DEFENSOR DEL PUEBLO"/>
    <x v="2"/>
    <x v="0"/>
    <x v="1"/>
    <s v="1-SERVICIOS  GENERALES"/>
    <s v="1.4-Justicia, orden público y seguridad"/>
    <s v="1.4.03-Administración y servicios de justicia"/>
    <s v="99-MULTIPROVINCIAL"/>
    <s v="00-N/A"/>
    <s v="0001-DEFENSOR DEL PUEBLO"/>
    <x v="0"/>
    <s v="2.6-BIENES MUEBLES, INMUEBLES E INTANGIBLES"/>
    <s v="2.6.1-MOBILIARIO Y EQUIPO"/>
    <s v="10-FONDO GENERAL"/>
  </r>
  <r>
    <s v="N"/>
    <n v="0"/>
    <n v="550000"/>
    <s v="0404-DEFENSOR DEL PUEBLO"/>
    <x v="2"/>
    <x v="0"/>
    <x v="1"/>
    <s v="1-SERVICIOS  GENERALES"/>
    <s v="1.4-Justicia, orden público y seguridad"/>
    <s v="1.4.03-Administración y servicios de justicia"/>
    <s v="99-MULTIPROVINCIAL"/>
    <s v="00-N/A"/>
    <s v="0001-DEFENSOR DEL PUEBLO"/>
    <x v="0"/>
    <s v="2.6-BIENES MUEBLES, INMUEBLES E INTANGIBLES"/>
    <s v="2.6.2-MOBILIARIO Y EQUIPO DE AUDIO, AUDIOVISUAL, RECREATIVO Y EDUCACIONAL"/>
    <s v="10-FONDO GENERAL"/>
  </r>
  <r>
    <s v="N"/>
    <n v="0"/>
    <n v="50000"/>
    <s v="0404-DEFENSOR DEL PUEBLO"/>
    <x v="2"/>
    <x v="0"/>
    <x v="1"/>
    <s v="1-SERVICIOS  GENERALES"/>
    <s v="1.4-Justicia, orden público y seguridad"/>
    <s v="1.4.03-Administración y servicios de justicia"/>
    <s v="99-MULTIPROVINCIAL"/>
    <s v="00-N/A"/>
    <s v="0001-DEFENSOR DEL PUEBLO"/>
    <x v="0"/>
    <s v="2.6-BIENES MUEBLES, INMUEBLES E INTANGIBLES"/>
    <s v="2.6.4-VEHÍCULOS Y EQUIPO DE TRANSPORTE, TRACCIÓN Y ELEVACIÓN"/>
    <s v="10-FONDO GENERAL"/>
  </r>
  <r>
    <s v="N"/>
    <n v="0"/>
    <n v="300000"/>
    <s v="0404-DEFENSOR DEL PUEBLO"/>
    <x v="2"/>
    <x v="0"/>
    <x v="1"/>
    <s v="1-SERVICIOS  GENERALES"/>
    <s v="1.4-Justicia, orden público y seguridad"/>
    <s v="1.4.03-Administración y servicios de justicia"/>
    <s v="99-MULTIPROVINCIAL"/>
    <s v="00-N/A"/>
    <s v="0001-DEFENSOR DEL PUEBLO"/>
    <x v="0"/>
    <s v="2.6-BIENES MUEBLES, INMUEBLES E INTANGIBLES"/>
    <s v="2.6.5-MAQUINARIA, OTROS EQUIPOS Y HERRAMIENTAS"/>
    <s v="10-FONDO GENERAL"/>
  </r>
  <r>
    <s v="N"/>
    <n v="0"/>
    <n v="100000"/>
    <s v="0404-DEFENSOR DEL PUEBLO"/>
    <x v="2"/>
    <x v="0"/>
    <x v="1"/>
    <s v="1-SERVICIOS  GENERALES"/>
    <s v="1.4-Justicia, orden público y seguridad"/>
    <s v="1.4.03-Administración y servicios de justicia"/>
    <s v="99-MULTIPROVINCIAL"/>
    <s v="00-N/A"/>
    <s v="0001-DEFENSOR DEL PUEBLO"/>
    <x v="0"/>
    <s v="2.6-BIENES MUEBLES, INMUEBLES E INTANGIBLES"/>
    <s v="2.6.6-EQUIPOS DE DEFENSA Y SEGURIDAD"/>
    <s v="10-FONDO GENERAL"/>
  </r>
  <r>
    <s v="N"/>
    <n v="2551630.48"/>
    <n v="6222000"/>
    <s v="0405-TRIBUNAL SUPERIOR  ELECTORAL ( TSE)"/>
    <x v="0"/>
    <x v="0"/>
    <x v="0"/>
    <s v="1-SERVICIOS  GENERALES"/>
    <s v="1.1-Administración general"/>
    <s v="1.1.05-Gestión de la administración general para transversalizar el enfoque de género"/>
    <s v="99-MULTIPROVINCIAL"/>
    <s v="00-N/A"/>
    <s v="0001-TRIBUNAL SUPERIOR  ELECTORAL TSE"/>
    <x v="0"/>
    <s v="2.1-REMUNERACIONES Y CONTRIBUCIONES"/>
    <s v="2.1.1-REMUNERACIONES"/>
    <s v="10-FONDO GENERAL"/>
  </r>
  <r>
    <s v="N"/>
    <n v="289666.52"/>
    <n v="716900"/>
    <s v="0405-TRIBUNAL SUPERIOR  ELECTORAL ( TSE)"/>
    <x v="0"/>
    <x v="0"/>
    <x v="0"/>
    <s v="1-SERVICIOS  GENERALES"/>
    <s v="1.1-Administración general"/>
    <s v="1.1.05-Gestión de la administración general para transversalizar el enfoque de género"/>
    <s v="99-MULTIPROVINCIAL"/>
    <s v="00-N/A"/>
    <s v="0001-TRIBUNAL SUPERIOR  ELECTORAL TSE"/>
    <x v="0"/>
    <s v="2.1-REMUNERACIONES Y CONTRIBUCIONES"/>
    <s v="2.1.5-CONTRIBUCIONES A LA SEGURIDAD SOCIAL"/>
    <s v="10-FONDO GENERAL"/>
  </r>
  <r>
    <s v="N"/>
    <n v="156250"/>
    <n v="375000"/>
    <s v="0405-TRIBUNAL SUPERIOR  ELECTORAL ( TSE)"/>
    <x v="0"/>
    <x v="0"/>
    <x v="0"/>
    <s v="1-SERVICIOS  GENERALES"/>
    <s v="1.1-Administración general"/>
    <s v="1.1.05-Gestión de la administración general para transversalizar el enfoque de género"/>
    <s v="99-MULTIPROVINCIAL"/>
    <s v="00-N/A"/>
    <s v="0001-TRIBUNAL SUPERIOR  ELECTORAL TSE"/>
    <x v="0"/>
    <s v="2.2-CONTRATACIÓN DE SERVICIOS"/>
    <s v="2.2.2-PUBLICIDAD, IMPRESIÓN Y ENCUADERNACIÓN"/>
    <s v="10-FONDO GENERAL"/>
  </r>
  <r>
    <s v="N"/>
    <n v="125000"/>
    <n v="300000"/>
    <s v="0405-TRIBUNAL SUPERIOR  ELECTORAL ( TSE)"/>
    <x v="0"/>
    <x v="0"/>
    <x v="0"/>
    <s v="1-SERVICIOS  GENERALES"/>
    <s v="1.1-Administración general"/>
    <s v="1.1.05-Gestión de la administración general para transversalizar el enfoque de género"/>
    <s v="99-MULTIPROVINCIAL"/>
    <s v="00-N/A"/>
    <s v="0001-TRIBUNAL SUPERIOR  ELECTORAL TSE"/>
    <x v="0"/>
    <s v="2.2-CONTRATACIÓN DE SERVICIOS"/>
    <s v="2.2.8-OTROS SERVICIOS NO INCLUIDOS EN CONCEPTOS ANTERIORES"/>
    <s v="10-FONDO GENERAL"/>
  </r>
  <r>
    <s v="N"/>
    <n v="240886428.36000001"/>
    <n v="595447153"/>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1-REMUNERACIONES"/>
    <s v="10-FONDO GENERAL"/>
  </r>
  <r>
    <s v="N"/>
    <n v="20024682.77"/>
    <n v="48750000"/>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2-SOBRESUELDOS"/>
    <s v="10-FONDO GENERAL"/>
  </r>
  <r>
    <s v="N"/>
    <n v="4559036.47"/>
    <n v="9900000"/>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3-DIETAS Y GASTOS DE REPRESENTACIÓN"/>
    <s v="10-FONDO GENERAL"/>
  </r>
  <r>
    <s v="N"/>
    <n v="15957708.35"/>
    <n v="45498500"/>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4-GRATIFICACIONES Y BONIFICACIONES"/>
    <s v="10-FONDO GENERAL"/>
  </r>
  <r>
    <s v="N"/>
    <n v="35425251.039999999"/>
    <n v="86945353"/>
    <s v="0405-TRIBUNAL SUPERIOR  ELECTORAL ( TSE)"/>
    <x v="0"/>
    <x v="0"/>
    <x v="0"/>
    <s v="1-SERVICIOS  GENERALES"/>
    <s v="1.4-Justicia, orden público y seguridad"/>
    <s v="1.4.03-Administración y servicios de justicia"/>
    <s v="99-MULTIPROVINCIAL"/>
    <s v="00-N/A"/>
    <s v="0001-TRIBUNAL SUPERIOR  ELECTORAL TSE"/>
    <x v="0"/>
    <s v="2.1-REMUNERACIONES Y CONTRIBUCIONES"/>
    <s v="2.1.5-CONTRIBUCIONES A LA SEGURIDAD SOCIAL"/>
    <s v="10-FONDO GENERAL"/>
  </r>
  <r>
    <s v="N"/>
    <n v="9218916.6199999992"/>
    <n v="22050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1-SERVICIOS BÁSICOS"/>
    <s v="10-FONDO GENERAL"/>
  </r>
  <r>
    <s v="N"/>
    <n v="387833.35"/>
    <n v="725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2-PUBLICIDAD, IMPRESIÓN Y ENCUADERNACIÓN"/>
    <s v="10-FONDO GENERAL"/>
  </r>
  <r>
    <s v="N"/>
    <n v="2291666.7000000002"/>
    <n v="5500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3-VIÁTICOS"/>
    <s v="10-FONDO GENERAL"/>
  </r>
  <r>
    <s v="N"/>
    <n v="520833.3"/>
    <n v="1250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4-TRANSPORTE Y ALMACENAJE"/>
    <s v="10-FONDO GENERAL"/>
  </r>
  <r>
    <s v="N"/>
    <n v="7026296.7599999998"/>
    <n v="16900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5-ALQUILERES Y RENTAS"/>
    <s v="10-FONDO GENERAL"/>
  </r>
  <r>
    <s v="N"/>
    <n v="30444444.699999999"/>
    <n v="60200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6-SEGUROS"/>
    <s v="10-FONDO GENERAL"/>
  </r>
  <r>
    <s v="N"/>
    <n v="6799011.8700000001"/>
    <n v="17500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7-SERVICIOS DE CONSERVACIÓN, REPARACIONES MENORES E INSTALACIONES TEMPORALES"/>
    <s v="10-FONDO GENERAL"/>
  </r>
  <r>
    <s v="N"/>
    <n v="11288302.99"/>
    <n v="42143868"/>
    <s v="0405-TRIBUNAL SUPERIOR  ELECTORAL ( TSE)"/>
    <x v="0"/>
    <x v="0"/>
    <x v="0"/>
    <s v="1-SERVICIOS  GENERALES"/>
    <s v="1.4-Justicia, orden público y seguridad"/>
    <s v="1.4.03-Administración y servicios de justicia"/>
    <s v="99-MULTIPROVINCIAL"/>
    <s v="00-N/A"/>
    <s v="0001-TRIBUNAL SUPERIOR  ELECTORAL TSE"/>
    <x v="0"/>
    <s v="2.2-CONTRATACIÓN DE SERVICIOS"/>
    <s v="2.2.8-OTROS SERVICIOS NO INCLUIDOS EN CONCEPTOS ANTERIORES"/>
    <s v="10-FONDO GENERAL"/>
  </r>
  <r>
    <s v="N"/>
    <n v="4516666.67"/>
    <n v="8250000"/>
    <s v="0405-TRIBUNAL SUPERIOR  ELECTORAL ( TSE)"/>
    <x v="0"/>
    <x v="0"/>
    <x v="0"/>
    <s v="1-SERVICIOS  GENERALES"/>
    <s v="1.4-Justicia, orden público y seguridad"/>
    <s v="1.4.03-Administración y servicios de justicia"/>
    <s v="99-MULTIPROVINCIAL"/>
    <s v="00-N/A"/>
    <s v="0001-TRIBUNAL SUPERIOR  ELECTORAL TSE"/>
    <x v="0"/>
    <s v="2.2-CONTRATACIÓN DE SERVICIOS"/>
    <s v="2.2.9-OTRAS CONTRATACIONES DE SERVICIOS"/>
    <s v="10-FONDO GENERAL"/>
  </r>
  <r>
    <s v="N"/>
    <n v="1128196.6000000001"/>
    <n v="2900000"/>
    <s v="0405-TRIBUNAL SUPERIOR  ELECTORAL ( TSE)"/>
    <x v="0"/>
    <x v="0"/>
    <x v="0"/>
    <s v="1-SERVICIOS  GENERALES"/>
    <s v="1.4-Justicia, orden público y seguridad"/>
    <s v="1.4.03-Administración y servicios de justicia"/>
    <s v="99-MULTIPROVINCIAL"/>
    <s v="00-N/A"/>
    <s v="0001-TRIBUNAL SUPERIOR  ELECTORAL TSE"/>
    <x v="0"/>
    <s v="2.3-MATERIALES Y SUMINISTROS"/>
    <s v="2.3.1-ALIMENTOS Y PRODUCTOS AGROFORESTALES"/>
    <s v="10-FONDO GENERAL"/>
  </r>
  <r>
    <s v="N"/>
    <n v="427661.65"/>
    <n v="1100000"/>
    <s v="0405-TRIBUNAL SUPERIOR  ELECTORAL ( TSE)"/>
    <x v="0"/>
    <x v="0"/>
    <x v="0"/>
    <s v="1-SERVICIOS  GENERALES"/>
    <s v="1.4-Justicia, orden público y seguridad"/>
    <s v="1.4.03-Administración y servicios de justicia"/>
    <s v="99-MULTIPROVINCIAL"/>
    <s v="00-N/A"/>
    <s v="0001-TRIBUNAL SUPERIOR  ELECTORAL TSE"/>
    <x v="0"/>
    <s v="2.3-MATERIALES Y SUMINISTROS"/>
    <s v="2.3.2-TEXTILES Y VESTUARIOS"/>
    <s v="10-FONDO GENERAL"/>
  </r>
  <r>
    <s v="N"/>
    <n v="550000"/>
    <n v="1500000"/>
    <s v="0405-TRIBUNAL SUPERIOR  ELECTORAL ( TSE)"/>
    <x v="0"/>
    <x v="0"/>
    <x v="0"/>
    <s v="1-SERVICIOS  GENERALES"/>
    <s v="1.4-Justicia, orden público y seguridad"/>
    <s v="1.4.03-Administración y servicios de justicia"/>
    <s v="99-MULTIPROVINCIAL"/>
    <s v="00-N/A"/>
    <s v="0001-TRIBUNAL SUPERIOR  ELECTORAL TSE"/>
    <x v="0"/>
    <s v="2.3-MATERIALES Y SUMINISTROS"/>
    <s v="2.3.3-PAPEL, CARTÓN E IMPRESOS"/>
    <s v="10-FONDO GENERAL"/>
  </r>
  <r>
    <s v="N"/>
    <n v="76666.679999999993"/>
    <n v="200000"/>
    <s v="0405-TRIBUNAL SUPERIOR  ELECTORAL ( TSE)"/>
    <x v="0"/>
    <x v="0"/>
    <x v="0"/>
    <s v="1-SERVICIOS  GENERALES"/>
    <s v="1.4-Justicia, orden público y seguridad"/>
    <s v="1.4.03-Administración y servicios de justicia"/>
    <s v="99-MULTIPROVINCIAL"/>
    <s v="00-N/A"/>
    <s v="0001-TRIBUNAL SUPERIOR  ELECTORAL TSE"/>
    <x v="0"/>
    <s v="2.3-MATERIALES Y SUMINISTROS"/>
    <s v="2.3.4-PRODUCTOS FARMACÉUTICOS"/>
    <s v="10-FONDO GENERAL"/>
  </r>
  <r>
    <s v="N"/>
    <n v="420789.47"/>
    <n v="950000"/>
    <s v="0405-TRIBUNAL SUPERIOR  ELECTORAL ( TSE)"/>
    <x v="0"/>
    <x v="0"/>
    <x v="0"/>
    <s v="1-SERVICIOS  GENERALES"/>
    <s v="1.4-Justicia, orden público y seguridad"/>
    <s v="1.4.03-Administración y servicios de justicia"/>
    <s v="99-MULTIPROVINCIAL"/>
    <s v="00-N/A"/>
    <s v="0001-TRIBUNAL SUPERIOR  ELECTORAL TSE"/>
    <x v="0"/>
    <s v="2.3-MATERIALES Y SUMINISTROS"/>
    <s v="2.3.5-CUERO, CAUCHO Y PLÁSTICO"/>
    <s v="10-FONDO GENERAL"/>
  </r>
  <r>
    <s v="N"/>
    <n v="910000.12"/>
    <n v="2400000"/>
    <s v="0405-TRIBUNAL SUPERIOR  ELECTORAL ( TSE)"/>
    <x v="0"/>
    <x v="0"/>
    <x v="0"/>
    <s v="1-SERVICIOS  GENERALES"/>
    <s v="1.4-Justicia, orden público y seguridad"/>
    <s v="1.4.03-Administración y servicios de justicia"/>
    <s v="99-MULTIPROVINCIAL"/>
    <s v="00-N/A"/>
    <s v="0001-TRIBUNAL SUPERIOR  ELECTORAL TSE"/>
    <x v="0"/>
    <s v="2.3-MATERIALES Y SUMINISTROS"/>
    <s v="2.3.6-PRODUCTOS DE MINERALES, METÁLICOS Y NO METÁLICOS"/>
    <s v="10-FONDO GENERAL"/>
  </r>
  <r>
    <s v="N"/>
    <n v="3953477.03"/>
    <n v="8426263"/>
    <s v="0405-TRIBUNAL SUPERIOR  ELECTORAL ( TSE)"/>
    <x v="0"/>
    <x v="0"/>
    <x v="0"/>
    <s v="1-SERVICIOS  GENERALES"/>
    <s v="1.4-Justicia, orden público y seguridad"/>
    <s v="1.4.03-Administración y servicios de justicia"/>
    <s v="99-MULTIPROVINCIAL"/>
    <s v="00-N/A"/>
    <s v="0001-TRIBUNAL SUPERIOR  ELECTORAL TSE"/>
    <x v="0"/>
    <s v="2.3-MATERIALES Y SUMINISTROS"/>
    <s v="2.3.7-COMBUSTIBLES, LUBRICANTES, PRODUCTOS QUÍMICOS Y CONEXOS"/>
    <s v="10-FONDO GENERAL"/>
  </r>
  <r>
    <s v="N"/>
    <n v="3224650.69"/>
    <n v="7650000"/>
    <s v="0405-TRIBUNAL SUPERIOR  ELECTORAL ( TSE)"/>
    <x v="0"/>
    <x v="0"/>
    <x v="0"/>
    <s v="1-SERVICIOS  GENERALES"/>
    <s v="1.4-Justicia, orden público y seguridad"/>
    <s v="1.4.03-Administración y servicios de justicia"/>
    <s v="99-MULTIPROVINCIAL"/>
    <s v="00-N/A"/>
    <s v="0001-TRIBUNAL SUPERIOR  ELECTORAL TSE"/>
    <x v="0"/>
    <s v="2.3-MATERIALES Y SUMINISTROS"/>
    <s v="2.3.9-PRODUCTOS Y ÚTILES VARIOS"/>
    <s v="10-FONDO GENERAL"/>
  </r>
  <r>
    <s v="N"/>
    <n v="9430171.7400000002"/>
    <n v="0"/>
    <s v="0405-TRIBUNAL SUPERIOR  ELECTORAL ( TSE)"/>
    <x v="4"/>
    <x v="0"/>
    <x v="0"/>
    <s v="1-SERVICIOS  GENERALES"/>
    <s v="1.4-Justicia, orden público y seguridad"/>
    <s v="1.4.03-Administración y servicios de justicia"/>
    <s v="99-MULTIPROVINCIAL"/>
    <s v="00-N/A"/>
    <s v="0001-TRIBUNAL SUPERIOR  ELECTORAL TSE"/>
    <x v="0"/>
    <s v="2.4-TRANSFERENCIAS CORRIENTES"/>
    <s v="2.4.1-TRANSFERENCIAS CORRIENTES AL SECTOR PRIVADO"/>
    <s v="10-FONDO GENERAL"/>
  </r>
  <r>
    <s v="N"/>
    <n v="166320.5"/>
    <n v="399963"/>
    <s v="0405-TRIBUNAL SUPERIOR  ELECTORAL ( TSE)"/>
    <x v="1"/>
    <x v="0"/>
    <x v="0"/>
    <s v="1-SERVICIOS  GENERALES"/>
    <s v="1.2-Relaciones internacionales"/>
    <s v="1.2.02-Relaciones internacionales desde oficinas en el exterior"/>
    <s v="99-MULTIPROVINCIAL"/>
    <s v="00-N/A"/>
    <s v="0001-TRIBUNAL SUPERIOR  ELECTORAL TSE"/>
    <x v="0"/>
    <s v="2.4-TRANSFERENCIAS CORRIENTES"/>
    <s v="2.4.1-TRANSFERENCIAS CORRIENTES AL SECTOR PRIVADO"/>
    <s v="10-FONDO GENERAL"/>
  </r>
  <r>
    <s v="N"/>
    <n v="613996.9"/>
    <n v="1000000"/>
    <s v="0405-TRIBUNAL SUPERIOR  ELECTORAL ( TSE)"/>
    <x v="1"/>
    <x v="0"/>
    <x v="0"/>
    <s v="1-SERVICIOS  GENERALES"/>
    <s v="1.4-Justicia, orden público y seguridad"/>
    <s v="1.4.03-Administración y servicios de justicia"/>
    <s v="99-MULTIPROVINCIAL"/>
    <s v="00-N/A"/>
    <s v="0001-TRIBUNAL SUPERIOR  ELECTORAL TSE"/>
    <x v="0"/>
    <s v="2.4-TRANSFERENCIAS CORRIENTES"/>
    <s v="2.4.1-TRANSFERENCIAS CORRIENTES AL SECTOR PRIVADO"/>
    <s v="10-FONDO GENERAL"/>
  </r>
  <r>
    <s v="N"/>
    <n v="225000.01"/>
    <n v="500000"/>
    <s v="0405-TRIBUNAL SUPERIOR  ELECTORAL ( TSE)"/>
    <x v="1"/>
    <x v="0"/>
    <x v="0"/>
    <s v="1-SERVICIOS  GENERALES"/>
    <s v="1.4-Justicia, orden público y seguridad"/>
    <s v="1.4.03-Administración y servicios de justicia"/>
    <s v="99-MULTIPROVINCIAL"/>
    <s v="00-N/A"/>
    <s v="0001-TRIBUNAL SUPERIOR  ELECTORAL TSE"/>
    <x v="0"/>
    <s v="2.4-TRANSFERENCIAS CORRIENTES"/>
    <s v="2.4.2-TRANSFERENCIAS CORRIENTES AL  GOBIERNO GENERAL NACIONAL"/>
    <s v="10-FONDO GENERAL"/>
  </r>
  <r>
    <s v="N"/>
    <n v="123161.60000000001"/>
    <n v="0"/>
    <s v="0405-TRIBUNAL SUPERIOR  ELECTORAL ( TSE)"/>
    <x v="1"/>
    <x v="0"/>
    <x v="0"/>
    <s v="1-SERVICIOS  GENERALES"/>
    <s v="1.4-Justicia, orden público y seguridad"/>
    <s v="1.4.03-Administración y servicios de justicia"/>
    <s v="99-MULTIPROVINCIAL"/>
    <s v="00-N/A"/>
    <s v="0001-TRIBUNAL SUPERIOR  ELECTORAL TSE"/>
    <x v="0"/>
    <s v="2.4-TRANSFERENCIAS CORRIENTES"/>
    <s v="2.4.7-TRANSFERENCIAS CORRIENTES AL SECTOR EXTERNO"/>
    <s v="10-FONDO GENERAL"/>
  </r>
  <r>
    <s v="N"/>
    <n v="58000"/>
    <n v="300000"/>
    <s v="0405-TRIBUNAL SUPERIOR  ELECTORAL ( TSE)"/>
    <x v="1"/>
    <x v="0"/>
    <x v="0"/>
    <s v="4-SERVICIOS SOCIALES"/>
    <s v="4.5-Protección social"/>
    <s v="4.5.10-Asistencia social"/>
    <s v="99-MULTIPROVINCIAL"/>
    <s v="00-N/A"/>
    <s v="0001-TRIBUNAL SUPERIOR  ELECTORAL TSE"/>
    <x v="0"/>
    <s v="2.4-TRANSFERENCIAS CORRIENTES"/>
    <s v="2.4.1-TRANSFERENCIAS CORRIENTES AL SECTOR PRIVADO"/>
    <s v="10-FONDO GENERAL"/>
  </r>
  <r>
    <s v="N"/>
    <n v="2142373.48"/>
    <n v="5000000"/>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1-MOBILIARIO Y EQUIPO"/>
    <s v="10-FONDO GENERAL"/>
  </r>
  <r>
    <s v="N"/>
    <n v="83333.3"/>
    <n v="200000"/>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2-MOBILIARIO Y EQUIPO DE AUDIO, AUDIOVISUAL, RECREATIVO Y EDUCACIONAL"/>
    <s v="10-FONDO GENERAL"/>
  </r>
  <r>
    <s v="N"/>
    <n v="125000"/>
    <n v="300000"/>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4-VEHÍCULOS Y EQUIPO DE TRANSPORTE, TRACCIÓN Y ELEVACIÓN"/>
    <s v="10-FONDO GENERAL"/>
  </r>
  <r>
    <s v="N"/>
    <n v="667081.16"/>
    <n v="1500000"/>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5-MAQUINARIA, OTROS EQUIPOS Y HERRAMIENTAS"/>
    <s v="10-FONDO GENERAL"/>
  </r>
  <r>
    <s v="N"/>
    <n v="1982212.06"/>
    <n v="5000000"/>
    <s v="0405-TRIBUNAL SUPERIOR  ELECTORAL ( TSE)"/>
    <x v="2"/>
    <x v="0"/>
    <x v="1"/>
    <s v="1-SERVICIOS  GENERALES"/>
    <s v="1.4-Justicia, orden público y seguridad"/>
    <s v="1.4.03-Administración y servicios de justicia"/>
    <s v="99-MULTIPROVINCIAL"/>
    <s v="00-N/A"/>
    <s v="0001-TRIBUNAL SUPERIOR  ELECTORAL TSE"/>
    <x v="0"/>
    <s v="2.6-BIENES MUEBLES, INMUEBLES E INTANGIBLES"/>
    <s v="2.6.8-BIENES INTANGIBLES"/>
    <s v="10-FONDO GENERAL"/>
  </r>
  <r>
    <s v="N"/>
    <n v="1222222"/>
    <n v="0"/>
    <s v="0405-TRIBUNAL SUPERIOR  ELECTORAL ( TSE)"/>
    <x v="2"/>
    <x v="0"/>
    <x v="1"/>
    <s v="1-SERVICIOS  GENERALES"/>
    <s v="1.4-Justicia, orden público y seguridad"/>
    <s v="1.4.03-Administración y servicios de justicia"/>
    <s v="99-MULTIPROVINCIAL"/>
    <s v="00-N/A"/>
    <s v="0001-TRIBUNAL SUPERIOR  ELECTORAL TSE"/>
    <x v="0"/>
    <s v="2.7-OBRAS"/>
    <s v="2.7.1-OBRAS EN EDIFICACIONES"/>
    <s v="10-FONDO GENERAL"/>
  </r>
  <r>
    <s v="N"/>
    <n v="157568466.81"/>
    <n v="544690000"/>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1-REMUNERACIONES"/>
    <s v="10-FONDO GENERAL"/>
  </r>
  <r>
    <s v="N"/>
    <n v="5073604.67"/>
    <n v="17900000"/>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2-SOBRESUELDOS"/>
    <s v="10-FONDO GENERAL"/>
  </r>
  <r>
    <s v="N"/>
    <n v="615738"/>
    <n v="1800000"/>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3-DIETAS Y GASTOS DE REPRESENTACIÓN"/>
    <s v="10-FONDO GENERAL"/>
  </r>
  <r>
    <s v="N"/>
    <n v="9966897.3300000001"/>
    <n v="42000000"/>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4-GRATIFICACIONES Y BONIFICACIONES"/>
    <s v="10-FONDO GENERAL"/>
  </r>
  <r>
    <s v="N"/>
    <n v="24006322.510000002"/>
    <n v="74893900"/>
    <s v="0406-OFICINA NACIONAL DE DEFENSA PUBLICA"/>
    <x v="0"/>
    <x v="0"/>
    <x v="0"/>
    <s v="1-SERVICIOS  GENERALES"/>
    <s v="1.4-Justicia, orden público y seguridad"/>
    <s v="1.4.03-Administración y servicios de justicia"/>
    <s v="99-MULTIPROVINCIAL"/>
    <s v="00-N/A"/>
    <s v="0001-OFICINA NACIONAL DE DEFENSA PUBLICA"/>
    <x v="0"/>
    <s v="2.1-REMUNERACIONES Y CONTRIBUCIONES"/>
    <s v="2.1.5-CONTRIBUCIONES A LA SEGURIDAD SOCIAL"/>
    <s v="10-FONDO GENERAL"/>
  </r>
  <r>
    <s v="N"/>
    <n v="3883406.31"/>
    <n v="12525583"/>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1-SERVICIOS BÁSICOS"/>
    <s v="10-FONDO GENERAL"/>
  </r>
  <r>
    <s v="N"/>
    <n v="250655.03"/>
    <n v="2000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2-PUBLICIDAD, IMPRESIÓN Y ENCUADERNACIÓN"/>
    <s v="10-FONDO GENERAL"/>
  </r>
  <r>
    <s v="N"/>
    <n v="643314.34"/>
    <n v="4000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3-VIÁTICOS"/>
    <s v="10-FONDO GENERAL"/>
  </r>
  <r>
    <s v="N"/>
    <n v="11292561.16"/>
    <n v="40035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4-TRANSPORTE Y ALMACENAJE"/>
    <s v="10-FONDO GENERAL"/>
  </r>
  <r>
    <s v="N"/>
    <n v="2188730.9500000002"/>
    <n v="15025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5-ALQUILERES Y RENTAS"/>
    <s v="10-FONDO GENERAL"/>
  </r>
  <r>
    <s v="N"/>
    <n v="4066517.61"/>
    <n v="20000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6-SEGUROS"/>
    <s v="10-FONDO GENERAL"/>
  </r>
  <r>
    <s v="N"/>
    <n v="7672971.0599999996"/>
    <n v="6105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7-SERVICIOS DE CONSERVACIÓN, REPARACIONES MENORES E INSTALACIONES TEMPORALES"/>
    <s v="10-FONDO GENERAL"/>
  </r>
  <r>
    <s v="N"/>
    <n v="402944.89"/>
    <n v="11000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8-OTROS SERVICIOS NO INCLUIDOS EN CONCEPTOS ANTERIORES"/>
    <s v="10-FONDO GENERAL"/>
  </r>
  <r>
    <s v="N"/>
    <n v="952748.47"/>
    <n v="27670000"/>
    <s v="0406-OFICINA NACIONAL DE DEFENSA PUBLICA"/>
    <x v="0"/>
    <x v="0"/>
    <x v="0"/>
    <s v="1-SERVICIOS  GENERALES"/>
    <s v="1.4-Justicia, orden público y seguridad"/>
    <s v="1.4.03-Administración y servicios de justicia"/>
    <s v="99-MULTIPROVINCIAL"/>
    <s v="00-N/A"/>
    <s v="0001-OFICINA NACIONAL DE DEFENSA PUBLICA"/>
    <x v="0"/>
    <s v="2.2-CONTRATACIÓN DE SERVICIOS"/>
    <s v="2.2.9-OTRAS CONTRATACIONES DE SERVICIOS"/>
    <s v="10-FONDO GENERAL"/>
  </r>
  <r>
    <s v="N"/>
    <n v="94554.98"/>
    <n v="1860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1-ALIMENTOS Y PRODUCTOS AGROFORESTALES"/>
    <s v="10-FONDO GENERAL"/>
  </r>
  <r>
    <s v="N"/>
    <n v="0"/>
    <n v="400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2-TEXTILES Y VESTUARIOS"/>
    <s v="10-FONDO GENERAL"/>
  </r>
  <r>
    <s v="N"/>
    <n v="324870.18"/>
    <n v="2550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3-PAPEL, CARTÓN E IMPRESOS"/>
    <s v="10-FONDO GENERAL"/>
  </r>
  <r>
    <s v="N"/>
    <n v="60"/>
    <n v="30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4-PRODUCTOS FARMACÉUTICOS"/>
    <s v="10-FONDO GENERAL"/>
  </r>
  <r>
    <s v="N"/>
    <n v="20676.29"/>
    <n v="520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5-CUERO, CAUCHO Y PLÁSTICO"/>
    <s v="10-FONDO GENERAL"/>
  </r>
  <r>
    <s v="N"/>
    <n v="14100.49"/>
    <n v="590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6-PRODUCTOS DE MINERALES, METÁLICOS Y NO METÁLICOS"/>
    <s v="10-FONDO GENERAL"/>
  </r>
  <r>
    <s v="N"/>
    <n v="1062971.53"/>
    <n v="4475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7-COMBUSTIBLES, LUBRICANTES, PRODUCTOS QUÍMICOS Y CONEXOS"/>
    <s v="10-FONDO GENERAL"/>
  </r>
  <r>
    <s v="N"/>
    <n v="7562896.3200000003"/>
    <n v="13000000"/>
    <s v="0406-OFICINA NACIONAL DE DEFENSA PUBLICA"/>
    <x v="0"/>
    <x v="0"/>
    <x v="0"/>
    <s v="1-SERVICIOS  GENERALES"/>
    <s v="1.4-Justicia, orden público y seguridad"/>
    <s v="1.4.03-Administración y servicios de justicia"/>
    <s v="99-MULTIPROVINCIAL"/>
    <s v="00-N/A"/>
    <s v="0001-OFICINA NACIONAL DE DEFENSA PUBLICA"/>
    <x v="0"/>
    <s v="2.3-MATERIALES Y SUMINISTROS"/>
    <s v="2.3.9-PRODUCTOS Y ÚTILES VARIOS"/>
    <s v="10-FONDO GENERAL"/>
  </r>
  <r>
    <s v="N"/>
    <n v="110000"/>
    <n v="0"/>
    <s v="0406-OFICINA NACIONAL DE DEFENSA PUBLICA"/>
    <x v="1"/>
    <x v="0"/>
    <x v="0"/>
    <s v="1-SERVICIOS  GENERALES"/>
    <s v="1.4-Justicia, orden público y seguridad"/>
    <s v="1.4.03-Administración y servicios de justicia"/>
    <s v="99-MULTIPROVINCIAL"/>
    <s v="00-N/A"/>
    <s v="0001-OFICINA NACIONAL DE DEFENSA PUBLICA"/>
    <x v="0"/>
    <s v="2.4-TRANSFERENCIAS CORRIENTES"/>
    <s v="2.4.1-TRANSFERENCIAS CORRIENTES AL SECTOR PRIVADO"/>
    <s v="10-FONDO GENERAL"/>
  </r>
  <r>
    <s v="N"/>
    <n v="132104.82"/>
    <n v="9100000"/>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1-MOBILIARIO Y EQUIPO"/>
    <s v="10-FONDO GENERAL"/>
  </r>
  <r>
    <s v="N"/>
    <n v="0"/>
    <n v="200000"/>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2-MOBILIARIO Y EQUIPO DE AUDIO, AUDIOVISUAL, RECREATIVO Y EDUCACIONAL"/>
    <s v="10-FONDO GENERAL"/>
  </r>
  <r>
    <s v="N"/>
    <n v="0"/>
    <n v="3000000"/>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4-VEHÍCULOS Y EQUIPO DE TRANSPORTE, TRACCIÓN Y ELEVACIÓN"/>
    <s v="10-FONDO GENERAL"/>
  </r>
  <r>
    <s v="N"/>
    <n v="54356.21"/>
    <n v="3200000"/>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5-MAQUINARIA, OTROS EQUIPOS Y HERRAMIENTAS"/>
    <s v="10-FONDO GENERAL"/>
  </r>
  <r>
    <s v="N"/>
    <n v="11995"/>
    <n v="0"/>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6-EQUIPOS DE DEFENSA Y SEGURIDAD"/>
    <s v="10-FONDO GENERAL"/>
  </r>
  <r>
    <s v="N"/>
    <n v="0"/>
    <n v="25100000"/>
    <s v="0406-OFICINA NACIONAL DE DEFENSA PUBLICA"/>
    <x v="2"/>
    <x v="0"/>
    <x v="1"/>
    <s v="1-SERVICIOS  GENERALES"/>
    <s v="1.4-Justicia, orden público y seguridad"/>
    <s v="1.4.03-Administración y servicios de justicia"/>
    <s v="99-MULTIPROVINCIAL"/>
    <s v="00-N/A"/>
    <s v="0001-OFICINA NACIONAL DE DEFENSA PUBLICA"/>
    <x v="0"/>
    <s v="2.6-BIENES MUEBLES, INMUEBLES E INTANGIBLES"/>
    <s v="2.6.9-EDIFICIOS, ESTRUCTURAS, TIERRAS, TERRENOS Y OBJETOS DE VALOR"/>
    <s v="10-FONDO GENERAL"/>
  </r>
  <r>
    <s v="N"/>
    <n v="0"/>
    <n v="3000000"/>
    <s v="0406-OFICINA NACIONAL DE DEFENSA PUBLICA"/>
    <x v="3"/>
    <x v="0"/>
    <x v="1"/>
    <s v="1-SERVICIOS  GENERALES"/>
    <s v="1.4-Justicia, orden público y seguridad"/>
    <s v="1.4.03-Administración y servicios de justicia"/>
    <s v="99-MULTIPROVINCIAL"/>
    <s v="00-N/A"/>
    <s v="0001-OFICINA NACIONAL DE DEFENSA PUBLICA"/>
    <x v="0"/>
    <s v="2.6-BIENES MUEBLES, INMUEBLES E INTANGIBLES"/>
    <s v="2.6.9-EDIFICIOS, ESTRUCTURAS, TIERRAS, TERRENOS Y OBJETOS DE VALOR"/>
    <s v="10-FONDO GENERAL"/>
  </r>
  <r>
    <s v="N"/>
    <n v="30309032406.790001"/>
    <n v="58480602004"/>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1-INTERESES DE LA DEUDA PÚBLICA INTERNA"/>
    <s v="10-FONDO GENERAL"/>
  </r>
  <r>
    <s v="N"/>
    <n v="0"/>
    <n v="45000000000"/>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1-INTERESES DE LA DEUDA PÚBLICA INTERNA"/>
    <s v="50-CRÉDITO INTERNO"/>
  </r>
  <r>
    <s v="N"/>
    <n v="0"/>
    <n v="12000000000"/>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1-INTERESES DE LA DEUDA PÚBLICA INTERNA"/>
    <s v="60-CREDITO EXTERNO"/>
  </r>
  <r>
    <s v="N"/>
    <n v="10905468459.67"/>
    <n v="19086779487"/>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10-FONDO GENERAL"/>
  </r>
  <r>
    <s v="N"/>
    <n v="35147397024.959999"/>
    <n v="53674866227"/>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20-FONDOS CON DESTINO ESPECÍFICO"/>
  </r>
  <r>
    <s v="N"/>
    <n v="20751979718.59"/>
    <n v="55000000000"/>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50-CRÉDITO INTERNO"/>
  </r>
  <r>
    <s v="N"/>
    <n v="7745231456.1300001"/>
    <n v="79541475426"/>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2-INTERESES DE LA DEUDA PUBLICA EXTERNA"/>
    <s v="60-CREDITO EXTERNO"/>
  </r>
  <r>
    <s v="N"/>
    <n v="18772716.34"/>
    <n v="74684189"/>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4-COMISIONES Y OTROS GASTOS BANCARIOS DE LA DEUDA PÚBLICA"/>
    <s v="10-FONDO GENERAL"/>
  </r>
  <r>
    <s v="N"/>
    <n v="0"/>
    <n v="15000000"/>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4-COMISIONES Y OTROS GASTOS BANCARIOS DE LA DEUDA PÚBLICA"/>
    <s v="50-CRÉDITO INTERNO"/>
  </r>
  <r>
    <s v="N"/>
    <n v="706635399.64999998"/>
    <n v="1383708231"/>
    <s v="0998-ADMINISTRACION DE DEUDA PUBLICA Y ACTIVOS FINANCIEROS"/>
    <x v="11"/>
    <x v="0"/>
    <x v="0"/>
    <s v="5-INTERESES DE LA DEUDA PÚBLICA"/>
    <s v="5.1-Intereses y comisiones de deuda pública"/>
    <s v="5.1.01-Intereses y comisiones de deuda pública"/>
    <s v="99-MULTIPROVINCIAL"/>
    <s v="00-N/A"/>
    <s v="0001-MINISTERIO  DE HACIENDA (DEUDA PUBLICA)"/>
    <x v="0"/>
    <s v="2.9-GASTOS FINANCIEROS"/>
    <s v="2.9.4-COMISIONES Y OTROS GASTOS BANCARIOS DE LA DEUDA PÚBLICA"/>
    <s v="60-CREDITO EXTERNO"/>
  </r>
  <r>
    <s v="N"/>
    <n v="12800000000"/>
    <n v="38292902870"/>
    <s v="0998-ADMINISTRACION DE DEUDA PUBLICA Y ACTIVOS FINANCIEROS"/>
    <x v="1"/>
    <x v="0"/>
    <x v="0"/>
    <s v="5-INTERESES DE LA DEUDA PÚBLICA"/>
    <s v="5.1-Intereses y comisiones de deuda pública"/>
    <s v="5.1.01-Intereses y comisiones de deuda pública"/>
    <s v="99-MULTIPROVINCIAL"/>
    <s v="00-N/A"/>
    <s v="0001-MINISTERIO  DE HACIENDA (DEUDA PUBLICA)"/>
    <x v="0"/>
    <s v="2.4-TRANSFERENCIAS CORRIENTES"/>
    <s v="2.4.5-TRANSFERENCIAS CORRIENTES A INSTITUCIONES PÚBLICAS FINANCIERAS"/>
    <s v="10-FONDO GENERAL"/>
  </r>
  <r>
    <s v="N"/>
    <n v="143911177.19999999"/>
    <n v="5117721882"/>
    <s v="0998-ADMINISTRACION DE DEUDA PUBLICA Y ACTIVOS FINANCIEROS"/>
    <x v="12"/>
    <x v="1"/>
    <x v="2"/>
    <s v="0-N/A"/>
    <s v="0.0-N/A"/>
    <s v="0.0.00-N/A"/>
    <s v="00-NO CLASIFICADO"/>
    <s v="00-N/A"/>
    <s v="0001-MINISTERIO  DE HACIENDA (DEUDA PUBLICA)"/>
    <x v="0"/>
    <s v="4.1-Incremento de activos financieros"/>
    <s v="4.1.2-Incremento de activos financieros no corrientes"/>
    <s v="10-FONDO GENERAL"/>
  </r>
  <r>
    <s v="N"/>
    <n v="7777638367.9300003"/>
    <n v="18366143083"/>
    <s v="0998-ADMINISTRACION DE DEUDA PUBLICA Y ACTIVOS FINANCIEROS"/>
    <x v="13"/>
    <x v="1"/>
    <x v="2"/>
    <s v="0-N/A"/>
    <s v="0.0-N/A"/>
    <s v="0.0.00-N/A"/>
    <s v="00-NO CLASIFICADO"/>
    <s v="00-N/A"/>
    <s v="0001-MINISTERIO  DE HACIENDA (DEUDA PUBLICA)"/>
    <x v="0"/>
    <s v="4.2-Disminución de pasivos"/>
    <s v="4.2.1-Disminución de pasivos corrientes"/>
    <s v="10-FONDO GENERAL"/>
  </r>
  <r>
    <s v="N"/>
    <n v="0"/>
    <n v="8786613607"/>
    <s v="0998-ADMINISTRACION DE DEUDA PUBLICA Y ACTIVOS FINANCIEROS"/>
    <x v="13"/>
    <x v="1"/>
    <x v="2"/>
    <s v="0-N/A"/>
    <s v="0.0-N/A"/>
    <s v="0.0.00-N/A"/>
    <s v="00-NO CLASIFICADO"/>
    <s v="00-N/A"/>
    <s v="0001-MINISTERIO  DE HACIENDA (DEUDA PUBLICA)"/>
    <x v="0"/>
    <s v="4.2-Disminución de pasivos"/>
    <s v="4.2.1-Disminución de pasivos corrientes"/>
    <s v="50-CRÉDITO INTERNO"/>
  </r>
  <r>
    <s v="N"/>
    <n v="31688467062.599998"/>
    <n v="68922083417"/>
    <s v="0998-ADMINISTRACION DE DEUDA PUBLICA Y ACTIVOS FINANCIEROS"/>
    <x v="13"/>
    <x v="1"/>
    <x v="2"/>
    <s v="0-N/A"/>
    <s v="0.0-N/A"/>
    <s v="0.0.00-N/A"/>
    <s v="00-NO CLASIFICADO"/>
    <s v="00-N/A"/>
    <s v="0001-MINISTERIO  DE HACIENDA (DEUDA PUBLICA)"/>
    <x v="0"/>
    <s v="4.2-Disminución de pasivos"/>
    <s v="4.2.1-Disminución de pasivos corrientes"/>
    <s v="60-CREDITO EXTERNO"/>
  </r>
  <r>
    <s v="N"/>
    <n v="1192515.72"/>
    <n v="3701712"/>
    <s v="0999-ADMINISTRACION DE OBLIGACIONES DEL TESORO NACIONAL"/>
    <x v="0"/>
    <x v="0"/>
    <x v="0"/>
    <s v="1-SERVICIOS  GENERALES"/>
    <s v="1.1-Administración general"/>
    <s v="1.1.02-Gestión administrativa, financiera, fiscal, económica y planificación"/>
    <s v="99-MULTIPROVINCIAL"/>
    <s v="00-N/A"/>
    <s v="0001-MINISTERIO DE HACIENDA (OBLIGACIONES DEL TESORO)"/>
    <x v="0"/>
    <s v="2.2-CONTRATACIÓN DE SERVICIOS"/>
    <s v="2.2.1-SERVICIOS BÁSICOS"/>
    <s v="10-FONDO GENERAL"/>
  </r>
  <r>
    <s v="N"/>
    <n v="16920143248.610001"/>
    <n v="62311723623"/>
    <s v="0999-ADMINISTRACION DE OBLIGACIONES DEL TESORO NACIONAL"/>
    <x v="4"/>
    <x v="0"/>
    <x v="0"/>
    <s v="4-SERVICIOS SOCIALES"/>
    <s v="4.5-Protección social"/>
    <s v="4.5.01-Edad avanzada, pensiones (por edad o incapacidad)"/>
    <s v="99-MULTIPROVINCIAL"/>
    <s v="00-N/A"/>
    <s v="0001-MINISTERIO DE HACIENDA (OBLIGACIONES DEL TESORO)"/>
    <x v="0"/>
    <s v="2.4-TRANSFERENCIAS CORRIENTES"/>
    <s v="2.4.1-TRANSFERENCIAS CORRIENTES AL SECTOR PRIVADO"/>
    <s v="10-FONDO GENERAL"/>
  </r>
  <r>
    <s v="N"/>
    <n v="48356672725"/>
    <n v="63862500000"/>
    <s v="0999-ADMINISTRACION DE OBLIGACIONES DEL TESORO NACIONAL"/>
    <x v="1"/>
    <x v="0"/>
    <x v="0"/>
    <s v="2-SERVICIOS ECONÓMICOS"/>
    <s v="2.4-Energía y combustible"/>
    <s v="2.4.04-Energía eléctrica de fuentes termoeléctricas"/>
    <s v="99-MULTIPROVINCIAL"/>
    <s v="00-N/A"/>
    <s v="0001-MINISTERIO DE HACIENDA (OBLIGACIONES DEL TESORO)"/>
    <x v="0"/>
    <s v="2.4-TRANSFERENCIAS CORRIENTES"/>
    <s v="2.4.4-TRANSFERENCIAS CORRIENTES A SOCIEDADES PÚBLICAS NO FINANCIERAS"/>
    <s v="10-FONDO GENERAL"/>
  </r>
  <r>
    <s v="N"/>
    <n v="0"/>
    <n v="21287500000"/>
    <s v="0999-ADMINISTRACION DE OBLIGACIONES DEL TESORO NACIONAL"/>
    <x v="1"/>
    <x v="0"/>
    <x v="0"/>
    <s v="2-SERVICIOS ECONÓMICOS"/>
    <s v="2.4-Energía y combustible"/>
    <s v="2.4.04-Energía eléctrica de fuentes termoeléctricas"/>
    <s v="99-MULTIPROVINCIAL"/>
    <s v="00-N/A"/>
    <s v="0001-MINISTERIO DE HACIENDA (OBLIGACIONES DEL TESORO)"/>
    <x v="0"/>
    <s v="2.4-TRANSFERENCIAS CORRIENTES"/>
    <s v="2.4.4-TRANSFERENCIAS CORRIENTES A SOCIEDADES PÚBLICAS NO FINANCIERAS"/>
    <s v="60-CREDITO EXTERNO"/>
  </r>
  <r>
    <s v="N"/>
    <n v="1152417908"/>
    <n v="2340507667"/>
    <s v="0999-ADMINISTRACION DE OBLIGACIONES DEL TESORO NACIONAL"/>
    <x v="1"/>
    <x v="0"/>
    <x v="0"/>
    <s v="4-SERVICIOS SOCIALES"/>
    <s v="4.5-Protección social"/>
    <s v="4.5.99-Planificación, gestión y supervisión de la protección social"/>
    <s v="99-MULTIPROVINCIAL"/>
    <s v="00-N/A"/>
    <s v="0001-MINISTERIO DE HACIENDA (OBLIGACIONES DEL TESORO)"/>
    <x v="0"/>
    <s v="2.4-TRANSFERENCIAS CORRIENTES"/>
    <s v="2.4.2-TRANSFERENCIAS CORRIENTES AL  GOBIERNO GENERAL NACIONAL"/>
    <s v="10-FONDO GENERAL"/>
  </r>
  <r>
    <s v="N"/>
    <n v="0"/>
    <n v="288905038"/>
    <s v="0999-ADMINISTRACION DE OBLIGACIONES DEL TESORO NACIONAL"/>
    <x v="7"/>
    <x v="0"/>
    <x v="1"/>
    <s v="2-SERVICIOS ECONÓMICOS"/>
    <s v="2.4-Energía y combustible"/>
    <s v="2.4.05-Energía eléctrica de fuentes hidroeléctricas"/>
    <s v="99-MULTIPROVINCIAL"/>
    <s v="00-N/A"/>
    <s v="0001-MINISTERIO DE HACIENDA (OBLIGACIONES DEL TESORO)"/>
    <x v="0"/>
    <s v="2.5-TRANSFERENCIAS DE CAPITAL"/>
    <s v="2.5.4-TRANSFERENCIAS DE CAPITAL A SOCIEDADES PÚBLICAS NO FINANCIERAS"/>
    <s v="10-FONDO GENERAL"/>
  </r>
  <r>
    <s v="N"/>
    <n v="0"/>
    <n v="1977648438"/>
    <s v="0999-ADMINISTRACION DE OBLIGACIONES DEL TESORO NACIONAL"/>
    <x v="7"/>
    <x v="0"/>
    <x v="1"/>
    <s v="4-SERVICIOS SOCIALES"/>
    <s v="4.5-Protección social"/>
    <s v="4.5.10-Asistencia social"/>
    <s v="99-MULTIPROVINCIAL"/>
    <s v="00-N/A"/>
    <s v="0001-MINISTERIO DE HACIENDA (OBLIGACIONES DEL TESORO)"/>
    <x v="0"/>
    <s v="2.5-TRANSFERENCIAS DE CAPITAL"/>
    <s v="2.5.5-TRANSFERENCIAS DE CAPITAL A INSTITUCIONES PÚBLICAS FINANCIERAS"/>
    <s v="10-FONDO GENERAL"/>
  </r>
  <r>
    <s v="N"/>
    <n v="3028328953.6199999"/>
    <n v="8696208231"/>
    <s v="0999-ADMINISTRACION DE OBLIGACIONES DEL TESORO NACIONAL"/>
    <x v="13"/>
    <x v="1"/>
    <x v="2"/>
    <s v="0-N/A"/>
    <s v="0.0-N/A"/>
    <s v="0.0.00-N/A"/>
    <s v="00-NO CLASIFICADO"/>
    <s v="00-N/A"/>
    <s v="0001-MINISTERIO DE HACIENDA (OBLIGACIONES DEL TESORO)"/>
    <x v="0"/>
    <s v="4.2-Disminución de pasivos"/>
    <s v="4.2.1-Disminución de pasivos corrientes"/>
    <s v="10-FONDO GENERAL"/>
  </r>
  <r>
    <s v="N"/>
    <n v="0"/>
    <n v="2000000000"/>
    <s v="0999-ADMINISTRACION DE OBLIGACIONES DEL TESORO NACIONAL"/>
    <x v="13"/>
    <x v="1"/>
    <x v="2"/>
    <s v="0-N/A"/>
    <s v="0.0-N/A"/>
    <s v="0.0.00-N/A"/>
    <s v="00-NO CLASIFICADO"/>
    <s v="00-N/A"/>
    <s v="0001-MINISTERIO DE HACIENDA (OBLIGACIONES DEL TESORO)"/>
    <x v="0"/>
    <s v="4.2-Disminución de pasivos"/>
    <s v="4.2.1-Disminución de pasivos corrientes"/>
    <s v="50-CRÉDITO INTERNO"/>
  </r>
  <r>
    <s v="N"/>
    <n v="0"/>
    <n v="9303791769"/>
    <s v="0999-ADMINISTRACION DE OBLIGACIONES DEL TESORO NACIONAL"/>
    <x v="13"/>
    <x v="1"/>
    <x v="2"/>
    <s v="0-N/A"/>
    <s v="0.0-N/A"/>
    <s v="0.0.00-N/A"/>
    <s v="00-NO CLASIFICADO"/>
    <s v="00-N/A"/>
    <s v="0001-MINISTERIO DE HACIENDA (OBLIGACIONES DEL TESORO)"/>
    <x v="0"/>
    <s v="4.2-Disminución de pasivos"/>
    <s v="4.2.1-Disminución de pasivos corrientes"/>
    <s v="60-CREDITO EXTER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CDE0D57-24ED-4FD6-B41C-71E7DC70CB68}" name="TablaDinámica11"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4" firstHeaderRow="0" firstDataRow="1" firstDataCol="1"/>
  <pivotFields count="17">
    <pivotField showAll="0"/>
    <pivotField dataField="1" showAll="0"/>
    <pivotField dataField="1" showAll="0"/>
    <pivotField showAll="0"/>
    <pivotField axis="axisRow" showAll="0">
      <items count="15">
        <item x="0"/>
        <item x="4"/>
        <item x="11"/>
        <item x="10"/>
        <item x="1"/>
        <item x="9"/>
        <item x="5"/>
        <item x="2"/>
        <item x="6"/>
        <item x="3"/>
        <item x="7"/>
        <item x="8"/>
        <item x="12"/>
        <item x="13"/>
        <item t="default"/>
      </items>
    </pivotField>
    <pivotField axis="axisRow" showAll="0">
      <items count="3">
        <item x="0"/>
        <item x="1"/>
        <item t="default"/>
      </items>
    </pivotField>
    <pivotField axis="axisRow" showAll="0">
      <items count="4">
        <item x="0"/>
        <item x="1"/>
        <item x="2"/>
        <item t="default"/>
      </items>
    </pivotField>
    <pivotField showAll="0"/>
    <pivotField showAll="0"/>
    <pivotField showAll="0"/>
    <pivotField showAll="0"/>
    <pivotField showAll="0"/>
    <pivotField showAll="0"/>
    <pivotField axis="axisRow" showAll="0">
      <items count="2">
        <item x="0"/>
        <item t="default"/>
      </items>
    </pivotField>
    <pivotField showAll="0"/>
    <pivotField showAll="0"/>
    <pivotField showAll="0"/>
  </pivotFields>
  <rowFields count="4">
    <field x="13"/>
    <field x="5"/>
    <field x="6"/>
    <field x="4"/>
  </rowFields>
  <rowItems count="21">
    <i>
      <x/>
    </i>
    <i r="1">
      <x/>
    </i>
    <i r="2">
      <x/>
    </i>
    <i r="3">
      <x/>
    </i>
    <i r="3">
      <x v="1"/>
    </i>
    <i r="3">
      <x v="2"/>
    </i>
    <i r="3">
      <x v="3"/>
    </i>
    <i r="3">
      <x v="4"/>
    </i>
    <i r="3">
      <x v="5"/>
    </i>
    <i r="2">
      <x v="1"/>
    </i>
    <i r="3">
      <x v="6"/>
    </i>
    <i r="3">
      <x v="7"/>
    </i>
    <i r="3">
      <x v="8"/>
    </i>
    <i r="3">
      <x v="9"/>
    </i>
    <i r="3">
      <x v="10"/>
    </i>
    <i r="3">
      <x v="11"/>
    </i>
    <i r="1">
      <x v="1"/>
    </i>
    <i r="2">
      <x v="2"/>
    </i>
    <i r="3">
      <x v="12"/>
    </i>
    <i r="3">
      <x v="13"/>
    </i>
    <i t="grand">
      <x/>
    </i>
  </rowItems>
  <colFields count="1">
    <field x="-2"/>
  </colFields>
  <colItems count="2">
    <i>
      <x/>
    </i>
    <i i="1">
      <x v="1"/>
    </i>
  </colItems>
  <dataFields count="2">
    <dataField name="Suma de Pres. Inicial" fld="2" baseField="0" baseItem="0"/>
    <dataField name="Suma de Devengado Aprobado" fld="1" baseField="0" baseItem="0"/>
  </dataFields>
  <formats count="6">
    <format dxfId="5">
      <pivotArea outline="0" collapsedLevelsAreSubtotals="1" fieldPosition="0"/>
    </format>
    <format dxfId="4">
      <pivotArea type="all" dataOnly="0" outline="0" fieldPosition="0"/>
    </format>
    <format dxfId="3">
      <pivotArea outline="0" collapsedLevelsAreSubtotals="1" fieldPosition="0"/>
    </format>
    <format dxfId="2">
      <pivotArea dataOnly="0" labelOnly="1" grandRow="1" outline="0" fieldPosition="0"/>
    </format>
    <format dxfId="1">
      <pivotArea field="13" type="button" dataOnly="0" labelOnly="1" outline="0" axis="axisRow" fieldPosition="0"/>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DC8D3-EE42-4538-A4BE-D2B950932B2C}">
  <dimension ref="A1:F243"/>
  <sheetViews>
    <sheetView showGridLines="0" workbookViewId="0">
      <selection activeCell="I16" sqref="I16"/>
    </sheetView>
  </sheetViews>
  <sheetFormatPr baseColWidth="10" defaultColWidth="11.5703125" defaultRowHeight="15"/>
  <cols>
    <col min="1" max="1" width="56.85546875" style="174" bestFit="1" customWidth="1"/>
    <col min="2" max="2" width="22.28515625" style="174" bestFit="1" customWidth="1"/>
    <col min="3" max="3" width="33.5703125" style="174" bestFit="1" customWidth="1"/>
    <col min="4" max="4" width="33.85546875" style="174" bestFit="1" customWidth="1"/>
    <col min="5" max="5" width="9" style="174" customWidth="1"/>
    <col min="6" max="6" width="8" style="174" bestFit="1" customWidth="1"/>
    <col min="7" max="8" width="11.28515625" style="174" bestFit="1" customWidth="1"/>
    <col min="9" max="9" width="6.28515625" style="174" bestFit="1" customWidth="1"/>
    <col min="10" max="10" width="7" style="174" bestFit="1" customWidth="1"/>
    <col min="11" max="12" width="8" style="174" bestFit="1" customWidth="1"/>
    <col min="13" max="14" width="5" style="174" bestFit="1" customWidth="1"/>
    <col min="15" max="15" width="8" style="174" bestFit="1" customWidth="1"/>
    <col min="16" max="17" width="9" style="174" bestFit="1" customWidth="1"/>
    <col min="18" max="18" width="6" style="174" bestFit="1" customWidth="1"/>
    <col min="19" max="19" width="9" style="174" bestFit="1" customWidth="1"/>
    <col min="20" max="20" width="8" style="174" bestFit="1" customWidth="1"/>
    <col min="21" max="21" width="9" style="174" bestFit="1" customWidth="1"/>
    <col min="22" max="25" width="6" style="174" bestFit="1" customWidth="1"/>
    <col min="26" max="26" width="9" style="174" bestFit="1" customWidth="1"/>
    <col min="27" max="29" width="6" style="174" bestFit="1" customWidth="1"/>
    <col min="30" max="30" width="8" style="174" bestFit="1" customWidth="1"/>
    <col min="31" max="32" width="6" style="174" bestFit="1" customWidth="1"/>
    <col min="33" max="34" width="9" style="174" bestFit="1" customWidth="1"/>
    <col min="35" max="35" width="6" style="174" bestFit="1" customWidth="1"/>
    <col min="36" max="37" width="9" style="174" bestFit="1" customWidth="1"/>
    <col min="38" max="39" width="6" style="174" bestFit="1" customWidth="1"/>
    <col min="40" max="40" width="9" style="174" bestFit="1" customWidth="1"/>
    <col min="41" max="41" width="8" style="174" bestFit="1" customWidth="1"/>
    <col min="42" max="42" width="6" style="174" bestFit="1" customWidth="1"/>
    <col min="43" max="44" width="9" style="174" bestFit="1" customWidth="1"/>
    <col min="45" max="45" width="6" style="174" bestFit="1" customWidth="1"/>
    <col min="46" max="46" width="9" style="174" bestFit="1" customWidth="1"/>
    <col min="47" max="48" width="6" style="174" bestFit="1" customWidth="1"/>
    <col min="49" max="49" width="9" style="174" bestFit="1" customWidth="1"/>
    <col min="50" max="50" width="6" style="174" bestFit="1" customWidth="1"/>
    <col min="51" max="52" width="9" style="174" bestFit="1" customWidth="1"/>
    <col min="53" max="53" width="6" style="174" bestFit="1" customWidth="1"/>
    <col min="54" max="59" width="9" style="174" bestFit="1" customWidth="1"/>
    <col min="60" max="60" width="8" style="174" bestFit="1" customWidth="1"/>
    <col min="61" max="62" width="6" style="174" bestFit="1" customWidth="1"/>
    <col min="63" max="64" width="9" style="174" bestFit="1" customWidth="1"/>
    <col min="65" max="65" width="8" style="174" bestFit="1" customWidth="1"/>
    <col min="66" max="73" width="6" style="174" bestFit="1" customWidth="1"/>
    <col min="74" max="74" width="9" style="174" bestFit="1" customWidth="1"/>
    <col min="75" max="75" width="8" style="174" bestFit="1" customWidth="1"/>
    <col min="76" max="76" width="6" style="174" bestFit="1" customWidth="1"/>
    <col min="77" max="77" width="9" style="174" bestFit="1" customWidth="1"/>
    <col min="78" max="78" width="6" style="174" bestFit="1" customWidth="1"/>
    <col min="79" max="80" width="9" style="174" bestFit="1" customWidth="1"/>
    <col min="81" max="81" width="6" style="174" bestFit="1" customWidth="1"/>
    <col min="82" max="82" width="8" style="174" bestFit="1" customWidth="1"/>
    <col min="83" max="84" width="6" style="174" bestFit="1" customWidth="1"/>
    <col min="85" max="90" width="9" style="174" bestFit="1" customWidth="1"/>
    <col min="91" max="91" width="8" style="174" bestFit="1" customWidth="1"/>
    <col min="92" max="92" width="9" style="174" bestFit="1" customWidth="1"/>
    <col min="93" max="93" width="6" style="174" bestFit="1" customWidth="1"/>
    <col min="94" max="95" width="9" style="174" bestFit="1" customWidth="1"/>
    <col min="96" max="96" width="6" style="174" bestFit="1" customWidth="1"/>
    <col min="97" max="97" width="9" style="174" bestFit="1" customWidth="1"/>
    <col min="98" max="98" width="8" style="174" bestFit="1" customWidth="1"/>
    <col min="99" max="101" width="9" style="174" bestFit="1" customWidth="1"/>
    <col min="102" max="102" width="8" style="174" bestFit="1" customWidth="1"/>
    <col min="103" max="103" width="9" style="174" bestFit="1" customWidth="1"/>
    <col min="104" max="104" width="6" style="174" bestFit="1" customWidth="1"/>
    <col min="105" max="105" width="9" style="174" bestFit="1" customWidth="1"/>
    <col min="106" max="106" width="8" style="174" bestFit="1" customWidth="1"/>
    <col min="107" max="107" width="9" style="174" bestFit="1" customWidth="1"/>
    <col min="108" max="109" width="7" style="174" bestFit="1" customWidth="1"/>
    <col min="110" max="110" width="10" style="174" bestFit="1" customWidth="1"/>
    <col min="111" max="111" width="7" style="174" bestFit="1" customWidth="1"/>
    <col min="112" max="112" width="10" style="174" bestFit="1" customWidth="1"/>
    <col min="113" max="113" width="7" style="174" bestFit="1" customWidth="1"/>
    <col min="114" max="116" width="10" style="174" bestFit="1" customWidth="1"/>
    <col min="117" max="117" width="7" style="174" bestFit="1" customWidth="1"/>
    <col min="118" max="121" width="10" style="174" bestFit="1" customWidth="1"/>
    <col min="122" max="122" width="7" style="174" bestFit="1" customWidth="1"/>
    <col min="123" max="123" width="10" style="174" bestFit="1" customWidth="1"/>
    <col min="124" max="125" width="7" style="174" bestFit="1" customWidth="1"/>
    <col min="126" max="126" width="9" style="174" bestFit="1" customWidth="1"/>
    <col min="127" max="129" width="10" style="174" bestFit="1" customWidth="1"/>
    <col min="130" max="131" width="7" style="174" bestFit="1" customWidth="1"/>
    <col min="132" max="132" width="10" style="174" bestFit="1" customWidth="1"/>
    <col min="133" max="133" width="7" style="174" bestFit="1" customWidth="1"/>
    <col min="134" max="135" width="10" style="174" bestFit="1" customWidth="1"/>
    <col min="136" max="138" width="7" style="174" bestFit="1" customWidth="1"/>
    <col min="139" max="143" width="10" style="174" bestFit="1" customWidth="1"/>
    <col min="144" max="144" width="7" style="174" bestFit="1" customWidth="1"/>
    <col min="145" max="145" width="10" style="174" bestFit="1" customWidth="1"/>
    <col min="146" max="146" width="7" style="174" bestFit="1" customWidth="1"/>
    <col min="147" max="147" width="9" style="174" bestFit="1" customWidth="1"/>
    <col min="148" max="149" width="7" style="174" bestFit="1" customWidth="1"/>
    <col min="150" max="152" width="10" style="174" bestFit="1" customWidth="1"/>
    <col min="153" max="154" width="7" style="174" bestFit="1" customWidth="1"/>
    <col min="155" max="155" width="10" style="174" bestFit="1" customWidth="1"/>
    <col min="156" max="156" width="7" style="174" bestFit="1" customWidth="1"/>
    <col min="157" max="159" width="10" style="174" bestFit="1" customWidth="1"/>
    <col min="160" max="160" width="7" style="174" bestFit="1" customWidth="1"/>
    <col min="161" max="161" width="10" style="174" bestFit="1" customWidth="1"/>
    <col min="162" max="162" width="7" style="174" bestFit="1" customWidth="1"/>
    <col min="163" max="163" width="9" style="174" bestFit="1" customWidth="1"/>
    <col min="164" max="165" width="10" style="174" bestFit="1" customWidth="1"/>
    <col min="166" max="166" width="7" style="174" bestFit="1" customWidth="1"/>
    <col min="167" max="167" width="9" style="174" bestFit="1" customWidth="1"/>
    <col min="168" max="168" width="7" style="174" bestFit="1" customWidth="1"/>
    <col min="169" max="169" width="10" style="174" bestFit="1" customWidth="1"/>
    <col min="170" max="170" width="9" style="174" bestFit="1" customWidth="1"/>
    <col min="171" max="172" width="10" style="174" bestFit="1" customWidth="1"/>
    <col min="173" max="174" width="7" style="174" bestFit="1" customWidth="1"/>
    <col min="175" max="175" width="9" style="174" bestFit="1" customWidth="1"/>
    <col min="176" max="176" width="10" style="174" bestFit="1" customWidth="1"/>
    <col min="177" max="179" width="7" style="174" bestFit="1" customWidth="1"/>
    <col min="180" max="180" width="10" style="174" bestFit="1" customWidth="1"/>
    <col min="181" max="183" width="7" style="174" bestFit="1" customWidth="1"/>
    <col min="184" max="184" width="10" style="174" bestFit="1" customWidth="1"/>
    <col min="185" max="186" width="7" style="174" bestFit="1" customWidth="1"/>
    <col min="187" max="187" width="9" style="174" bestFit="1" customWidth="1"/>
    <col min="188" max="188" width="7" style="174" bestFit="1" customWidth="1"/>
    <col min="189" max="189" width="10" style="174" bestFit="1" customWidth="1"/>
    <col min="190" max="190" width="7" style="174" bestFit="1" customWidth="1"/>
    <col min="191" max="191" width="9" style="174" bestFit="1" customWidth="1"/>
    <col min="192" max="192" width="10" style="174" bestFit="1" customWidth="1"/>
    <col min="193" max="193" width="7" style="174" bestFit="1" customWidth="1"/>
    <col min="194" max="194" width="10" style="174" bestFit="1" customWidth="1"/>
    <col min="195" max="195" width="7" style="174" bestFit="1" customWidth="1"/>
    <col min="196" max="196" width="10" style="174" bestFit="1" customWidth="1"/>
    <col min="197" max="200" width="7" style="174" bestFit="1" customWidth="1"/>
    <col min="201" max="201" width="10" style="174" bestFit="1" customWidth="1"/>
    <col min="202" max="209" width="7" style="174" bestFit="1" customWidth="1"/>
    <col min="210" max="210" width="10" style="174" bestFit="1" customWidth="1"/>
    <col min="211" max="211" width="7" style="174" bestFit="1" customWidth="1"/>
    <col min="212" max="212" width="10" style="174" bestFit="1" customWidth="1"/>
    <col min="213" max="214" width="9" style="174" bestFit="1" customWidth="1"/>
    <col min="215" max="215" width="7" style="174" bestFit="1" customWidth="1"/>
    <col min="216" max="216" width="9" style="174" bestFit="1" customWidth="1"/>
    <col min="217" max="217" width="10" style="174" bestFit="1" customWidth="1"/>
    <col min="218" max="218" width="7" style="174" bestFit="1" customWidth="1"/>
    <col min="219" max="223" width="10" style="174" bestFit="1" customWidth="1"/>
    <col min="224" max="226" width="7" style="174" bestFit="1" customWidth="1"/>
    <col min="227" max="227" width="9" style="174" bestFit="1" customWidth="1"/>
    <col min="228" max="231" width="7" style="174" bestFit="1" customWidth="1"/>
    <col min="232" max="232" width="10" style="174" bestFit="1" customWidth="1"/>
    <col min="233" max="233" width="9" style="174" bestFit="1" customWidth="1"/>
    <col min="234" max="234" width="7" style="174" bestFit="1" customWidth="1"/>
    <col min="235" max="235" width="10" style="174" bestFit="1" customWidth="1"/>
    <col min="236" max="236" width="7" style="174" bestFit="1" customWidth="1"/>
    <col min="237" max="237" width="9" style="174" bestFit="1" customWidth="1"/>
    <col min="238" max="238" width="7" style="174" bestFit="1" customWidth="1"/>
    <col min="239" max="240" width="10" style="174" bestFit="1" customWidth="1"/>
    <col min="241" max="241" width="9" style="174" bestFit="1" customWidth="1"/>
    <col min="242" max="242" width="7" style="174" bestFit="1" customWidth="1"/>
    <col min="243" max="243" width="10" style="174" bestFit="1" customWidth="1"/>
    <col min="244" max="244" width="7" style="174" bestFit="1" customWidth="1"/>
    <col min="245" max="245" width="10" style="174" bestFit="1" customWidth="1"/>
    <col min="246" max="247" width="7" style="174" bestFit="1" customWidth="1"/>
    <col min="248" max="252" width="10" style="174" bestFit="1" customWidth="1"/>
    <col min="253" max="253" width="7" style="174" bestFit="1" customWidth="1"/>
    <col min="254" max="254" width="10" style="174" bestFit="1" customWidth="1"/>
    <col min="255" max="256" width="9" style="174" bestFit="1" customWidth="1"/>
    <col min="257" max="258" width="10" style="174" bestFit="1" customWidth="1"/>
    <col min="259" max="262" width="7" style="174" bestFit="1" customWidth="1"/>
    <col min="263" max="264" width="10" style="174" bestFit="1" customWidth="1"/>
    <col min="265" max="269" width="7" style="174" bestFit="1" customWidth="1"/>
    <col min="270" max="270" width="10" style="174" bestFit="1" customWidth="1"/>
    <col min="271" max="273" width="7" style="174" bestFit="1" customWidth="1"/>
    <col min="274" max="274" width="10" style="174" bestFit="1" customWidth="1"/>
    <col min="275" max="276" width="7" style="174" bestFit="1" customWidth="1"/>
    <col min="277" max="277" width="10" style="174" bestFit="1" customWidth="1"/>
    <col min="278" max="278" width="7" style="174" bestFit="1" customWidth="1"/>
    <col min="279" max="283" width="10" style="174" bestFit="1" customWidth="1"/>
    <col min="284" max="288" width="7" style="174" bestFit="1" customWidth="1"/>
    <col min="289" max="289" width="9" style="174" bestFit="1" customWidth="1"/>
    <col min="290" max="291" width="10" style="174" bestFit="1" customWidth="1"/>
    <col min="292" max="292" width="7" style="174" bestFit="1" customWidth="1"/>
    <col min="293" max="294" width="10" style="174" bestFit="1" customWidth="1"/>
    <col min="295" max="295" width="7" style="174" bestFit="1" customWidth="1"/>
    <col min="296" max="296" width="10" style="174" bestFit="1" customWidth="1"/>
    <col min="297" max="297" width="7" style="174" bestFit="1" customWidth="1"/>
    <col min="298" max="298" width="10" style="174" bestFit="1" customWidth="1"/>
    <col min="299" max="300" width="7" style="174" bestFit="1" customWidth="1"/>
    <col min="301" max="302" width="10" style="174" bestFit="1" customWidth="1"/>
    <col min="303" max="303" width="9" style="174" bestFit="1" customWidth="1"/>
    <col min="304" max="305" width="10" style="174" bestFit="1" customWidth="1"/>
    <col min="306" max="307" width="7" style="174" bestFit="1" customWidth="1"/>
    <col min="308" max="309" width="10" style="174" bestFit="1" customWidth="1"/>
    <col min="310" max="310" width="7" style="174" bestFit="1" customWidth="1"/>
    <col min="311" max="312" width="10" style="174" bestFit="1" customWidth="1"/>
    <col min="313" max="314" width="7" style="174" bestFit="1" customWidth="1"/>
    <col min="315" max="316" width="10" style="174" bestFit="1" customWidth="1"/>
    <col min="317" max="318" width="7" style="174" bestFit="1" customWidth="1"/>
    <col min="319" max="319" width="10" style="174" bestFit="1" customWidth="1"/>
    <col min="320" max="321" width="7" style="174" bestFit="1" customWidth="1"/>
    <col min="322" max="324" width="10" style="174" bestFit="1" customWidth="1"/>
    <col min="325" max="325" width="7" style="174" bestFit="1" customWidth="1"/>
    <col min="326" max="326" width="9" style="174" bestFit="1" customWidth="1"/>
    <col min="327" max="327" width="10" style="174" bestFit="1" customWidth="1"/>
    <col min="328" max="328" width="9" style="174" bestFit="1" customWidth="1"/>
    <col min="329" max="329" width="7" style="174" bestFit="1" customWidth="1"/>
    <col min="330" max="330" width="10" style="174" bestFit="1" customWidth="1"/>
    <col min="331" max="333" width="7" style="174" bestFit="1" customWidth="1"/>
    <col min="334" max="334" width="10" style="174" bestFit="1" customWidth="1"/>
    <col min="335" max="335" width="7" style="174" bestFit="1" customWidth="1"/>
    <col min="336" max="336" width="9" style="174" bestFit="1" customWidth="1"/>
    <col min="337" max="338" width="7" style="174" bestFit="1" customWidth="1"/>
    <col min="339" max="340" width="10" style="174" bestFit="1" customWidth="1"/>
    <col min="341" max="342" width="7" style="174" bestFit="1" customWidth="1"/>
    <col min="343" max="343" width="10" style="174" bestFit="1" customWidth="1"/>
    <col min="344" max="344" width="7" style="174" bestFit="1" customWidth="1"/>
    <col min="345" max="348" width="10" style="174" bestFit="1" customWidth="1"/>
    <col min="349" max="349" width="9" style="174" bestFit="1" customWidth="1"/>
    <col min="350" max="350" width="7" style="174" bestFit="1" customWidth="1"/>
    <col min="351" max="351" width="10" style="174" bestFit="1" customWidth="1"/>
    <col min="352" max="352" width="9" style="174" bestFit="1" customWidth="1"/>
    <col min="353" max="354" width="10" style="174" bestFit="1" customWidth="1"/>
    <col min="355" max="357" width="7" style="174" bestFit="1" customWidth="1"/>
    <col min="358" max="360" width="10" style="174" bestFit="1" customWidth="1"/>
    <col min="361" max="361" width="7" style="174" bestFit="1" customWidth="1"/>
    <col min="362" max="363" width="10" style="174" bestFit="1" customWidth="1"/>
    <col min="364" max="365" width="9" style="174" bestFit="1" customWidth="1"/>
    <col min="366" max="366" width="10" style="174" bestFit="1" customWidth="1"/>
    <col min="367" max="367" width="7" style="174" bestFit="1" customWidth="1"/>
    <col min="368" max="371" width="10" style="174" bestFit="1" customWidth="1"/>
    <col min="372" max="372" width="7" style="174" bestFit="1" customWidth="1"/>
    <col min="373" max="375" width="10" style="174" bestFit="1" customWidth="1"/>
    <col min="376" max="376" width="7" style="174" bestFit="1" customWidth="1"/>
    <col min="377" max="377" width="9" style="174" bestFit="1" customWidth="1"/>
    <col min="378" max="378" width="10" style="174" bestFit="1" customWidth="1"/>
    <col min="379" max="379" width="7" style="174" bestFit="1" customWidth="1"/>
    <col min="380" max="383" width="10" style="174" bestFit="1" customWidth="1"/>
    <col min="384" max="384" width="7" style="174" bestFit="1" customWidth="1"/>
    <col min="385" max="385" width="10" style="174" bestFit="1" customWidth="1"/>
    <col min="386" max="386" width="7" style="174" bestFit="1" customWidth="1"/>
    <col min="387" max="387" width="10" style="174" bestFit="1" customWidth="1"/>
    <col min="388" max="388" width="8" style="174" bestFit="1" customWidth="1"/>
    <col min="389" max="396" width="11" style="174" bestFit="1" customWidth="1"/>
    <col min="397" max="397" width="8" style="174" bestFit="1" customWidth="1"/>
    <col min="398" max="398" width="11" style="174" bestFit="1" customWidth="1"/>
    <col min="399" max="401" width="8" style="174" bestFit="1" customWidth="1"/>
    <col min="402" max="403" width="10" style="174" bestFit="1" customWidth="1"/>
    <col min="404" max="405" width="8" style="174" bestFit="1" customWidth="1"/>
    <col min="406" max="406" width="11" style="174" bestFit="1" customWidth="1"/>
    <col min="407" max="407" width="8" style="174" bestFit="1" customWidth="1"/>
    <col min="408" max="410" width="11" style="174" bestFit="1" customWidth="1"/>
    <col min="411" max="411" width="8" style="174" bestFit="1" customWidth="1"/>
    <col min="412" max="412" width="10" style="174" bestFit="1" customWidth="1"/>
    <col min="413" max="414" width="8" style="174" bestFit="1" customWidth="1"/>
    <col min="415" max="416" width="11" style="174" bestFit="1" customWidth="1"/>
    <col min="417" max="417" width="8" style="174" bestFit="1" customWidth="1"/>
    <col min="418" max="421" width="11" style="174" bestFit="1" customWidth="1"/>
    <col min="422" max="423" width="8" style="174" bestFit="1" customWidth="1"/>
    <col min="424" max="424" width="10" style="174" bestFit="1" customWidth="1"/>
    <col min="425" max="425" width="8" style="174" bestFit="1" customWidth="1"/>
    <col min="426" max="429" width="11" style="174" bestFit="1" customWidth="1"/>
    <col min="430" max="430" width="10" style="174" bestFit="1" customWidth="1"/>
    <col min="431" max="432" width="8" style="174" bestFit="1" customWidth="1"/>
    <col min="433" max="433" width="11" style="174" bestFit="1" customWidth="1"/>
    <col min="434" max="435" width="8" style="174" bestFit="1" customWidth="1"/>
    <col min="436" max="436" width="11" style="174" bestFit="1" customWidth="1"/>
    <col min="437" max="437" width="8" style="174" bestFit="1" customWidth="1"/>
    <col min="438" max="438" width="11" style="174" bestFit="1" customWidth="1"/>
    <col min="439" max="443" width="8" style="174" bestFit="1" customWidth="1"/>
    <col min="444" max="444" width="11" style="174" bestFit="1" customWidth="1"/>
    <col min="445" max="445" width="10" style="174" bestFit="1" customWidth="1"/>
    <col min="446" max="446" width="8" style="174" bestFit="1" customWidth="1"/>
    <col min="447" max="449" width="11" style="174" bestFit="1" customWidth="1"/>
    <col min="450" max="452" width="8" style="174" bestFit="1" customWidth="1"/>
    <col min="453" max="455" width="11" style="174" bestFit="1" customWidth="1"/>
    <col min="456" max="458" width="8" style="174" bestFit="1" customWidth="1"/>
    <col min="459" max="459" width="10" style="174" bestFit="1" customWidth="1"/>
    <col min="460" max="460" width="8" style="174" bestFit="1" customWidth="1"/>
    <col min="461" max="461" width="11" style="174" bestFit="1" customWidth="1"/>
    <col min="462" max="462" width="8" style="174" bestFit="1" customWidth="1"/>
    <col min="463" max="463" width="11" style="174" bestFit="1" customWidth="1"/>
    <col min="464" max="464" width="10" style="174" bestFit="1" customWidth="1"/>
    <col min="465" max="465" width="8" style="174" bestFit="1" customWidth="1"/>
    <col min="466" max="469" width="11" style="174" bestFit="1" customWidth="1"/>
    <col min="470" max="470" width="10" style="174" bestFit="1" customWidth="1"/>
    <col min="471" max="472" width="11" style="174" bestFit="1" customWidth="1"/>
    <col min="473" max="473" width="8" style="174" bestFit="1" customWidth="1"/>
    <col min="474" max="474" width="11" style="174" bestFit="1" customWidth="1"/>
    <col min="475" max="476" width="8" style="174" bestFit="1" customWidth="1"/>
    <col min="477" max="477" width="11" style="174" bestFit="1" customWidth="1"/>
    <col min="478" max="478" width="8" style="174" bestFit="1" customWidth="1"/>
    <col min="479" max="480" width="11" style="174" bestFit="1" customWidth="1"/>
    <col min="481" max="482" width="8" style="174" bestFit="1" customWidth="1"/>
    <col min="483" max="489" width="11" style="174" bestFit="1" customWidth="1"/>
    <col min="490" max="490" width="10" style="174" bestFit="1" customWidth="1"/>
    <col min="491" max="492" width="11" style="174" bestFit="1" customWidth="1"/>
    <col min="493" max="493" width="8" style="174" bestFit="1" customWidth="1"/>
    <col min="494" max="495" width="11" style="174" bestFit="1" customWidth="1"/>
    <col min="496" max="496" width="10" style="174" bestFit="1" customWidth="1"/>
    <col min="497" max="497" width="8" style="174" bestFit="1" customWidth="1"/>
    <col min="498" max="498" width="11" style="174" bestFit="1" customWidth="1"/>
    <col min="499" max="500" width="8" style="174" bestFit="1" customWidth="1"/>
    <col min="501" max="502" width="11" style="174" bestFit="1" customWidth="1"/>
    <col min="503" max="503" width="8" style="174" bestFit="1" customWidth="1"/>
    <col min="504" max="506" width="11" style="174" bestFit="1" customWidth="1"/>
    <col min="507" max="507" width="8" style="174" bestFit="1" customWidth="1"/>
    <col min="508" max="508" width="11" style="174" bestFit="1" customWidth="1"/>
    <col min="509" max="509" width="8" style="174" bestFit="1" customWidth="1"/>
    <col min="510" max="512" width="11" style="174" bestFit="1" customWidth="1"/>
    <col min="513" max="513" width="8" style="174" bestFit="1" customWidth="1"/>
    <col min="514" max="517" width="11" style="174" bestFit="1" customWidth="1"/>
    <col min="518" max="518" width="10" style="174" bestFit="1" customWidth="1"/>
    <col min="519" max="519" width="8" style="174" bestFit="1" customWidth="1"/>
    <col min="520" max="520" width="11" style="174" bestFit="1" customWidth="1"/>
    <col min="521" max="521" width="8" style="174" bestFit="1" customWidth="1"/>
    <col min="522" max="522" width="11" style="174" bestFit="1" customWidth="1"/>
    <col min="523" max="523" width="10" style="174" bestFit="1" customWidth="1"/>
    <col min="524" max="525" width="11" style="174" bestFit="1" customWidth="1"/>
    <col min="526" max="526" width="10" style="174" bestFit="1" customWidth="1"/>
    <col min="527" max="529" width="11" style="174" bestFit="1" customWidth="1"/>
    <col min="530" max="530" width="8" style="174" bestFit="1" customWidth="1"/>
    <col min="531" max="532" width="11" style="174" bestFit="1" customWidth="1"/>
    <col min="533" max="533" width="8" style="174" bestFit="1" customWidth="1"/>
    <col min="534" max="534" width="11" style="174" bestFit="1" customWidth="1"/>
    <col min="535" max="535" width="8" style="174" bestFit="1" customWidth="1"/>
    <col min="536" max="536" width="11" style="174" bestFit="1" customWidth="1"/>
    <col min="537" max="539" width="8" style="174" bestFit="1" customWidth="1"/>
    <col min="540" max="541" width="11" style="174" bestFit="1" customWidth="1"/>
    <col min="542" max="542" width="8" style="174" bestFit="1" customWidth="1"/>
    <col min="543" max="544" width="11" style="174" bestFit="1" customWidth="1"/>
    <col min="545" max="545" width="8" style="174" bestFit="1" customWidth="1"/>
    <col min="546" max="546" width="11" style="174" bestFit="1" customWidth="1"/>
    <col min="547" max="548" width="8" style="174" bestFit="1" customWidth="1"/>
    <col min="549" max="550" width="11" style="174" bestFit="1" customWidth="1"/>
    <col min="551" max="554" width="8" style="174" bestFit="1" customWidth="1"/>
    <col min="555" max="555" width="11" style="174" bestFit="1" customWidth="1"/>
    <col min="556" max="557" width="8" style="174" bestFit="1" customWidth="1"/>
    <col min="558" max="558" width="11" style="174" bestFit="1" customWidth="1"/>
    <col min="559" max="559" width="8" style="174" bestFit="1" customWidth="1"/>
    <col min="560" max="560" width="11" style="174" bestFit="1" customWidth="1"/>
    <col min="561" max="561" width="10" style="174" bestFit="1" customWidth="1"/>
    <col min="562" max="563" width="11" style="174" bestFit="1" customWidth="1"/>
    <col min="564" max="565" width="8" style="174" bestFit="1" customWidth="1"/>
    <col min="566" max="566" width="11" style="174" bestFit="1" customWidth="1"/>
    <col min="567" max="567" width="8" style="174" bestFit="1" customWidth="1"/>
    <col min="568" max="573" width="11" style="174" bestFit="1" customWidth="1"/>
    <col min="574" max="574" width="8" style="174" bestFit="1" customWidth="1"/>
    <col min="575" max="575" width="11" style="174" bestFit="1" customWidth="1"/>
    <col min="576" max="577" width="8" style="174" bestFit="1" customWidth="1"/>
    <col min="578" max="581" width="11" style="174" bestFit="1" customWidth="1"/>
    <col min="582" max="582" width="10" style="174" bestFit="1" customWidth="1"/>
    <col min="583" max="583" width="11" style="174" bestFit="1" customWidth="1"/>
    <col min="584" max="584" width="8" style="174" bestFit="1" customWidth="1"/>
    <col min="585" max="585" width="11" style="174" bestFit="1" customWidth="1"/>
    <col min="586" max="586" width="8" style="174" bestFit="1" customWidth="1"/>
    <col min="587" max="588" width="11" style="174" bestFit="1" customWidth="1"/>
    <col min="589" max="590" width="8" style="174" bestFit="1" customWidth="1"/>
    <col min="591" max="591" width="11" style="174" bestFit="1" customWidth="1"/>
    <col min="592" max="593" width="8" style="174" bestFit="1" customWidth="1"/>
    <col min="594" max="594" width="11" style="174" bestFit="1" customWidth="1"/>
    <col min="595" max="595" width="10" style="174" bestFit="1" customWidth="1"/>
    <col min="596" max="596" width="8" style="174" bestFit="1" customWidth="1"/>
    <col min="597" max="599" width="11" style="174" bestFit="1" customWidth="1"/>
    <col min="600" max="600" width="8" style="174" bestFit="1" customWidth="1"/>
    <col min="601" max="603" width="11" style="174" bestFit="1" customWidth="1"/>
    <col min="604" max="604" width="10" style="174" bestFit="1" customWidth="1"/>
    <col min="605" max="605" width="11" style="174" bestFit="1" customWidth="1"/>
    <col min="606" max="606" width="8" style="174" bestFit="1" customWidth="1"/>
    <col min="607" max="607" width="10" style="174" bestFit="1" customWidth="1"/>
    <col min="608" max="609" width="8" style="174" bestFit="1" customWidth="1"/>
    <col min="610" max="610" width="11" style="174" bestFit="1" customWidth="1"/>
    <col min="611" max="611" width="8" style="174" bestFit="1" customWidth="1"/>
    <col min="612" max="614" width="11" style="174" bestFit="1" customWidth="1"/>
    <col min="615" max="615" width="8" style="174" bestFit="1" customWidth="1"/>
    <col min="616" max="616" width="11" style="174" bestFit="1" customWidth="1"/>
    <col min="617" max="617" width="8" style="174" bestFit="1" customWidth="1"/>
    <col min="618" max="621" width="11" style="174" bestFit="1" customWidth="1"/>
    <col min="622" max="623" width="8" style="174" bestFit="1" customWidth="1"/>
    <col min="624" max="625" width="11" style="174" bestFit="1" customWidth="1"/>
    <col min="626" max="626" width="8" style="174" bestFit="1" customWidth="1"/>
    <col min="627" max="627" width="11" style="174" bestFit="1" customWidth="1"/>
    <col min="628" max="631" width="8" style="174" bestFit="1" customWidth="1"/>
    <col min="632" max="636" width="11" style="174" bestFit="1" customWidth="1"/>
    <col min="637" max="637" width="10" style="174" bestFit="1" customWidth="1"/>
    <col min="638" max="640" width="11" style="174" bestFit="1" customWidth="1"/>
    <col min="641" max="642" width="8" style="174" bestFit="1" customWidth="1"/>
    <col min="643" max="643" width="11" style="174" bestFit="1" customWidth="1"/>
    <col min="644" max="644" width="8" style="174" bestFit="1" customWidth="1"/>
    <col min="645" max="645" width="10" style="174" bestFit="1" customWidth="1"/>
    <col min="646" max="646" width="8" style="174" bestFit="1" customWidth="1"/>
    <col min="647" max="647" width="11" style="174" bestFit="1" customWidth="1"/>
    <col min="648" max="649" width="8" style="174" bestFit="1" customWidth="1"/>
    <col min="650" max="651" width="11" style="174" bestFit="1" customWidth="1"/>
    <col min="652" max="652" width="10" style="174" bestFit="1" customWidth="1"/>
    <col min="653" max="654" width="8" style="174" bestFit="1" customWidth="1"/>
    <col min="655" max="655" width="11" style="174" bestFit="1" customWidth="1"/>
    <col min="656" max="656" width="8" style="174" bestFit="1" customWidth="1"/>
    <col min="657" max="657" width="11" style="174" bestFit="1" customWidth="1"/>
    <col min="658" max="659" width="8" style="174" bestFit="1" customWidth="1"/>
    <col min="660" max="660" width="11" style="174" bestFit="1" customWidth="1"/>
    <col min="661" max="662" width="8" style="174" bestFit="1" customWidth="1"/>
    <col min="663" max="666" width="11" style="174" bestFit="1" customWidth="1"/>
    <col min="667" max="667" width="8" style="174" bestFit="1" customWidth="1"/>
    <col min="668" max="669" width="11" style="174" bestFit="1" customWidth="1"/>
    <col min="670" max="670" width="8" style="174" bestFit="1" customWidth="1"/>
    <col min="671" max="671" width="11" style="174" bestFit="1" customWidth="1"/>
    <col min="672" max="673" width="10" style="174" bestFit="1" customWidth="1"/>
    <col min="674" max="677" width="11" style="174" bestFit="1" customWidth="1"/>
    <col min="678" max="678" width="8" style="174" bestFit="1" customWidth="1"/>
    <col min="679" max="679" width="11" style="174" bestFit="1" customWidth="1"/>
    <col min="680" max="680" width="8" style="174" bestFit="1" customWidth="1"/>
    <col min="681" max="682" width="9" style="174" bestFit="1" customWidth="1"/>
    <col min="683" max="684" width="12" style="174" bestFit="1" customWidth="1"/>
    <col min="685" max="687" width="9" style="174" bestFit="1" customWidth="1"/>
    <col min="688" max="688" width="12" style="174" bestFit="1" customWidth="1"/>
    <col min="689" max="689" width="11" style="174" bestFit="1" customWidth="1"/>
    <col min="690" max="690" width="9" style="174" bestFit="1" customWidth="1"/>
    <col min="691" max="691" width="12" style="174" bestFit="1" customWidth="1"/>
    <col min="692" max="699" width="9" style="174" bestFit="1" customWidth="1"/>
    <col min="700" max="700" width="12" style="174" bestFit="1" customWidth="1"/>
    <col min="701" max="701" width="9" style="174" bestFit="1" customWidth="1"/>
    <col min="702" max="702" width="12" style="174" bestFit="1" customWidth="1"/>
    <col min="703" max="703" width="9" style="174" bestFit="1" customWidth="1"/>
    <col min="704" max="705" width="11" style="174" bestFit="1" customWidth="1"/>
    <col min="706" max="706" width="9" style="174" bestFit="1" customWidth="1"/>
    <col min="707" max="707" width="12" style="174" bestFit="1" customWidth="1"/>
    <col min="708" max="708" width="9" style="174" bestFit="1" customWidth="1"/>
    <col min="709" max="709" width="12" style="174" bestFit="1" customWidth="1"/>
    <col min="710" max="710" width="11" style="174" bestFit="1" customWidth="1"/>
    <col min="711" max="711" width="12" style="174" bestFit="1" customWidth="1"/>
    <col min="712" max="713" width="9" style="174" bestFit="1" customWidth="1"/>
    <col min="714" max="715" width="12" style="174" bestFit="1" customWidth="1"/>
    <col min="716" max="716" width="11" style="174" bestFit="1" customWidth="1"/>
    <col min="717" max="720" width="12" style="174" bestFit="1" customWidth="1"/>
    <col min="721" max="721" width="9" style="174" bestFit="1" customWidth="1"/>
    <col min="722" max="722" width="12" style="174" bestFit="1" customWidth="1"/>
    <col min="723" max="723" width="9" style="174" bestFit="1" customWidth="1"/>
    <col min="724" max="724" width="12" style="174" bestFit="1" customWidth="1"/>
    <col min="725" max="725" width="9" style="174" bestFit="1" customWidth="1"/>
    <col min="726" max="734" width="12" style="174" bestFit="1" customWidth="1"/>
    <col min="735" max="735" width="9" style="174" bestFit="1" customWidth="1"/>
    <col min="736" max="738" width="12" style="174" bestFit="1" customWidth="1"/>
    <col min="739" max="741" width="9" style="174" bestFit="1" customWidth="1"/>
    <col min="742" max="743" width="12" style="174" bestFit="1" customWidth="1"/>
    <col min="744" max="747" width="9" style="174" bestFit="1" customWidth="1"/>
    <col min="748" max="748" width="11" style="174" bestFit="1" customWidth="1"/>
    <col min="749" max="751" width="12" style="174" bestFit="1" customWidth="1"/>
    <col min="752" max="754" width="9" style="174" bestFit="1" customWidth="1"/>
    <col min="755" max="756" width="12" style="174" bestFit="1" customWidth="1"/>
    <col min="757" max="757" width="9" style="174" bestFit="1" customWidth="1"/>
    <col min="758" max="758" width="11" style="174" bestFit="1" customWidth="1"/>
    <col min="759" max="760" width="12" style="174" bestFit="1" customWidth="1"/>
    <col min="761" max="761" width="9" style="174" bestFit="1" customWidth="1"/>
    <col min="762" max="763" width="12" style="174" bestFit="1" customWidth="1"/>
    <col min="764" max="764" width="11" style="174" bestFit="1" customWidth="1"/>
    <col min="765" max="766" width="9" style="174" bestFit="1" customWidth="1"/>
    <col min="767" max="767" width="12" style="174" bestFit="1" customWidth="1"/>
    <col min="768" max="768" width="9" style="174" bestFit="1" customWidth="1"/>
    <col min="769" max="771" width="12" style="174" bestFit="1" customWidth="1"/>
    <col min="772" max="772" width="11" style="174" bestFit="1" customWidth="1"/>
    <col min="773" max="775" width="9" style="174" bestFit="1" customWidth="1"/>
    <col min="776" max="776" width="11" style="174" bestFit="1" customWidth="1"/>
    <col min="777" max="777" width="9" style="174" bestFit="1" customWidth="1"/>
    <col min="778" max="779" width="12" style="174" bestFit="1" customWidth="1"/>
    <col min="780" max="780" width="11" style="174" bestFit="1" customWidth="1"/>
    <col min="781" max="784" width="9" style="174" bestFit="1" customWidth="1"/>
    <col min="785" max="789" width="12" style="174" bestFit="1" customWidth="1"/>
    <col min="790" max="790" width="11" style="174" bestFit="1" customWidth="1"/>
    <col min="791" max="791" width="12" style="174" bestFit="1" customWidth="1"/>
    <col min="792" max="794" width="9" style="174" bestFit="1" customWidth="1"/>
    <col min="795" max="799" width="12" style="174" bestFit="1" customWidth="1"/>
    <col min="800" max="801" width="11" style="174" bestFit="1" customWidth="1"/>
    <col min="802" max="802" width="12" style="174" bestFit="1" customWidth="1"/>
    <col min="803" max="803" width="9" style="174" bestFit="1" customWidth="1"/>
    <col min="804" max="807" width="12" style="174" bestFit="1" customWidth="1"/>
    <col min="808" max="808" width="9" style="174" bestFit="1" customWidth="1"/>
    <col min="809" max="811" width="12" style="174" bestFit="1" customWidth="1"/>
    <col min="812" max="812" width="11" style="174" bestFit="1" customWidth="1"/>
    <col min="813" max="814" width="12" style="174" bestFit="1" customWidth="1"/>
    <col min="815" max="815" width="9" style="174" bestFit="1" customWidth="1"/>
    <col min="816" max="816" width="11" style="174" bestFit="1" customWidth="1"/>
    <col min="817" max="817" width="12" style="174" bestFit="1" customWidth="1"/>
    <col min="818" max="818" width="9" style="174" bestFit="1" customWidth="1"/>
    <col min="819" max="819" width="12" style="174" bestFit="1" customWidth="1"/>
    <col min="820" max="822" width="9" style="174" bestFit="1" customWidth="1"/>
    <col min="823" max="823" width="12" style="174" bestFit="1" customWidth="1"/>
    <col min="824" max="826" width="9" style="174" bestFit="1" customWidth="1"/>
    <col min="827" max="830" width="12" style="174" bestFit="1" customWidth="1"/>
    <col min="831" max="831" width="10" style="174" bestFit="1" customWidth="1"/>
    <col min="832" max="832" width="12" style="174" bestFit="1" customWidth="1"/>
    <col min="833" max="834" width="10" style="174" bestFit="1" customWidth="1"/>
    <col min="835" max="835" width="12" style="174" bestFit="1" customWidth="1"/>
    <col min="836" max="838" width="10" style="174" bestFit="1" customWidth="1"/>
    <col min="839" max="847" width="12" style="174" bestFit="1" customWidth="1"/>
    <col min="848" max="848" width="10" style="174" bestFit="1" customWidth="1"/>
    <col min="849" max="849" width="12" style="174" bestFit="1" customWidth="1"/>
    <col min="850" max="850" width="10" style="174" bestFit="1" customWidth="1"/>
    <col min="851" max="851" width="12" style="174" bestFit="1" customWidth="1"/>
    <col min="852" max="852" width="10" style="174" bestFit="1" customWidth="1"/>
    <col min="853" max="862" width="12" style="174" bestFit="1" customWidth="1"/>
    <col min="863" max="868" width="11" style="174" bestFit="1" customWidth="1"/>
    <col min="869" max="870" width="12" style="174" bestFit="1" customWidth="1"/>
    <col min="871" max="871" width="11" style="174" bestFit="1" customWidth="1"/>
    <col min="872" max="16384" width="11.5703125" style="174"/>
  </cols>
  <sheetData>
    <row r="1" spans="1:6" ht="27.75">
      <c r="A1" s="185" t="s">
        <v>609</v>
      </c>
      <c r="B1" s="185"/>
      <c r="C1" s="185"/>
      <c r="D1" s="185"/>
      <c r="E1" s="185"/>
      <c r="F1" s="185"/>
    </row>
    <row r="2" spans="1:6" ht="20.25">
      <c r="A2" s="186" t="s">
        <v>0</v>
      </c>
      <c r="B2" s="186"/>
      <c r="C2" s="186"/>
      <c r="D2" s="186"/>
      <c r="E2" s="186"/>
      <c r="F2" s="186"/>
    </row>
    <row r="3" spans="1:6">
      <c r="A3" s="187" t="s">
        <v>1</v>
      </c>
      <c r="B3" s="187"/>
      <c r="C3" s="187"/>
      <c r="D3" s="187"/>
      <c r="E3" s="187"/>
      <c r="F3" s="187"/>
    </row>
    <row r="5" spans="1:6" ht="18.75">
      <c r="A5" s="188" t="s">
        <v>22</v>
      </c>
      <c r="B5" s="188"/>
      <c r="C5" s="188"/>
      <c r="D5" s="188"/>
      <c r="E5" s="188"/>
      <c r="F5" s="188"/>
    </row>
    <row r="6" spans="1:6" ht="18.75">
      <c r="A6" s="188" t="s">
        <v>703</v>
      </c>
      <c r="B6" s="188"/>
      <c r="C6" s="188"/>
      <c r="D6" s="188"/>
      <c r="E6" s="188"/>
      <c r="F6" s="188"/>
    </row>
    <row r="7" spans="1:6">
      <c r="A7" s="183" t="s">
        <v>2191</v>
      </c>
      <c r="B7" s="183"/>
      <c r="C7" s="183"/>
      <c r="D7" s="183"/>
      <c r="E7" s="183"/>
      <c r="F7" s="183"/>
    </row>
    <row r="8" spans="1:6">
      <c r="A8" s="183" t="s">
        <v>2192</v>
      </c>
      <c r="B8" s="183"/>
      <c r="C8" s="183"/>
      <c r="D8" s="183"/>
      <c r="E8" s="183"/>
      <c r="F8" s="183"/>
    </row>
    <row r="9" spans="1:6" ht="15.75">
      <c r="A9" s="184" t="s">
        <v>702</v>
      </c>
      <c r="B9" s="184"/>
      <c r="C9" s="184"/>
      <c r="D9" s="184"/>
      <c r="E9" s="184"/>
      <c r="F9" s="184"/>
    </row>
    <row r="11" spans="1:6">
      <c r="A11" s="175"/>
      <c r="B11" s="175"/>
    </row>
    <row r="13" spans="1:6">
      <c r="A13" s="182" t="s">
        <v>2132</v>
      </c>
      <c r="B13" s="182" t="s">
        <v>2193</v>
      </c>
      <c r="C13" s="182" t="s">
        <v>2194</v>
      </c>
      <c r="D13" s="176"/>
    </row>
    <row r="14" spans="1:6">
      <c r="A14" s="177" t="s">
        <v>2195</v>
      </c>
      <c r="B14" s="178">
        <v>1744025968276</v>
      </c>
      <c r="C14" s="178">
        <v>573370673375</v>
      </c>
      <c r="D14" s="176"/>
    </row>
    <row r="15" spans="1:6">
      <c r="A15" s="179" t="s">
        <v>238</v>
      </c>
      <c r="B15" s="178">
        <v>1622833406287</v>
      </c>
      <c r="C15" s="178">
        <v>530732327813.64996</v>
      </c>
      <c r="D15" s="176"/>
    </row>
    <row r="16" spans="1:6">
      <c r="A16" s="180" t="s">
        <v>2196</v>
      </c>
      <c r="B16" s="178">
        <v>1407548685832</v>
      </c>
      <c r="C16" s="178">
        <v>479890786997.03998</v>
      </c>
      <c r="D16" s="176"/>
    </row>
    <row r="17" spans="1:4">
      <c r="A17" s="181" t="s">
        <v>2197</v>
      </c>
      <c r="B17" s="178">
        <v>542875526448</v>
      </c>
      <c r="C17" s="178">
        <v>159177198298.02005</v>
      </c>
      <c r="D17" s="176"/>
    </row>
    <row r="18" spans="1:4">
      <c r="A18" s="181" t="s">
        <v>2198</v>
      </c>
      <c r="B18" s="178">
        <v>101897864549</v>
      </c>
      <c r="C18" s="178">
        <v>28472873994.190002</v>
      </c>
      <c r="D18" s="176"/>
    </row>
    <row r="19" spans="1:4">
      <c r="A19" s="181" t="s">
        <v>2199</v>
      </c>
      <c r="B19" s="178">
        <v>324257115564</v>
      </c>
      <c r="C19" s="178">
        <v>105584517182.12999</v>
      </c>
      <c r="D19" s="176"/>
    </row>
    <row r="20" spans="1:4">
      <c r="A20" s="181" t="s">
        <v>2200</v>
      </c>
      <c r="B20" s="178">
        <v>13786016885</v>
      </c>
      <c r="C20" s="178">
        <v>10395570568.610001</v>
      </c>
      <c r="D20" s="176"/>
    </row>
    <row r="21" spans="1:4">
      <c r="A21" s="181" t="s">
        <v>2201</v>
      </c>
      <c r="B21" s="178">
        <v>424672198458</v>
      </c>
      <c r="C21" s="178">
        <v>176204989224.08997</v>
      </c>
      <c r="D21" s="176"/>
    </row>
    <row r="22" spans="1:4">
      <c r="A22" s="181" t="s">
        <v>2202</v>
      </c>
      <c r="B22" s="178">
        <v>59963928</v>
      </c>
      <c r="C22" s="178">
        <v>55637730</v>
      </c>
      <c r="D22" s="176"/>
    </row>
    <row r="23" spans="1:4">
      <c r="A23" s="180" t="s">
        <v>2203</v>
      </c>
      <c r="B23" s="178">
        <v>215284720455</v>
      </c>
      <c r="C23" s="178">
        <v>50841540816.610001</v>
      </c>
      <c r="D23" s="176"/>
    </row>
    <row r="24" spans="1:4">
      <c r="A24" s="181" t="s">
        <v>2204</v>
      </c>
      <c r="B24" s="178">
        <v>65675086633</v>
      </c>
      <c r="C24" s="178">
        <v>16609345460.319996</v>
      </c>
      <c r="D24" s="176"/>
    </row>
    <row r="25" spans="1:4">
      <c r="A25" s="181" t="s">
        <v>2205</v>
      </c>
      <c r="B25" s="178">
        <v>71387716208</v>
      </c>
      <c r="C25" s="178">
        <v>12827318085.85</v>
      </c>
      <c r="D25" s="176"/>
    </row>
    <row r="26" spans="1:4">
      <c r="A26" s="181" t="s">
        <v>2206</v>
      </c>
      <c r="B26" s="178">
        <v>16448771</v>
      </c>
      <c r="C26" s="178">
        <v>3233560.02</v>
      </c>
      <c r="D26" s="176"/>
    </row>
    <row r="27" spans="1:4">
      <c r="A27" s="181" t="s">
        <v>2207</v>
      </c>
      <c r="B27" s="178">
        <v>2770222220</v>
      </c>
      <c r="C27" s="178">
        <v>2273173024.9300003</v>
      </c>
      <c r="D27" s="176"/>
    </row>
    <row r="28" spans="1:4">
      <c r="A28" s="181" t="s">
        <v>2208</v>
      </c>
      <c r="B28" s="178">
        <v>72988962348</v>
      </c>
      <c r="C28" s="178">
        <v>19128470685.489998</v>
      </c>
      <c r="D28" s="176"/>
    </row>
    <row r="29" spans="1:4">
      <c r="A29" s="181" t="s">
        <v>2209</v>
      </c>
      <c r="B29" s="178">
        <v>2446284275</v>
      </c>
      <c r="C29" s="178">
        <v>0</v>
      </c>
      <c r="D29" s="176"/>
    </row>
    <row r="30" spans="1:4">
      <c r="A30" s="179" t="s">
        <v>338</v>
      </c>
      <c r="B30" s="178">
        <v>121192561989</v>
      </c>
      <c r="C30" s="178">
        <v>42638345561.349998</v>
      </c>
      <c r="D30" s="176"/>
    </row>
    <row r="31" spans="1:4">
      <c r="A31" s="180" t="s">
        <v>2136</v>
      </c>
      <c r="B31" s="178">
        <v>121192561989</v>
      </c>
      <c r="C31" s="178">
        <v>42638345561.349998</v>
      </c>
      <c r="D31" s="176"/>
    </row>
    <row r="32" spans="1:4">
      <c r="A32" s="181" t="s">
        <v>2210</v>
      </c>
      <c r="B32" s="178">
        <v>5117721882</v>
      </c>
      <c r="C32" s="178">
        <v>143911177.19999999</v>
      </c>
      <c r="D32" s="176"/>
    </row>
    <row r="33" spans="1:4">
      <c r="A33" s="181" t="s">
        <v>2211</v>
      </c>
      <c r="B33" s="178">
        <v>116074840107</v>
      </c>
      <c r="C33" s="178">
        <v>42494434384.150002</v>
      </c>
      <c r="D33" s="176"/>
    </row>
    <row r="34" spans="1:4">
      <c r="A34" s="177" t="s">
        <v>337</v>
      </c>
      <c r="B34" s="178">
        <v>1744025968276</v>
      </c>
      <c r="C34" s="178">
        <v>573370673375</v>
      </c>
      <c r="D34" s="176"/>
    </row>
    <row r="35" spans="1:4">
      <c r="A35" s="175"/>
      <c r="B35" s="175"/>
      <c r="C35" s="175"/>
      <c r="D35" s="176"/>
    </row>
    <row r="36" spans="1:4">
      <c r="A36" s="176"/>
      <c r="B36" s="176"/>
      <c r="C36" s="176"/>
      <c r="D36" s="176"/>
    </row>
    <row r="37" spans="1:4">
      <c r="A37" s="176"/>
      <c r="B37" s="176"/>
      <c r="C37" s="176"/>
      <c r="D37" s="176"/>
    </row>
    <row r="38" spans="1:4">
      <c r="A38" s="176"/>
      <c r="B38" s="176"/>
      <c r="C38" s="176"/>
      <c r="D38" s="176"/>
    </row>
    <row r="39" spans="1:4">
      <c r="A39" s="176"/>
      <c r="B39" s="176"/>
      <c r="C39" s="176"/>
      <c r="D39" s="176"/>
    </row>
    <row r="40" spans="1:4">
      <c r="A40" s="176"/>
      <c r="B40" s="176"/>
      <c r="C40" s="176"/>
    </row>
    <row r="41" spans="1:4">
      <c r="A41" s="176"/>
      <c r="B41" s="176"/>
      <c r="C41" s="176"/>
    </row>
    <row r="42" spans="1:4">
      <c r="A42" s="176"/>
      <c r="B42" s="176"/>
      <c r="C42" s="176"/>
    </row>
    <row r="43" spans="1:4">
      <c r="A43" s="176"/>
      <c r="B43" s="176"/>
      <c r="C43" s="176"/>
    </row>
    <row r="44" spans="1:4">
      <c r="A44" s="176"/>
      <c r="B44" s="176"/>
      <c r="C44" s="176"/>
    </row>
    <row r="45" spans="1:4">
      <c r="A45" s="176"/>
      <c r="B45" s="176"/>
      <c r="C45" s="176"/>
    </row>
    <row r="46" spans="1:4">
      <c r="A46" s="176"/>
      <c r="B46" s="176"/>
      <c r="C46" s="176"/>
    </row>
    <row r="47" spans="1:4">
      <c r="A47" s="176"/>
      <c r="B47" s="176"/>
      <c r="C47" s="176"/>
    </row>
    <row r="48" spans="1:4">
      <c r="A48" s="176"/>
      <c r="B48" s="176"/>
      <c r="C48" s="176"/>
    </row>
    <row r="49" spans="1:3">
      <c r="A49" s="176"/>
      <c r="B49" s="176"/>
      <c r="C49" s="176"/>
    </row>
    <row r="50" spans="1:3">
      <c r="A50" s="176"/>
      <c r="B50" s="176"/>
      <c r="C50" s="176"/>
    </row>
    <row r="51" spans="1:3">
      <c r="A51" s="176"/>
      <c r="B51" s="176"/>
      <c r="C51" s="176"/>
    </row>
    <row r="52" spans="1:3">
      <c r="A52" s="176"/>
      <c r="B52" s="176"/>
      <c r="C52" s="176"/>
    </row>
    <row r="53" spans="1:3">
      <c r="A53" s="176"/>
      <c r="B53" s="176"/>
      <c r="C53" s="176"/>
    </row>
    <row r="54" spans="1:3">
      <c r="A54" s="176"/>
      <c r="B54" s="176"/>
      <c r="C54" s="176"/>
    </row>
    <row r="55" spans="1:3">
      <c r="A55" s="176"/>
      <c r="B55" s="176"/>
      <c r="C55" s="176"/>
    </row>
    <row r="56" spans="1:3">
      <c r="A56" s="176"/>
      <c r="B56" s="176"/>
      <c r="C56" s="176"/>
    </row>
    <row r="57" spans="1:3">
      <c r="A57" s="176"/>
      <c r="B57" s="176"/>
      <c r="C57" s="176"/>
    </row>
    <row r="58" spans="1:3">
      <c r="A58" s="176"/>
      <c r="B58" s="176"/>
      <c r="C58" s="176"/>
    </row>
    <row r="59" spans="1:3">
      <c r="A59" s="176"/>
      <c r="B59" s="176"/>
      <c r="C59" s="176"/>
    </row>
    <row r="60" spans="1:3">
      <c r="A60" s="176"/>
      <c r="B60" s="176"/>
      <c r="C60" s="176"/>
    </row>
    <row r="61" spans="1:3">
      <c r="A61" s="176"/>
      <c r="B61" s="176"/>
      <c r="C61" s="176"/>
    </row>
    <row r="62" spans="1:3">
      <c r="A62" s="176"/>
      <c r="B62" s="176"/>
      <c r="C62" s="176"/>
    </row>
    <row r="63" spans="1:3">
      <c r="A63" s="176"/>
      <c r="B63" s="176"/>
      <c r="C63" s="176"/>
    </row>
    <row r="64" spans="1:3">
      <c r="A64" s="176"/>
      <c r="B64" s="176"/>
      <c r="C64" s="176"/>
    </row>
    <row r="65" spans="1:3">
      <c r="A65" s="176"/>
      <c r="B65" s="176"/>
      <c r="C65" s="176"/>
    </row>
    <row r="66" spans="1:3">
      <c r="A66" s="176"/>
      <c r="B66" s="176"/>
      <c r="C66" s="176"/>
    </row>
    <row r="67" spans="1:3">
      <c r="A67" s="176"/>
      <c r="B67" s="176"/>
      <c r="C67" s="176"/>
    </row>
    <row r="68" spans="1:3">
      <c r="A68" s="176"/>
      <c r="B68" s="176"/>
      <c r="C68" s="176"/>
    </row>
    <row r="69" spans="1:3">
      <c r="A69" s="176"/>
      <c r="B69" s="176"/>
      <c r="C69" s="176"/>
    </row>
    <row r="70" spans="1:3">
      <c r="A70" s="176"/>
      <c r="B70" s="176"/>
      <c r="C70" s="176"/>
    </row>
    <row r="71" spans="1:3">
      <c r="A71" s="176"/>
      <c r="B71" s="176"/>
      <c r="C71" s="176"/>
    </row>
    <row r="72" spans="1:3">
      <c r="A72" s="176"/>
      <c r="B72" s="176"/>
      <c r="C72" s="176"/>
    </row>
    <row r="73" spans="1:3">
      <c r="A73" s="176"/>
      <c r="B73" s="176"/>
      <c r="C73" s="176"/>
    </row>
    <row r="74" spans="1:3">
      <c r="A74" s="176"/>
      <c r="B74" s="176"/>
      <c r="C74" s="176"/>
    </row>
    <row r="75" spans="1:3">
      <c r="A75" s="176"/>
      <c r="B75" s="176"/>
      <c r="C75" s="176"/>
    </row>
    <row r="76" spans="1:3">
      <c r="A76" s="176"/>
      <c r="B76" s="176"/>
      <c r="C76" s="176"/>
    </row>
    <row r="77" spans="1:3">
      <c r="A77" s="176"/>
      <c r="B77" s="176"/>
      <c r="C77" s="176"/>
    </row>
    <row r="78" spans="1:3">
      <c r="A78" s="176"/>
      <c r="B78" s="176"/>
      <c r="C78" s="176"/>
    </row>
    <row r="79" spans="1:3">
      <c r="A79" s="176"/>
      <c r="B79" s="176"/>
      <c r="C79" s="176"/>
    </row>
    <row r="80" spans="1:3">
      <c r="A80" s="176"/>
      <c r="B80" s="176"/>
      <c r="C80" s="176"/>
    </row>
    <row r="81" spans="1:3">
      <c r="A81" s="176"/>
      <c r="B81" s="176"/>
      <c r="C81" s="176"/>
    </row>
    <row r="82" spans="1:3">
      <c r="A82" s="176"/>
      <c r="B82" s="176"/>
      <c r="C82" s="176"/>
    </row>
    <row r="83" spans="1:3">
      <c r="A83" s="176"/>
      <c r="B83" s="176"/>
      <c r="C83" s="176"/>
    </row>
    <row r="84" spans="1:3">
      <c r="A84" s="176"/>
      <c r="B84" s="176"/>
      <c r="C84" s="176"/>
    </row>
    <row r="85" spans="1:3">
      <c r="A85" s="176"/>
      <c r="B85" s="176"/>
      <c r="C85" s="176"/>
    </row>
    <row r="86" spans="1:3">
      <c r="A86" s="176"/>
      <c r="B86" s="176"/>
      <c r="C86" s="176"/>
    </row>
    <row r="87" spans="1:3">
      <c r="A87" s="176"/>
      <c r="B87" s="176"/>
      <c r="C87" s="176"/>
    </row>
    <row r="88" spans="1:3">
      <c r="A88" s="176"/>
      <c r="B88" s="176"/>
      <c r="C88" s="176"/>
    </row>
    <row r="89" spans="1:3">
      <c r="A89" s="176"/>
      <c r="B89" s="176"/>
      <c r="C89" s="176"/>
    </row>
    <row r="90" spans="1:3">
      <c r="A90" s="176"/>
      <c r="B90" s="176"/>
      <c r="C90" s="176"/>
    </row>
    <row r="91" spans="1:3">
      <c r="A91" s="176"/>
      <c r="B91" s="176"/>
      <c r="C91" s="176"/>
    </row>
    <row r="92" spans="1:3">
      <c r="A92" s="176"/>
      <c r="B92" s="176"/>
      <c r="C92" s="176"/>
    </row>
    <row r="93" spans="1:3">
      <c r="A93" s="176"/>
      <c r="B93" s="176"/>
      <c r="C93" s="176"/>
    </row>
    <row r="94" spans="1:3">
      <c r="A94" s="176"/>
      <c r="B94" s="176"/>
      <c r="C94" s="176"/>
    </row>
    <row r="95" spans="1:3">
      <c r="A95" s="176"/>
      <c r="B95" s="176"/>
      <c r="C95" s="176"/>
    </row>
    <row r="96" spans="1:3">
      <c r="A96" s="176"/>
      <c r="B96" s="176"/>
      <c r="C96" s="176"/>
    </row>
    <row r="97" spans="1:3">
      <c r="A97" s="176"/>
      <c r="B97" s="176"/>
      <c r="C97" s="176"/>
    </row>
    <row r="98" spans="1:3">
      <c r="A98" s="176"/>
      <c r="B98" s="176"/>
      <c r="C98" s="176"/>
    </row>
    <row r="99" spans="1:3">
      <c r="A99" s="176"/>
      <c r="B99" s="176"/>
      <c r="C99" s="176"/>
    </row>
    <row r="100" spans="1:3">
      <c r="A100" s="176"/>
      <c r="B100" s="176"/>
      <c r="C100" s="176"/>
    </row>
    <row r="101" spans="1:3">
      <c r="A101" s="176"/>
      <c r="B101" s="176"/>
      <c r="C101" s="176"/>
    </row>
    <row r="102" spans="1:3">
      <c r="A102" s="176"/>
      <c r="B102" s="176"/>
      <c r="C102" s="176"/>
    </row>
    <row r="103" spans="1:3">
      <c r="A103" s="176"/>
      <c r="B103" s="176"/>
      <c r="C103" s="176"/>
    </row>
    <row r="104" spans="1:3">
      <c r="A104" s="176"/>
      <c r="B104" s="176"/>
      <c r="C104" s="176"/>
    </row>
    <row r="105" spans="1:3">
      <c r="A105" s="176"/>
      <c r="B105" s="176"/>
      <c r="C105" s="176"/>
    </row>
    <row r="106" spans="1:3">
      <c r="A106" s="176"/>
      <c r="B106" s="176"/>
      <c r="C106" s="176"/>
    </row>
    <row r="107" spans="1:3">
      <c r="A107" s="176"/>
      <c r="B107" s="176"/>
      <c r="C107" s="176"/>
    </row>
    <row r="108" spans="1:3">
      <c r="A108" s="176"/>
      <c r="B108" s="176"/>
      <c r="C108" s="176"/>
    </row>
    <row r="109" spans="1:3">
      <c r="A109" s="176"/>
      <c r="B109" s="176"/>
      <c r="C109" s="176"/>
    </row>
    <row r="110" spans="1:3">
      <c r="A110" s="176"/>
      <c r="B110" s="176"/>
      <c r="C110" s="176"/>
    </row>
    <row r="111" spans="1:3">
      <c r="A111" s="176"/>
      <c r="B111" s="176"/>
      <c r="C111" s="176"/>
    </row>
    <row r="112" spans="1:3">
      <c r="A112" s="176"/>
      <c r="B112" s="176"/>
      <c r="C112" s="176"/>
    </row>
    <row r="113" spans="1:3">
      <c r="A113" s="176"/>
      <c r="B113" s="176"/>
      <c r="C113" s="176"/>
    </row>
    <row r="114" spans="1:3">
      <c r="A114" s="176"/>
      <c r="B114" s="176"/>
      <c r="C114" s="176"/>
    </row>
    <row r="115" spans="1:3">
      <c r="A115" s="176"/>
      <c r="B115" s="176"/>
      <c r="C115" s="176"/>
    </row>
    <row r="116" spans="1:3">
      <c r="A116" s="176"/>
      <c r="B116" s="176"/>
      <c r="C116" s="176"/>
    </row>
    <row r="117" spans="1:3">
      <c r="A117" s="176"/>
      <c r="B117" s="176"/>
      <c r="C117" s="176"/>
    </row>
    <row r="118" spans="1:3">
      <c r="A118" s="176"/>
      <c r="B118" s="176"/>
      <c r="C118" s="176"/>
    </row>
    <row r="119" spans="1:3">
      <c r="A119" s="176"/>
      <c r="B119" s="176"/>
      <c r="C119" s="176"/>
    </row>
    <row r="120" spans="1:3">
      <c r="A120" s="176"/>
      <c r="B120" s="176"/>
      <c r="C120" s="176"/>
    </row>
    <row r="121" spans="1:3">
      <c r="A121" s="176"/>
      <c r="B121" s="176"/>
      <c r="C121" s="176"/>
    </row>
    <row r="122" spans="1:3">
      <c r="A122" s="176"/>
      <c r="B122" s="176"/>
      <c r="C122" s="176"/>
    </row>
    <row r="123" spans="1:3">
      <c r="A123" s="176"/>
      <c r="B123" s="176"/>
      <c r="C123" s="176"/>
    </row>
    <row r="124" spans="1:3">
      <c r="A124" s="176"/>
      <c r="B124" s="176"/>
      <c r="C124" s="176"/>
    </row>
    <row r="125" spans="1:3">
      <c r="A125" s="176"/>
      <c r="B125" s="176"/>
      <c r="C125" s="176"/>
    </row>
    <row r="126" spans="1:3">
      <c r="A126" s="176"/>
      <c r="B126" s="176"/>
      <c r="C126" s="176"/>
    </row>
    <row r="127" spans="1:3">
      <c r="A127" s="176"/>
      <c r="B127" s="176"/>
      <c r="C127" s="176"/>
    </row>
    <row r="128" spans="1:3">
      <c r="A128" s="176"/>
      <c r="B128" s="176"/>
      <c r="C128" s="176"/>
    </row>
    <row r="129" spans="1:3">
      <c r="A129" s="176"/>
      <c r="B129" s="176"/>
      <c r="C129" s="176"/>
    </row>
    <row r="130" spans="1:3">
      <c r="A130" s="176"/>
      <c r="B130" s="176"/>
      <c r="C130" s="176"/>
    </row>
    <row r="131" spans="1:3">
      <c r="A131" s="176"/>
      <c r="B131" s="176"/>
      <c r="C131" s="176"/>
    </row>
    <row r="132" spans="1:3">
      <c r="A132" s="176"/>
      <c r="B132" s="176"/>
      <c r="C132" s="176"/>
    </row>
    <row r="133" spans="1:3">
      <c r="A133" s="176"/>
      <c r="B133" s="176"/>
      <c r="C133" s="176"/>
    </row>
    <row r="134" spans="1:3">
      <c r="A134" s="176"/>
      <c r="B134" s="176"/>
      <c r="C134" s="176"/>
    </row>
    <row r="135" spans="1:3">
      <c r="A135" s="176"/>
      <c r="B135" s="176"/>
      <c r="C135" s="176"/>
    </row>
    <row r="136" spans="1:3">
      <c r="A136" s="176"/>
      <c r="B136" s="176"/>
      <c r="C136" s="176"/>
    </row>
    <row r="137" spans="1:3">
      <c r="A137" s="176"/>
      <c r="B137" s="176"/>
      <c r="C137" s="176"/>
    </row>
    <row r="138" spans="1:3">
      <c r="A138" s="176"/>
      <c r="B138" s="176"/>
      <c r="C138" s="176"/>
    </row>
    <row r="139" spans="1:3">
      <c r="A139" s="176"/>
      <c r="B139" s="176"/>
      <c r="C139" s="176"/>
    </row>
    <row r="140" spans="1:3">
      <c r="A140" s="176"/>
      <c r="B140" s="176"/>
      <c r="C140" s="176"/>
    </row>
    <row r="141" spans="1:3">
      <c r="A141" s="176"/>
      <c r="B141" s="176"/>
      <c r="C141" s="176"/>
    </row>
    <row r="142" spans="1:3">
      <c r="A142" s="176"/>
      <c r="B142" s="176"/>
      <c r="C142" s="176"/>
    </row>
    <row r="143" spans="1:3">
      <c r="A143" s="176"/>
      <c r="B143" s="176"/>
      <c r="C143" s="176"/>
    </row>
    <row r="144" spans="1:3">
      <c r="A144" s="176"/>
      <c r="B144" s="176"/>
      <c r="C144" s="176"/>
    </row>
    <row r="145" spans="1:3">
      <c r="A145" s="176"/>
      <c r="B145" s="176"/>
      <c r="C145" s="176"/>
    </row>
    <row r="146" spans="1:3">
      <c r="A146" s="176"/>
      <c r="B146" s="176"/>
      <c r="C146" s="176"/>
    </row>
    <row r="147" spans="1:3">
      <c r="A147" s="176"/>
      <c r="B147" s="176"/>
      <c r="C147" s="176"/>
    </row>
    <row r="148" spans="1:3">
      <c r="A148" s="176"/>
      <c r="B148" s="176"/>
      <c r="C148" s="176"/>
    </row>
    <row r="149" spans="1:3">
      <c r="A149" s="176"/>
      <c r="B149" s="176"/>
      <c r="C149" s="176"/>
    </row>
    <row r="150" spans="1:3">
      <c r="A150" s="176"/>
      <c r="B150" s="176"/>
      <c r="C150" s="176"/>
    </row>
    <row r="151" spans="1:3">
      <c r="A151" s="176"/>
      <c r="B151" s="176"/>
      <c r="C151" s="176"/>
    </row>
    <row r="152" spans="1:3">
      <c r="A152" s="176"/>
      <c r="B152" s="176"/>
      <c r="C152" s="176"/>
    </row>
    <row r="153" spans="1:3">
      <c r="A153" s="176"/>
      <c r="B153" s="176"/>
      <c r="C153" s="176"/>
    </row>
    <row r="154" spans="1:3">
      <c r="A154" s="176"/>
      <c r="B154" s="176"/>
      <c r="C154" s="176"/>
    </row>
    <row r="155" spans="1:3">
      <c r="A155" s="176"/>
      <c r="B155" s="176"/>
      <c r="C155" s="176"/>
    </row>
    <row r="156" spans="1:3">
      <c r="A156" s="176"/>
      <c r="B156" s="176"/>
      <c r="C156" s="176"/>
    </row>
    <row r="157" spans="1:3">
      <c r="A157" s="176"/>
      <c r="B157" s="176"/>
      <c r="C157" s="176"/>
    </row>
    <row r="158" spans="1:3">
      <c r="A158" s="176"/>
      <c r="B158" s="176"/>
      <c r="C158" s="176"/>
    </row>
    <row r="159" spans="1:3">
      <c r="A159" s="176"/>
      <c r="B159" s="176"/>
      <c r="C159" s="176"/>
    </row>
    <row r="160" spans="1:3">
      <c r="A160" s="176"/>
      <c r="B160" s="176"/>
      <c r="C160" s="176"/>
    </row>
    <row r="161" spans="1:3">
      <c r="A161" s="176"/>
      <c r="B161" s="176"/>
      <c r="C161" s="176"/>
    </row>
    <row r="162" spans="1:3">
      <c r="A162" s="176"/>
      <c r="B162" s="176"/>
      <c r="C162" s="176"/>
    </row>
    <row r="163" spans="1:3">
      <c r="A163" s="176"/>
      <c r="B163" s="176"/>
      <c r="C163" s="176"/>
    </row>
    <row r="164" spans="1:3">
      <c r="A164" s="176"/>
      <c r="B164" s="176"/>
      <c r="C164" s="176"/>
    </row>
    <row r="165" spans="1:3">
      <c r="A165" s="176"/>
      <c r="B165" s="176"/>
      <c r="C165" s="176"/>
    </row>
    <row r="166" spans="1:3">
      <c r="A166" s="176"/>
      <c r="B166" s="176"/>
      <c r="C166" s="176"/>
    </row>
    <row r="167" spans="1:3">
      <c r="A167" s="176"/>
      <c r="B167" s="176"/>
      <c r="C167" s="176"/>
    </row>
    <row r="168" spans="1:3">
      <c r="A168" s="176"/>
      <c r="B168" s="176"/>
      <c r="C168" s="176"/>
    </row>
    <row r="169" spans="1:3">
      <c r="A169" s="176"/>
      <c r="B169" s="176"/>
      <c r="C169" s="176"/>
    </row>
    <row r="170" spans="1:3">
      <c r="A170" s="176"/>
      <c r="B170" s="176"/>
      <c r="C170" s="176"/>
    </row>
    <row r="171" spans="1:3">
      <c r="A171" s="176"/>
      <c r="B171" s="176"/>
      <c r="C171" s="176"/>
    </row>
    <row r="172" spans="1:3">
      <c r="A172" s="176"/>
      <c r="B172" s="176"/>
      <c r="C172" s="176"/>
    </row>
    <row r="173" spans="1:3">
      <c r="A173" s="176"/>
      <c r="B173" s="176"/>
      <c r="C173" s="176"/>
    </row>
    <row r="174" spans="1:3">
      <c r="A174" s="176"/>
      <c r="B174" s="176"/>
      <c r="C174" s="176"/>
    </row>
    <row r="175" spans="1:3">
      <c r="A175" s="176"/>
      <c r="B175" s="176"/>
      <c r="C175" s="176"/>
    </row>
    <row r="176" spans="1:3">
      <c r="A176" s="176"/>
      <c r="B176" s="176"/>
      <c r="C176" s="176"/>
    </row>
    <row r="177" spans="1:3">
      <c r="A177" s="176"/>
      <c r="B177" s="176"/>
      <c r="C177" s="176"/>
    </row>
    <row r="178" spans="1:3">
      <c r="A178" s="176"/>
      <c r="B178" s="176"/>
      <c r="C178" s="176"/>
    </row>
    <row r="179" spans="1:3">
      <c r="A179" s="176"/>
      <c r="B179" s="176"/>
      <c r="C179" s="176"/>
    </row>
    <row r="180" spans="1:3">
      <c r="A180" s="176"/>
      <c r="B180" s="176"/>
      <c r="C180" s="176"/>
    </row>
    <row r="181" spans="1:3">
      <c r="A181" s="176"/>
      <c r="B181" s="176"/>
      <c r="C181" s="176"/>
    </row>
    <row r="182" spans="1:3">
      <c r="A182" s="176"/>
      <c r="B182" s="176"/>
      <c r="C182" s="176"/>
    </row>
    <row r="183" spans="1:3">
      <c r="A183" s="176"/>
      <c r="B183" s="176"/>
      <c r="C183" s="176"/>
    </row>
    <row r="184" spans="1:3">
      <c r="A184" s="176"/>
      <c r="B184" s="176"/>
      <c r="C184" s="176"/>
    </row>
    <row r="185" spans="1:3">
      <c r="A185" s="176"/>
      <c r="B185" s="176"/>
      <c r="C185" s="176"/>
    </row>
    <row r="186" spans="1:3">
      <c r="A186" s="176"/>
      <c r="B186" s="176"/>
      <c r="C186" s="176"/>
    </row>
    <row r="187" spans="1:3">
      <c r="A187" s="176"/>
      <c r="B187" s="176"/>
      <c r="C187" s="176"/>
    </row>
    <row r="188" spans="1:3">
      <c r="A188" s="176"/>
      <c r="B188" s="176"/>
      <c r="C188" s="176"/>
    </row>
    <row r="189" spans="1:3">
      <c r="A189" s="176"/>
      <c r="B189" s="176"/>
      <c r="C189" s="176"/>
    </row>
    <row r="190" spans="1:3">
      <c r="A190" s="176"/>
      <c r="B190" s="176"/>
      <c r="C190" s="176"/>
    </row>
    <row r="191" spans="1:3">
      <c r="A191" s="176"/>
      <c r="B191" s="176"/>
      <c r="C191" s="176"/>
    </row>
    <row r="192" spans="1:3">
      <c r="A192" s="176"/>
      <c r="B192" s="176"/>
      <c r="C192" s="176"/>
    </row>
    <row r="193" spans="1:3">
      <c r="A193" s="176"/>
      <c r="B193" s="176"/>
      <c r="C193" s="176"/>
    </row>
    <row r="194" spans="1:3">
      <c r="A194" s="176"/>
      <c r="B194" s="176"/>
      <c r="C194" s="176"/>
    </row>
    <row r="195" spans="1:3">
      <c r="A195" s="176"/>
      <c r="B195" s="176"/>
      <c r="C195" s="176"/>
    </row>
    <row r="196" spans="1:3">
      <c r="A196" s="176"/>
      <c r="B196" s="176"/>
      <c r="C196" s="176"/>
    </row>
    <row r="197" spans="1:3">
      <c r="A197" s="176"/>
      <c r="B197" s="176"/>
      <c r="C197" s="176"/>
    </row>
    <row r="198" spans="1:3">
      <c r="A198" s="176"/>
      <c r="B198" s="176"/>
      <c r="C198" s="176"/>
    </row>
    <row r="199" spans="1:3">
      <c r="A199" s="176"/>
      <c r="B199" s="176"/>
      <c r="C199" s="176"/>
    </row>
    <row r="200" spans="1:3">
      <c r="A200" s="176"/>
      <c r="B200" s="176"/>
      <c r="C200" s="176"/>
    </row>
    <row r="201" spans="1:3">
      <c r="A201" s="176"/>
      <c r="B201" s="176"/>
      <c r="C201" s="176"/>
    </row>
    <row r="202" spans="1:3">
      <c r="A202" s="176"/>
      <c r="B202" s="176"/>
      <c r="C202" s="176"/>
    </row>
    <row r="203" spans="1:3">
      <c r="A203" s="176"/>
      <c r="B203" s="176"/>
      <c r="C203" s="176"/>
    </row>
    <row r="204" spans="1:3">
      <c r="A204" s="176"/>
      <c r="B204" s="176"/>
      <c r="C204" s="176"/>
    </row>
    <row r="205" spans="1:3">
      <c r="A205" s="176"/>
      <c r="B205" s="176"/>
      <c r="C205" s="176"/>
    </row>
    <row r="206" spans="1:3">
      <c r="A206" s="176"/>
      <c r="B206" s="176"/>
      <c r="C206" s="176"/>
    </row>
    <row r="207" spans="1:3">
      <c r="A207" s="176"/>
      <c r="B207" s="176"/>
      <c r="C207" s="176"/>
    </row>
    <row r="208" spans="1:3">
      <c r="A208" s="176"/>
      <c r="B208" s="176"/>
      <c r="C208" s="176"/>
    </row>
    <row r="209" spans="1:3">
      <c r="A209" s="176"/>
      <c r="B209" s="176"/>
      <c r="C209" s="176"/>
    </row>
    <row r="210" spans="1:3">
      <c r="A210" s="176"/>
      <c r="B210" s="176"/>
      <c r="C210" s="176"/>
    </row>
    <row r="211" spans="1:3">
      <c r="A211" s="176"/>
      <c r="B211" s="176"/>
      <c r="C211" s="176"/>
    </row>
    <row r="212" spans="1:3">
      <c r="A212" s="176"/>
      <c r="B212" s="176"/>
      <c r="C212" s="176"/>
    </row>
    <row r="213" spans="1:3">
      <c r="A213" s="176"/>
      <c r="B213" s="176"/>
      <c r="C213" s="176"/>
    </row>
    <row r="214" spans="1:3">
      <c r="A214" s="176"/>
      <c r="B214" s="176"/>
      <c r="C214" s="176"/>
    </row>
    <row r="215" spans="1:3">
      <c r="A215" s="176"/>
      <c r="B215" s="176"/>
      <c r="C215" s="176"/>
    </row>
    <row r="216" spans="1:3">
      <c r="A216" s="176"/>
      <c r="B216" s="176"/>
      <c r="C216" s="176"/>
    </row>
    <row r="217" spans="1:3">
      <c r="A217" s="176"/>
      <c r="B217" s="176"/>
      <c r="C217" s="176"/>
    </row>
    <row r="218" spans="1:3">
      <c r="A218" s="176"/>
      <c r="B218" s="176"/>
      <c r="C218" s="176"/>
    </row>
    <row r="219" spans="1:3">
      <c r="A219" s="176"/>
      <c r="B219" s="176"/>
      <c r="C219" s="176"/>
    </row>
    <row r="220" spans="1:3">
      <c r="A220" s="176"/>
      <c r="B220" s="176"/>
      <c r="C220" s="176"/>
    </row>
    <row r="221" spans="1:3">
      <c r="A221" s="176"/>
      <c r="B221" s="176"/>
      <c r="C221" s="176"/>
    </row>
    <row r="222" spans="1:3">
      <c r="A222" s="176"/>
      <c r="B222" s="176"/>
      <c r="C222" s="176"/>
    </row>
    <row r="223" spans="1:3">
      <c r="A223" s="176"/>
      <c r="B223" s="176"/>
      <c r="C223" s="176"/>
    </row>
    <row r="224" spans="1:3">
      <c r="A224" s="176"/>
      <c r="B224" s="176"/>
      <c r="C224" s="176"/>
    </row>
    <row r="225" spans="1:3">
      <c r="A225" s="176"/>
      <c r="B225" s="176"/>
      <c r="C225" s="176"/>
    </row>
    <row r="226" spans="1:3">
      <c r="A226" s="176"/>
      <c r="B226" s="176"/>
      <c r="C226" s="176"/>
    </row>
    <row r="227" spans="1:3">
      <c r="A227" s="176"/>
      <c r="B227" s="176"/>
      <c r="C227" s="176"/>
    </row>
    <row r="228" spans="1:3">
      <c r="A228" s="176"/>
      <c r="B228" s="176"/>
      <c r="C228" s="176"/>
    </row>
    <row r="229" spans="1:3">
      <c r="A229" s="176"/>
      <c r="B229" s="176"/>
      <c r="C229" s="176"/>
    </row>
    <row r="230" spans="1:3">
      <c r="A230" s="176"/>
      <c r="B230" s="176"/>
      <c r="C230" s="176"/>
    </row>
    <row r="231" spans="1:3">
      <c r="A231" s="176"/>
      <c r="B231" s="176"/>
      <c r="C231" s="176"/>
    </row>
    <row r="232" spans="1:3">
      <c r="A232" s="176"/>
      <c r="B232" s="176"/>
      <c r="C232" s="176"/>
    </row>
    <row r="233" spans="1:3">
      <c r="A233" s="176"/>
      <c r="B233" s="176"/>
      <c r="C233" s="176"/>
    </row>
    <row r="234" spans="1:3">
      <c r="A234" s="176"/>
      <c r="B234" s="176"/>
      <c r="C234" s="176"/>
    </row>
    <row r="235" spans="1:3">
      <c r="A235" s="176"/>
      <c r="B235" s="176"/>
      <c r="C235" s="176"/>
    </row>
    <row r="236" spans="1:3">
      <c r="A236" s="176"/>
      <c r="B236" s="176"/>
      <c r="C236" s="176"/>
    </row>
    <row r="237" spans="1:3">
      <c r="A237" s="176"/>
      <c r="B237" s="176"/>
      <c r="C237" s="176"/>
    </row>
    <row r="238" spans="1:3">
      <c r="A238" s="176"/>
      <c r="B238" s="176"/>
      <c r="C238" s="176"/>
    </row>
    <row r="239" spans="1:3">
      <c r="A239" s="176"/>
      <c r="B239" s="176"/>
      <c r="C239" s="176"/>
    </row>
    <row r="240" spans="1:3">
      <c r="A240" s="176"/>
      <c r="B240" s="176"/>
      <c r="C240" s="176"/>
    </row>
    <row r="241" spans="1:3">
      <c r="A241" s="176"/>
      <c r="B241" s="176"/>
      <c r="C241" s="176"/>
    </row>
    <row r="242" spans="1:3">
      <c r="A242" s="176"/>
      <c r="B242" s="176"/>
      <c r="C242" s="176"/>
    </row>
    <row r="243" spans="1:3">
      <c r="A243" s="176"/>
      <c r="B243" s="176"/>
      <c r="C243" s="176"/>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J17" sqref="J17"/>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97" t="s">
        <v>609</v>
      </c>
      <c r="B1" s="197"/>
      <c r="C1" s="197"/>
      <c r="D1" s="197"/>
      <c r="E1" s="197"/>
      <c r="F1" s="197"/>
      <c r="G1" s="197"/>
      <c r="H1" s="197"/>
      <c r="I1" s="197"/>
    </row>
    <row r="2" spans="1:14" ht="21" customHeight="1">
      <c r="A2" s="198" t="s">
        <v>0</v>
      </c>
      <c r="B2" s="198"/>
      <c r="C2" s="198"/>
      <c r="D2" s="198"/>
      <c r="E2" s="198"/>
      <c r="F2" s="198"/>
      <c r="G2" s="198"/>
      <c r="H2" s="198"/>
      <c r="I2" s="198"/>
    </row>
    <row r="3" spans="1:14" s="12" customFormat="1" ht="28.5" customHeight="1">
      <c r="A3" s="199" t="s">
        <v>1</v>
      </c>
      <c r="B3" s="199"/>
      <c r="C3" s="199"/>
      <c r="D3" s="199"/>
      <c r="E3" s="199"/>
      <c r="F3" s="199"/>
      <c r="G3" s="199"/>
      <c r="H3" s="199"/>
      <c r="I3" s="199"/>
      <c r="N3" s="13"/>
    </row>
    <row r="4" spans="1:14" s="12" customFormat="1">
      <c r="A4" s="113"/>
      <c r="B4" s="113"/>
      <c r="C4" s="113"/>
      <c r="D4" s="113"/>
      <c r="E4" s="113"/>
      <c r="F4" s="113"/>
      <c r="G4" s="113"/>
      <c r="H4" s="113"/>
      <c r="I4" s="113"/>
      <c r="N4" s="13"/>
    </row>
    <row r="5" spans="1:14" ht="18.75" customHeight="1">
      <c r="A5" s="200" t="s">
        <v>2</v>
      </c>
      <c r="B5" s="200"/>
      <c r="C5" s="200"/>
      <c r="D5" s="200"/>
      <c r="E5" s="200"/>
      <c r="F5" s="200"/>
      <c r="G5" s="200"/>
      <c r="H5" s="200"/>
      <c r="I5" s="200"/>
    </row>
    <row r="6" spans="1:14" ht="18.75" customHeight="1">
      <c r="A6" s="200" t="s">
        <v>3</v>
      </c>
      <c r="B6" s="200"/>
      <c r="C6" s="200"/>
      <c r="D6" s="200"/>
      <c r="E6" s="200"/>
      <c r="F6" s="200"/>
      <c r="G6" s="200"/>
      <c r="H6" s="200"/>
      <c r="I6" s="200"/>
    </row>
    <row r="7" spans="1:14" ht="18.75">
      <c r="A7" s="201" t="s">
        <v>2186</v>
      </c>
      <c r="B7" s="201"/>
      <c r="C7" s="201"/>
      <c r="D7" s="201"/>
      <c r="E7" s="201"/>
      <c r="F7" s="201"/>
      <c r="G7" s="201"/>
      <c r="H7" s="201"/>
      <c r="I7" s="201"/>
    </row>
    <row r="8" spans="1:14" ht="18.75">
      <c r="A8" s="196" t="s">
        <v>608</v>
      </c>
      <c r="B8" s="196"/>
      <c r="C8" s="196"/>
      <c r="D8" s="196"/>
      <c r="E8" s="196"/>
      <c r="F8" s="196"/>
      <c r="G8" s="196"/>
      <c r="H8" s="196"/>
      <c r="I8" s="196"/>
    </row>
    <row r="9" spans="1:14" ht="15.75">
      <c r="A9" s="195" t="s">
        <v>4</v>
      </c>
      <c r="B9" s="195"/>
      <c r="C9" s="195"/>
      <c r="D9" s="195"/>
      <c r="E9" s="195"/>
      <c r="F9" s="195"/>
      <c r="G9" s="195"/>
      <c r="H9" s="195"/>
      <c r="I9" s="195"/>
    </row>
    <row r="10" spans="1:14" ht="15.75">
      <c r="A10" s="14"/>
      <c r="B10" s="14"/>
      <c r="C10" s="14"/>
      <c r="D10" s="14"/>
      <c r="E10" s="14"/>
      <c r="F10" s="14"/>
    </row>
    <row r="11" spans="1:14" ht="15" customHeight="1">
      <c r="C11" s="192" t="s">
        <v>5</v>
      </c>
      <c r="D11" s="118" t="s">
        <v>781</v>
      </c>
      <c r="E11" s="193" t="s">
        <v>698</v>
      </c>
      <c r="F11" s="193" t="s">
        <v>699</v>
      </c>
      <c r="G11" s="190" t="s">
        <v>510</v>
      </c>
    </row>
    <row r="12" spans="1:14" ht="15.75" thickBot="1">
      <c r="C12" s="192"/>
      <c r="D12" s="119" t="s">
        <v>608</v>
      </c>
      <c r="E12" s="194"/>
      <c r="F12" s="194"/>
      <c r="G12" s="191"/>
    </row>
    <row r="13" spans="1:14">
      <c r="C13" s="192"/>
      <c r="D13" s="16">
        <v>1</v>
      </c>
      <c r="E13" s="16">
        <v>2</v>
      </c>
      <c r="F13" s="16" t="s">
        <v>701</v>
      </c>
      <c r="G13" s="16" t="s">
        <v>700</v>
      </c>
    </row>
    <row r="14" spans="1:14" ht="15.75" thickBot="1">
      <c r="C14" s="17" t="s">
        <v>6</v>
      </c>
      <c r="D14" s="146">
        <f>D15+D17</f>
        <v>1342258153546</v>
      </c>
      <c r="E14" s="18">
        <f>E15+E17</f>
        <v>482997</v>
      </c>
      <c r="F14" s="121">
        <f t="shared" ref="F14:F15" si="0">IFERROR((E14*1000000)/D14,"-")</f>
        <v>0.35983912537540597</v>
      </c>
      <c r="G14" s="19">
        <f>1000000*E14/$D$34</f>
        <v>5.6033549359649187E-2</v>
      </c>
      <c r="I14" s="20"/>
      <c r="J14" s="43"/>
      <c r="L14" s="11" t="s">
        <v>511</v>
      </c>
    </row>
    <row r="15" spans="1:14">
      <c r="C15" s="21" t="s">
        <v>7</v>
      </c>
      <c r="D15" s="147">
        <v>1340556923171</v>
      </c>
      <c r="E15" s="22">
        <v>482855</v>
      </c>
      <c r="F15" s="122">
        <f t="shared" si="0"/>
        <v>0.36018985218310462</v>
      </c>
      <c r="G15" s="23">
        <f t="shared" ref="G15:G18" si="1">1000000*E15/$D$34</f>
        <v>5.6017075625839102E-2</v>
      </c>
      <c r="H15" s="25"/>
      <c r="I15" s="9"/>
      <c r="J15" s="43"/>
    </row>
    <row r="16" spans="1:14">
      <c r="C16" s="24" t="s">
        <v>8</v>
      </c>
      <c r="D16" s="147">
        <v>432436385</v>
      </c>
      <c r="E16" s="22">
        <v>342</v>
      </c>
      <c r="F16" s="122">
        <f>IFERROR((E16*1000000)/D16,"-")</f>
        <v>0.79086777122142482</v>
      </c>
      <c r="G16" s="23">
        <f t="shared" si="1"/>
        <v>3.9676175796123004E-5</v>
      </c>
      <c r="H16" s="25"/>
      <c r="I16" s="9"/>
      <c r="J16" s="43"/>
    </row>
    <row r="17" spans="3:11">
      <c r="C17" s="21" t="s">
        <v>9</v>
      </c>
      <c r="D17" s="147">
        <v>1701230375</v>
      </c>
      <c r="E17" s="22">
        <v>142</v>
      </c>
      <c r="F17" s="122">
        <f t="shared" ref="F17:F18" si="2">IFERROR((E17*1000000)/D17,"-")</f>
        <v>8.3469001075177726E-2</v>
      </c>
      <c r="G17" s="23">
        <f t="shared" si="1"/>
        <v>1.6473733810086158E-5</v>
      </c>
      <c r="H17" s="25"/>
      <c r="I17" s="9"/>
      <c r="J17" s="43"/>
    </row>
    <row r="18" spans="3:11">
      <c r="C18" s="24" t="s">
        <v>610</v>
      </c>
      <c r="D18" s="147">
        <v>1701230375</v>
      </c>
      <c r="E18" s="22">
        <v>91</v>
      </c>
      <c r="F18" s="122">
        <f t="shared" si="2"/>
        <v>5.3490697872120935E-2</v>
      </c>
      <c r="G18" s="23">
        <f t="shared" si="1"/>
        <v>1.0557111103646764E-5</v>
      </c>
      <c r="I18" s="25"/>
      <c r="J18" s="43"/>
    </row>
    <row r="19" spans="3:11">
      <c r="C19" s="17" t="s">
        <v>10</v>
      </c>
      <c r="D19" s="146">
        <f>D20+D22</f>
        <v>1622833406287</v>
      </c>
      <c r="E19" s="146">
        <f>E20+E22</f>
        <v>530732327813.6496</v>
      </c>
      <c r="F19" s="123">
        <f t="shared" ref="F19:F22" si="3">IFERROR(E19/D19,"-")</f>
        <v>0.32704054880651684</v>
      </c>
      <c r="G19" s="19">
        <f t="shared" ref="G19:G21" si="4">E19/$D$34</f>
        <v>6.1571430231052465E-2</v>
      </c>
      <c r="I19" s="25"/>
      <c r="J19" s="43"/>
    </row>
    <row r="20" spans="3:11">
      <c r="C20" s="21" t="s">
        <v>11</v>
      </c>
      <c r="D20" s="147">
        <v>1407548685832</v>
      </c>
      <c r="E20" s="147">
        <f>Económica!D15</f>
        <v>479890786997.03961</v>
      </c>
      <c r="F20" s="122">
        <f t="shared" si="3"/>
        <v>0.34094080853294029</v>
      </c>
      <c r="G20" s="23">
        <f>E20/$D$34</f>
        <v>5.5673190724661877E-2</v>
      </c>
      <c r="H20" s="25"/>
      <c r="J20" s="43"/>
    </row>
    <row r="21" spans="3:11">
      <c r="C21" s="24" t="s">
        <v>12</v>
      </c>
      <c r="D21" s="147">
        <v>324257115564</v>
      </c>
      <c r="E21" s="147">
        <f>Económica!D18</f>
        <v>105584517182.12999</v>
      </c>
      <c r="F21" s="122">
        <f t="shared" si="3"/>
        <v>0.32561973851670289</v>
      </c>
      <c r="G21" s="23">
        <f t="shared" si="4"/>
        <v>1.2249093172710408E-2</v>
      </c>
      <c r="J21" s="43"/>
    </row>
    <row r="22" spans="3:11">
      <c r="C22" s="21" t="s">
        <v>13</v>
      </c>
      <c r="D22" s="147">
        <v>215284720455</v>
      </c>
      <c r="E22" s="147">
        <f>Económica!D22</f>
        <v>50841540816.610001</v>
      </c>
      <c r="F22" s="122">
        <f t="shared" si="3"/>
        <v>0.23615954123059643</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2964213002.9603882</v>
      </c>
      <c r="F24" s="122">
        <f>IFERROR(E24/D24,"-")</f>
        <v>-4.424742513434473E-2</v>
      </c>
      <c r="G24" s="90">
        <f>E24/$D$34</f>
        <v>3.4388490117722234E-4</v>
      </c>
      <c r="J24" s="43"/>
    </row>
    <row r="25" spans="3:11">
      <c r="C25" s="28" t="s">
        <v>16</v>
      </c>
      <c r="D25" s="151">
        <f>D17-D22</f>
        <v>-213583490080</v>
      </c>
      <c r="E25" s="151">
        <f>1000000*E17-E22</f>
        <v>-50699540816.610001</v>
      </c>
      <c r="F25" s="122">
        <f t="shared" ref="F25:F32" si="5">IFERROR(E25/D25,"-")</f>
        <v>0.2373757484608007</v>
      </c>
      <c r="G25" s="90">
        <f>E25/$D$34</f>
        <v>-5.8817657725805028E-3</v>
      </c>
      <c r="J25" s="43"/>
    </row>
    <row r="26" spans="3:11">
      <c r="C26" s="28" t="s">
        <v>17</v>
      </c>
      <c r="D26" s="151">
        <f>(D14-(D19-D21))</f>
        <v>43681862823</v>
      </c>
      <c r="E26" s="151">
        <f>((1000000*E14)-(E19-E21))</f>
        <v>57849189368.480408</v>
      </c>
      <c r="F26" s="122">
        <f t="shared" si="5"/>
        <v>1.3243297247392303</v>
      </c>
      <c r="G26" s="90">
        <f>E26/$D$34</f>
        <v>6.7112123013071305E-3</v>
      </c>
      <c r="H26" s="154"/>
      <c r="J26" s="43"/>
    </row>
    <row r="27" spans="3:11">
      <c r="C27" s="28" t="s">
        <v>18</v>
      </c>
      <c r="D27" s="151">
        <f>D14-D19</f>
        <v>-280575252741</v>
      </c>
      <c r="E27" s="151">
        <f>1000000*E14-E19</f>
        <v>-47735327813.649597</v>
      </c>
      <c r="F27" s="122">
        <f t="shared" si="5"/>
        <v>0.17013377818361708</v>
      </c>
      <c r="G27" s="90">
        <f>E27/$D$34</f>
        <v>-5.5378808714032788E-3</v>
      </c>
      <c r="J27" s="43"/>
    </row>
    <row r="28" spans="3:11">
      <c r="C28" s="26" t="s">
        <v>19</v>
      </c>
      <c r="D28" s="148">
        <f>D30-D32</f>
        <v>280575252741</v>
      </c>
      <c r="E28" s="148">
        <f>+E30-E32</f>
        <v>-42638056319.350006</v>
      </c>
      <c r="F28" s="125">
        <f>+E28/D28</f>
        <v>-0.1519665612088367</v>
      </c>
      <c r="G28" s="91">
        <f>E28/$D$34</f>
        <v>-4.9465351407354512E-3</v>
      </c>
      <c r="J28" s="43"/>
    </row>
    <row r="29" spans="3:11">
      <c r="C29" s="29"/>
      <c r="D29" s="149"/>
      <c r="E29" s="149"/>
      <c r="F29" s="126"/>
      <c r="G29" s="90"/>
      <c r="J29" s="43"/>
    </row>
    <row r="30" spans="3:11" ht="17.25" customHeight="1">
      <c r="C30" s="30" t="s">
        <v>20</v>
      </c>
      <c r="D30" s="142">
        <v>401767814730</v>
      </c>
      <c r="E30" s="31">
        <v>289242</v>
      </c>
      <c r="F30" s="127">
        <f>IFERROR(1000000*E30/D30,"-")</f>
        <v>0.71992327258563327</v>
      </c>
      <c r="G30" s="92">
        <f>1000000*E30/$D$34</f>
        <v>3.3555603624626347E-2</v>
      </c>
    </row>
    <row r="31" spans="3:11">
      <c r="C31" s="32"/>
      <c r="D31" s="150"/>
      <c r="E31" s="150"/>
      <c r="F31" s="128"/>
      <c r="G31" s="90"/>
    </row>
    <row r="32" spans="3:11">
      <c r="C32" s="17" t="s">
        <v>21</v>
      </c>
      <c r="D32" s="142">
        <v>121192561989</v>
      </c>
      <c r="E32" s="142">
        <f>Económica!D30</f>
        <v>42638345561.350006</v>
      </c>
      <c r="F32" s="127">
        <f t="shared" si="5"/>
        <v>0.35182312232346452</v>
      </c>
      <c r="G32" s="93">
        <f>E32/$D$34</f>
        <v>4.9465686963390751E-3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89" t="s">
        <v>2133</v>
      </c>
      <c r="D38" s="189"/>
      <c r="E38" s="189"/>
      <c r="F38" s="189"/>
      <c r="G38" s="189"/>
    </row>
    <row r="39" spans="3:9" ht="30" customHeight="1">
      <c r="C39" s="189" t="s">
        <v>2187</v>
      </c>
      <c r="D39" s="189"/>
      <c r="E39" s="189"/>
      <c r="F39" s="189"/>
      <c r="G39" s="189"/>
      <c r="H39" s="189"/>
    </row>
    <row r="40" spans="3:9">
      <c r="C40" s="52" t="s">
        <v>697</v>
      </c>
      <c r="D40" s="117"/>
      <c r="E40" s="117"/>
      <c r="F40" s="117"/>
      <c r="G40" s="117"/>
    </row>
    <row r="41" spans="3:9">
      <c r="C41" s="189" t="s">
        <v>721</v>
      </c>
      <c r="D41" s="189"/>
    </row>
  </sheetData>
  <mergeCells count="15">
    <mergeCell ref="A9:I9"/>
    <mergeCell ref="A8:I8"/>
    <mergeCell ref="A1:I1"/>
    <mergeCell ref="A2:I2"/>
    <mergeCell ref="A3:I3"/>
    <mergeCell ref="A5:I5"/>
    <mergeCell ref="A6:I6"/>
    <mergeCell ref="A7:I7"/>
    <mergeCell ref="C41:D41"/>
    <mergeCell ref="C38:G38"/>
    <mergeCell ref="G11:G12"/>
    <mergeCell ref="C11:C13"/>
    <mergeCell ref="C39:H39"/>
    <mergeCell ref="E11:E12"/>
    <mergeCell ref="F11:F12"/>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D22" sqref="D22"/>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97" t="s">
        <v>609</v>
      </c>
      <c r="B1" s="197"/>
      <c r="C1" s="197"/>
      <c r="D1" s="197"/>
      <c r="E1" s="197"/>
      <c r="F1" s="34"/>
    </row>
    <row r="2" spans="1:8" ht="21" customHeight="1">
      <c r="A2" s="198" t="s">
        <v>0</v>
      </c>
      <c r="B2" s="198"/>
      <c r="C2" s="198"/>
      <c r="D2" s="198"/>
      <c r="E2" s="198"/>
      <c r="F2" s="35"/>
    </row>
    <row r="3" spans="1:8" ht="15" customHeight="1">
      <c r="A3" s="205" t="s">
        <v>1</v>
      </c>
      <c r="B3" s="205"/>
      <c r="C3" s="205"/>
      <c r="D3" s="205"/>
      <c r="E3" s="205"/>
      <c r="F3" s="36"/>
    </row>
    <row r="4" spans="1:8" ht="15" customHeight="1">
      <c r="A4" s="115"/>
      <c r="B4" s="115"/>
      <c r="C4" s="115"/>
      <c r="D4" s="115"/>
      <c r="E4" s="115"/>
      <c r="F4" s="36"/>
    </row>
    <row r="5" spans="1:8" ht="18.75">
      <c r="A5" s="206" t="s">
        <v>22</v>
      </c>
      <c r="B5" s="206"/>
      <c r="C5" s="206"/>
      <c r="D5" s="206"/>
      <c r="E5" s="206"/>
      <c r="F5" s="38"/>
    </row>
    <row r="6" spans="1:8" ht="18.75" customHeight="1">
      <c r="A6" s="207" t="s">
        <v>23</v>
      </c>
      <c r="B6" s="207"/>
      <c r="C6" s="207"/>
      <c r="D6" s="207"/>
      <c r="E6" s="207"/>
      <c r="F6" s="37"/>
    </row>
    <row r="7" spans="1:8" ht="18.75">
      <c r="A7" s="208" t="s">
        <v>2186</v>
      </c>
      <c r="B7" s="208"/>
      <c r="C7" s="208"/>
      <c r="D7" s="208"/>
      <c r="E7" s="208"/>
      <c r="F7" s="39"/>
    </row>
    <row r="8" spans="1:8" ht="18.75">
      <c r="A8" s="196" t="s">
        <v>608</v>
      </c>
      <c r="B8" s="196"/>
      <c r="C8" s="196"/>
      <c r="D8" s="196"/>
      <c r="E8" s="196"/>
      <c r="F8" s="40"/>
      <c r="G8" s="40"/>
      <c r="H8" s="40"/>
    </row>
    <row r="9" spans="1:8" ht="15.75">
      <c r="A9" s="209" t="s">
        <v>4</v>
      </c>
      <c r="B9" s="209"/>
      <c r="C9" s="209"/>
      <c r="D9" s="209"/>
      <c r="E9" s="209"/>
      <c r="F9" s="41"/>
    </row>
    <row r="10" spans="1:8">
      <c r="E10" s="9"/>
    </row>
    <row r="11" spans="1:8">
      <c r="E11" s="9"/>
      <c r="F11" s="9"/>
    </row>
    <row r="12" spans="1:8" ht="15" customHeight="1">
      <c r="B12" s="202" t="s">
        <v>5</v>
      </c>
      <c r="C12" s="107" t="s">
        <v>781</v>
      </c>
      <c r="D12" s="203" t="s">
        <v>698</v>
      </c>
      <c r="E12" s="9"/>
    </row>
    <row r="13" spans="1:8" ht="15" customHeight="1">
      <c r="B13" s="202"/>
      <c r="C13" s="15" t="s">
        <v>608</v>
      </c>
      <c r="D13" s="203"/>
      <c r="E13" s="9"/>
      <c r="F13" s="9"/>
      <c r="G13" s="9"/>
    </row>
    <row r="14" spans="1:8">
      <c r="B14" s="108" t="s">
        <v>10</v>
      </c>
      <c r="C14" s="132">
        <f>+C15+C22</f>
        <v>1622833406287</v>
      </c>
      <c r="D14" s="132">
        <f>+D15+D22</f>
        <v>530732327813.6496</v>
      </c>
      <c r="E14" s="9"/>
      <c r="F14" s="9"/>
      <c r="G14" s="9"/>
    </row>
    <row r="15" spans="1:8">
      <c r="B15" s="109" t="s">
        <v>11</v>
      </c>
      <c r="C15" s="133">
        <f>SUM(C16:C21)</f>
        <v>1407548685832</v>
      </c>
      <c r="D15" s="133">
        <f>SUM(D16:D21)</f>
        <v>479890786997.03961</v>
      </c>
      <c r="E15" s="9"/>
      <c r="F15" s="9"/>
      <c r="G15" s="9"/>
    </row>
    <row r="16" spans="1:8" ht="12.75" customHeight="1">
      <c r="B16" s="110" t="s">
        <v>24</v>
      </c>
      <c r="C16" s="134">
        <v>542875526448</v>
      </c>
      <c r="D16" s="134">
        <v>159177198298.01974</v>
      </c>
      <c r="E16" s="9"/>
      <c r="F16" s="9"/>
      <c r="G16" s="9"/>
    </row>
    <row r="17" spans="2:8">
      <c r="B17" s="110" t="s">
        <v>25</v>
      </c>
      <c r="C17" s="134">
        <v>101897864549</v>
      </c>
      <c r="D17" s="134">
        <v>28472873994.189999</v>
      </c>
      <c r="E17" s="9"/>
      <c r="F17" s="9"/>
    </row>
    <row r="18" spans="2:8">
      <c r="B18" s="110" t="s">
        <v>12</v>
      </c>
      <c r="C18" s="134">
        <v>324257115564</v>
      </c>
      <c r="D18" s="134">
        <v>105584517182.12999</v>
      </c>
      <c r="E18" s="9"/>
      <c r="F18" s="9"/>
    </row>
    <row r="19" spans="2:8">
      <c r="B19" s="110" t="s">
        <v>26</v>
      </c>
      <c r="C19" s="135">
        <v>13786016885</v>
      </c>
      <c r="D19" s="135">
        <v>10395570568.610001</v>
      </c>
      <c r="E19" s="9"/>
      <c r="F19" s="9"/>
    </row>
    <row r="20" spans="2:8">
      <c r="B20" s="110" t="s">
        <v>27</v>
      </c>
      <c r="C20" s="134">
        <v>424672198458</v>
      </c>
      <c r="D20" s="134">
        <v>176204989224.0899</v>
      </c>
      <c r="E20" s="9"/>
      <c r="F20" s="9"/>
    </row>
    <row r="21" spans="2:8">
      <c r="B21" s="110" t="s">
        <v>28</v>
      </c>
      <c r="C21" s="134">
        <v>59963928</v>
      </c>
      <c r="D21" s="134">
        <v>55637730</v>
      </c>
      <c r="E21" s="9"/>
      <c r="F21" s="9"/>
      <c r="H21" s="9"/>
    </row>
    <row r="22" spans="2:8">
      <c r="B22" s="109" t="s">
        <v>13</v>
      </c>
      <c r="C22" s="133">
        <f>SUM(C23:C28)</f>
        <v>215284720455</v>
      </c>
      <c r="D22" s="133">
        <f>SUM(D23:D28)</f>
        <v>50841540816.610001</v>
      </c>
      <c r="E22" s="9"/>
      <c r="F22" s="9"/>
      <c r="G22" s="9"/>
    </row>
    <row r="23" spans="2:8">
      <c r="B23" s="110" t="s">
        <v>29</v>
      </c>
      <c r="C23" s="134">
        <v>65675086633</v>
      </c>
      <c r="D23" s="134">
        <v>16609345460.320004</v>
      </c>
      <c r="E23" s="9"/>
      <c r="F23" s="9"/>
      <c r="G23" s="43"/>
    </row>
    <row r="24" spans="2:8">
      <c r="B24" s="110" t="s">
        <v>30</v>
      </c>
      <c r="C24" s="134">
        <v>71387716208</v>
      </c>
      <c r="D24" s="134">
        <v>12827318085.849997</v>
      </c>
      <c r="E24" s="9"/>
      <c r="F24" s="9"/>
    </row>
    <row r="25" spans="2:8">
      <c r="B25" s="110" t="s">
        <v>31</v>
      </c>
      <c r="C25" s="134">
        <v>16448771</v>
      </c>
      <c r="D25" s="134">
        <v>3233560.02</v>
      </c>
      <c r="E25" s="9"/>
      <c r="F25" s="9"/>
    </row>
    <row r="26" spans="2:8">
      <c r="B26" s="110" t="s">
        <v>32</v>
      </c>
      <c r="C26" s="134">
        <v>2770222220</v>
      </c>
      <c r="D26" s="134">
        <v>2273173024.9300003</v>
      </c>
      <c r="E26" s="9"/>
      <c r="F26" s="9"/>
    </row>
    <row r="27" spans="2:8">
      <c r="B27" s="110" t="s">
        <v>33</v>
      </c>
      <c r="C27" s="134">
        <v>72988962348</v>
      </c>
      <c r="D27" s="134">
        <v>19128470685.489998</v>
      </c>
      <c r="E27" s="9"/>
      <c r="F27" s="9"/>
    </row>
    <row r="28" spans="2:8">
      <c r="B28" s="110" t="s">
        <v>34</v>
      </c>
      <c r="C28" s="134">
        <v>2446284275</v>
      </c>
      <c r="D28" s="134">
        <v>0</v>
      </c>
      <c r="E28" s="9"/>
      <c r="F28" s="9"/>
    </row>
    <row r="29" spans="2:8">
      <c r="B29" s="108" t="s">
        <v>35</v>
      </c>
      <c r="C29" s="132">
        <f>C30</f>
        <v>121192561989</v>
      </c>
      <c r="D29" s="132">
        <f>D30</f>
        <v>42638345561.350006</v>
      </c>
      <c r="E29" s="9"/>
      <c r="F29" s="9"/>
    </row>
    <row r="30" spans="2:8">
      <c r="B30" s="109" t="s">
        <v>2136</v>
      </c>
      <c r="C30" s="133">
        <f>SUM(C31:C32)</f>
        <v>121192561989</v>
      </c>
      <c r="D30" s="133">
        <f>SUM(D31:D32)</f>
        <v>42638345561.350006</v>
      </c>
      <c r="E30" s="9"/>
      <c r="F30" s="9"/>
    </row>
    <row r="31" spans="2:8">
      <c r="B31" s="110" t="s">
        <v>36</v>
      </c>
      <c r="C31" s="134">
        <v>5117721882</v>
      </c>
      <c r="D31" s="134">
        <v>143911177.19999999</v>
      </c>
      <c r="E31" s="9"/>
      <c r="F31" s="9"/>
    </row>
    <row r="32" spans="2:8">
      <c r="B32" s="110" t="s">
        <v>37</v>
      </c>
      <c r="C32" s="134">
        <v>116074840107</v>
      </c>
      <c r="D32" s="134">
        <v>42494434384.150009</v>
      </c>
      <c r="E32" s="9"/>
      <c r="F32" s="9"/>
    </row>
    <row r="33" spans="2:18" ht="15" customHeight="1">
      <c r="B33" s="44" t="s">
        <v>38</v>
      </c>
      <c r="C33" s="51">
        <f>C14+C29</f>
        <v>1744025968276</v>
      </c>
      <c r="D33" s="51">
        <f>D14+D29</f>
        <v>573370673374.99963</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204" t="s">
        <v>2187</v>
      </c>
      <c r="C36" s="204"/>
      <c r="D36" s="204"/>
      <c r="E36" s="116"/>
      <c r="F36" s="116"/>
      <c r="G36" s="116"/>
    </row>
    <row r="37" spans="2:18">
      <c r="B37" s="189" t="s">
        <v>39</v>
      </c>
      <c r="C37" s="189"/>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D22" sqref="D22"/>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97" t="s">
        <v>609</v>
      </c>
      <c r="B1" s="197"/>
      <c r="C1" s="197"/>
      <c r="D1" s="197"/>
      <c r="E1" s="197"/>
    </row>
    <row r="2" spans="1:7" ht="21" customHeight="1">
      <c r="A2" s="198" t="s">
        <v>0</v>
      </c>
      <c r="B2" s="198"/>
      <c r="C2" s="198"/>
      <c r="D2" s="198"/>
      <c r="E2" s="198"/>
    </row>
    <row r="3" spans="1:7" ht="15" customHeight="1">
      <c r="A3" s="205" t="s">
        <v>1</v>
      </c>
      <c r="B3" s="205"/>
      <c r="C3" s="205"/>
      <c r="D3" s="205"/>
      <c r="E3" s="205"/>
    </row>
    <row r="4" spans="1:7" ht="15" customHeight="1">
      <c r="A4" s="115"/>
      <c r="B4" s="115"/>
      <c r="C4" s="115"/>
      <c r="D4" s="115"/>
      <c r="E4" s="115"/>
    </row>
    <row r="5" spans="1:7" ht="18.75" customHeight="1">
      <c r="A5" s="207" t="s">
        <v>22</v>
      </c>
      <c r="B5" s="207"/>
      <c r="C5" s="207"/>
      <c r="D5" s="207"/>
      <c r="E5" s="207"/>
    </row>
    <row r="6" spans="1:7" ht="18.75" customHeight="1">
      <c r="A6" s="207" t="s">
        <v>40</v>
      </c>
      <c r="B6" s="207"/>
      <c r="C6" s="207"/>
      <c r="D6" s="207"/>
      <c r="E6" s="207"/>
    </row>
    <row r="7" spans="1:7" ht="18.75">
      <c r="A7" s="201" t="s">
        <v>2186</v>
      </c>
      <c r="B7" s="201"/>
      <c r="C7" s="201"/>
      <c r="D7" s="201"/>
      <c r="E7" s="201"/>
    </row>
    <row r="8" spans="1:7" ht="18.75">
      <c r="A8" s="196" t="s">
        <v>608</v>
      </c>
      <c r="B8" s="196"/>
      <c r="C8" s="196"/>
      <c r="D8" s="196"/>
      <c r="E8" s="196"/>
    </row>
    <row r="9" spans="1:7" ht="15.75">
      <c r="A9" s="209" t="s">
        <v>4</v>
      </c>
      <c r="B9" s="209"/>
      <c r="C9" s="209"/>
      <c r="D9" s="209"/>
      <c r="E9" s="209"/>
    </row>
    <row r="11" spans="1:7">
      <c r="F11" s="43"/>
    </row>
    <row r="12" spans="1:7" ht="15" customHeight="1">
      <c r="B12" s="211" t="s">
        <v>5</v>
      </c>
      <c r="C12" s="53" t="s">
        <v>781</v>
      </c>
      <c r="D12" s="211" t="s">
        <v>698</v>
      </c>
    </row>
    <row r="13" spans="1:7">
      <c r="B13" s="211"/>
      <c r="C13" s="54" t="s">
        <v>608</v>
      </c>
      <c r="D13" s="211"/>
    </row>
    <row r="14" spans="1:7">
      <c r="B14" s="55" t="s">
        <v>10</v>
      </c>
      <c r="C14" s="136">
        <f>C15+C18+C44+C46+C48+C50+C52+C54+C56</f>
        <v>1622833406287</v>
      </c>
      <c r="D14" s="136">
        <f>D15+D18+D44+D46+D48+D50+D52+D54+D56</f>
        <v>530732327813.65002</v>
      </c>
      <c r="F14" s="9"/>
      <c r="G14" s="46"/>
    </row>
    <row r="15" spans="1:7">
      <c r="B15" s="56" t="s">
        <v>41</v>
      </c>
      <c r="C15" s="97">
        <f>SUM(C16:C17)</f>
        <v>8907795183</v>
      </c>
      <c r="D15" s="97">
        <f>SUM(D16:D17)</f>
        <v>3711580470.9099998</v>
      </c>
      <c r="F15" s="9"/>
    </row>
    <row r="16" spans="1:7">
      <c r="B16" s="57" t="s">
        <v>42</v>
      </c>
      <c r="C16" s="137">
        <v>3010779124</v>
      </c>
      <c r="D16" s="137">
        <v>1254490574</v>
      </c>
      <c r="F16" s="9"/>
    </row>
    <row r="17" spans="2:8">
      <c r="B17" s="57" t="s">
        <v>43</v>
      </c>
      <c r="C17" s="137">
        <v>5897016059</v>
      </c>
      <c r="D17" s="137">
        <v>2457089896.9099998</v>
      </c>
      <c r="F17" s="9"/>
    </row>
    <row r="18" spans="2:8">
      <c r="B18" s="56" t="s">
        <v>44</v>
      </c>
      <c r="C18" s="97">
        <f>SUM(C19:C43)</f>
        <v>1584338836059</v>
      </c>
      <c r="D18" s="97">
        <f>SUM(D19:D43)</f>
        <v>514738458542.05005</v>
      </c>
    </row>
    <row r="19" spans="2:8">
      <c r="B19" s="57" t="s">
        <v>45</v>
      </c>
      <c r="C19" s="137">
        <v>130289851958</v>
      </c>
      <c r="D19" s="137">
        <v>37675740169.219994</v>
      </c>
    </row>
    <row r="20" spans="2:8">
      <c r="B20" s="57" t="s">
        <v>782</v>
      </c>
      <c r="C20" s="137">
        <v>81924855519</v>
      </c>
      <c r="D20" s="137">
        <v>26983642025.670002</v>
      </c>
    </row>
    <row r="21" spans="2:8">
      <c r="B21" s="57" t="s">
        <v>46</v>
      </c>
      <c r="C21" s="137">
        <v>68686619634</v>
      </c>
      <c r="D21" s="137">
        <v>21616147859.210003</v>
      </c>
    </row>
    <row r="22" spans="2:8">
      <c r="B22" s="57" t="s">
        <v>47</v>
      </c>
      <c r="C22" s="137">
        <v>15186213375</v>
      </c>
      <c r="D22" s="137">
        <v>3928569574.4200015</v>
      </c>
    </row>
    <row r="23" spans="2:8">
      <c r="B23" s="57" t="s">
        <v>616</v>
      </c>
      <c r="C23" s="137">
        <v>26273533371</v>
      </c>
      <c r="D23" s="137">
        <v>8231231926.8700027</v>
      </c>
    </row>
    <row r="24" spans="2:8">
      <c r="B24" s="57" t="s">
        <v>48</v>
      </c>
      <c r="C24" s="138">
        <v>332030596342</v>
      </c>
      <c r="D24" s="137">
        <v>98926789282.830093</v>
      </c>
    </row>
    <row r="25" spans="2:8">
      <c r="B25" s="57" t="s">
        <v>49</v>
      </c>
      <c r="C25" s="138">
        <v>180686724982</v>
      </c>
      <c r="D25" s="137">
        <v>61684840794.789993</v>
      </c>
    </row>
    <row r="26" spans="2:8">
      <c r="B26" s="58" t="s">
        <v>50</v>
      </c>
      <c r="C26" s="138">
        <v>8634933410</v>
      </c>
      <c r="D26" s="137">
        <v>3004093560.2399993</v>
      </c>
    </row>
    <row r="27" spans="2:8">
      <c r="B27" s="58" t="s">
        <v>51</v>
      </c>
      <c r="C27" s="138">
        <v>2899510003</v>
      </c>
      <c r="D27" s="137">
        <v>796995668.7099998</v>
      </c>
      <c r="H27" s="47"/>
    </row>
    <row r="28" spans="2:8">
      <c r="B28" s="58" t="s">
        <v>52</v>
      </c>
      <c r="C28" s="138">
        <v>18697509949</v>
      </c>
      <c r="D28" s="137">
        <v>5093406727.0199995</v>
      </c>
    </row>
    <row r="29" spans="2:8">
      <c r="B29" s="58" t="s">
        <v>53</v>
      </c>
      <c r="C29" s="138">
        <v>73881683104</v>
      </c>
      <c r="D29" s="137">
        <v>20268597572.480022</v>
      </c>
    </row>
    <row r="30" spans="2:8">
      <c r="B30" s="58" t="s">
        <v>54</v>
      </c>
      <c r="C30" s="138">
        <v>21390709235</v>
      </c>
      <c r="D30" s="137">
        <v>11856934981.799999</v>
      </c>
    </row>
    <row r="31" spans="2:8">
      <c r="B31" s="58" t="s">
        <v>55</v>
      </c>
      <c r="C31" s="138">
        <v>10990734117</v>
      </c>
      <c r="D31" s="137">
        <v>2175432028.4199986</v>
      </c>
    </row>
    <row r="32" spans="2:8">
      <c r="B32" s="58" t="s">
        <v>56</v>
      </c>
      <c r="C32" s="138">
        <v>9308306981</v>
      </c>
      <c r="D32" s="137">
        <v>4330640473.4900007</v>
      </c>
    </row>
    <row r="33" spans="2:6">
      <c r="B33" s="58" t="s">
        <v>57</v>
      </c>
      <c r="C33" s="138">
        <v>1258285151</v>
      </c>
      <c r="D33" s="137">
        <v>339614777.11000013</v>
      </c>
    </row>
    <row r="34" spans="2:6">
      <c r="B34" s="58" t="s">
        <v>58</v>
      </c>
      <c r="C34" s="138">
        <v>4419749461</v>
      </c>
      <c r="D34" s="137">
        <v>1300805077.4799998</v>
      </c>
    </row>
    <row r="35" spans="2:6">
      <c r="B35" s="58" t="s">
        <v>59</v>
      </c>
      <c r="C35" s="138">
        <v>758355375</v>
      </c>
      <c r="D35" s="137">
        <v>209242841.09</v>
      </c>
    </row>
    <row r="36" spans="2:6">
      <c r="B36" s="58" t="s">
        <v>60</v>
      </c>
      <c r="C36" s="138">
        <v>16250725153</v>
      </c>
      <c r="D36" s="137">
        <v>4856706312.1900005</v>
      </c>
    </row>
    <row r="37" spans="2:6">
      <c r="B37" s="58" t="s">
        <v>61</v>
      </c>
      <c r="C37" s="138">
        <v>23276233658</v>
      </c>
      <c r="D37" s="137">
        <v>7747195591.0899992</v>
      </c>
    </row>
    <row r="38" spans="2:6">
      <c r="B38" s="58" t="s">
        <v>62</v>
      </c>
      <c r="C38" s="138">
        <v>2886533263</v>
      </c>
      <c r="D38" s="137">
        <v>811455152.3599999</v>
      </c>
    </row>
    <row r="39" spans="2:6">
      <c r="B39" s="58" t="s">
        <v>63</v>
      </c>
      <c r="C39" s="138">
        <v>10596192158</v>
      </c>
      <c r="D39" s="137">
        <v>987771244.43000019</v>
      </c>
    </row>
    <row r="40" spans="2:6">
      <c r="B40" s="58" t="s">
        <v>64</v>
      </c>
      <c r="C40" s="138">
        <v>25212748733</v>
      </c>
      <c r="D40" s="137">
        <v>5722096319.6000013</v>
      </c>
    </row>
    <row r="41" spans="2:6">
      <c r="B41" s="58" t="s">
        <v>617</v>
      </c>
      <c r="C41" s="138">
        <v>4175726215</v>
      </c>
      <c r="D41" s="137">
        <v>1375565002.0700002</v>
      </c>
    </row>
    <row r="42" spans="2:6">
      <c r="B42" s="58" t="s">
        <v>65</v>
      </c>
      <c r="C42" s="138">
        <v>362550018434</v>
      </c>
      <c r="D42" s="137">
        <v>118384517182.12999</v>
      </c>
    </row>
    <row r="43" spans="2:6">
      <c r="B43" s="58" t="s">
        <v>66</v>
      </c>
      <c r="C43" s="138">
        <v>152072486478</v>
      </c>
      <c r="D43" s="137">
        <v>66430426397.330002</v>
      </c>
    </row>
    <row r="44" spans="2:6">
      <c r="B44" s="56" t="s">
        <v>67</v>
      </c>
      <c r="C44" s="97">
        <f>C45</f>
        <v>12921593863</v>
      </c>
      <c r="D44" s="97">
        <f>D45</f>
        <v>5772358474</v>
      </c>
    </row>
    <row r="45" spans="2:6">
      <c r="B45" s="57" t="s">
        <v>68</v>
      </c>
      <c r="C45" s="137">
        <v>12921593863</v>
      </c>
      <c r="D45" s="137">
        <v>5772358474</v>
      </c>
    </row>
    <row r="46" spans="2:6">
      <c r="B46" s="56" t="s">
        <v>69</v>
      </c>
      <c r="C46" s="97">
        <f>C47</f>
        <v>10870891737</v>
      </c>
      <c r="D46" s="97">
        <f>D47</f>
        <v>4394538155</v>
      </c>
    </row>
    <row r="47" spans="2:6">
      <c r="B47" s="57" t="s">
        <v>70</v>
      </c>
      <c r="C47" s="137">
        <v>10870891737</v>
      </c>
      <c r="D47" s="137">
        <v>4394538155</v>
      </c>
      <c r="F47" s="47"/>
    </row>
    <row r="48" spans="2:6">
      <c r="B48" s="56" t="s">
        <v>71</v>
      </c>
      <c r="C48" s="97">
        <f>C49</f>
        <v>1524248087</v>
      </c>
      <c r="D48" s="97">
        <f>D49</f>
        <v>508082642.96999991</v>
      </c>
    </row>
    <row r="49" spans="2:6">
      <c r="B49" s="57" t="s">
        <v>72</v>
      </c>
      <c r="C49" s="137">
        <v>1524248087</v>
      </c>
      <c r="D49" s="137">
        <v>508082642.96999991</v>
      </c>
    </row>
    <row r="50" spans="2:6">
      <c r="B50" s="56" t="s">
        <v>73</v>
      </c>
      <c r="C50" s="97">
        <f>C51</f>
        <v>1975371875</v>
      </c>
      <c r="D50" s="97">
        <f>D51</f>
        <v>823071552</v>
      </c>
      <c r="E50" s="47"/>
      <c r="F50" s="47"/>
    </row>
    <row r="51" spans="2:6">
      <c r="B51" s="57" t="s">
        <v>74</v>
      </c>
      <c r="C51" s="137">
        <v>1975371875</v>
      </c>
      <c r="D51" s="173">
        <v>823071552</v>
      </c>
      <c r="E51" s="47"/>
    </row>
    <row r="52" spans="2:6">
      <c r="B52" s="56" t="s">
        <v>75</v>
      </c>
      <c r="C52" s="97">
        <f>C53</f>
        <v>400000000</v>
      </c>
      <c r="D52" s="97">
        <f>D53</f>
        <v>126264569.82000004</v>
      </c>
    </row>
    <row r="53" spans="2:6">
      <c r="B53" s="57" t="s">
        <v>76</v>
      </c>
      <c r="C53" s="137">
        <v>400000000</v>
      </c>
      <c r="D53" s="173">
        <v>126264569.82000004</v>
      </c>
    </row>
    <row r="54" spans="2:6">
      <c r="B54" s="56" t="s">
        <v>77</v>
      </c>
      <c r="C54" s="97">
        <f>C55</f>
        <v>1008000000</v>
      </c>
      <c r="D54" s="97">
        <f>D55</f>
        <v>419999941.94000012</v>
      </c>
    </row>
    <row r="55" spans="2:6">
      <c r="B55" s="57" t="s">
        <v>611</v>
      </c>
      <c r="C55" s="137">
        <v>1008000000</v>
      </c>
      <c r="D55" s="173">
        <v>419999941.94000012</v>
      </c>
      <c r="F55" s="47"/>
    </row>
    <row r="56" spans="2:6">
      <c r="B56" s="59" t="s">
        <v>78</v>
      </c>
      <c r="C56" s="97">
        <f>C57</f>
        <v>886669483</v>
      </c>
      <c r="D56" s="97">
        <f>D57</f>
        <v>237973464.95999989</v>
      </c>
    </row>
    <row r="57" spans="2:6">
      <c r="B57" s="57" t="s">
        <v>734</v>
      </c>
      <c r="C57" s="137">
        <v>886669483</v>
      </c>
      <c r="D57" s="173">
        <v>237973464.95999989</v>
      </c>
    </row>
    <row r="58" spans="2:6">
      <c r="B58" s="60" t="s">
        <v>35</v>
      </c>
      <c r="C58" s="136">
        <f>C59</f>
        <v>121192561989</v>
      </c>
      <c r="D58" s="136">
        <f>D59</f>
        <v>42638345561.350006</v>
      </c>
    </row>
    <row r="59" spans="2:6">
      <c r="B59" s="56" t="s">
        <v>44</v>
      </c>
      <c r="C59" s="97">
        <f>SUM(C60:C61)</f>
        <v>121192561989</v>
      </c>
      <c r="D59" s="97">
        <f>SUM(D60:D61)</f>
        <v>42638345561.350006</v>
      </c>
      <c r="F59" s="47"/>
    </row>
    <row r="60" spans="2:6">
      <c r="B60" s="57" t="s">
        <v>65</v>
      </c>
      <c r="C60" s="137">
        <v>101192561989</v>
      </c>
      <c r="D60" s="137">
        <v>39610016607.730003</v>
      </c>
    </row>
    <row r="61" spans="2:6">
      <c r="B61" s="57" t="s">
        <v>66</v>
      </c>
      <c r="C61" s="137">
        <v>20000000000</v>
      </c>
      <c r="D61" s="137">
        <v>3028328953.6199999</v>
      </c>
    </row>
    <row r="62" spans="2:6">
      <c r="B62" s="61" t="s">
        <v>79</v>
      </c>
      <c r="C62" s="103">
        <f>C14+C58</f>
        <v>1744025968276</v>
      </c>
      <c r="D62" s="103">
        <f>D14+D58</f>
        <v>573370673375</v>
      </c>
      <c r="E62" s="46"/>
    </row>
    <row r="63" spans="2:6">
      <c r="B63" s="210" t="s">
        <v>720</v>
      </c>
      <c r="C63" s="210"/>
      <c r="D63" s="210"/>
    </row>
    <row r="64" spans="2:6" ht="15.6" customHeight="1">
      <c r="B64" s="116" t="s">
        <v>696</v>
      </c>
      <c r="C64" s="116"/>
      <c r="D64" s="116"/>
    </row>
    <row r="65" spans="2:4" ht="33.6" customHeight="1">
      <c r="B65" s="204" t="s">
        <v>2187</v>
      </c>
      <c r="C65" s="204"/>
      <c r="D65" s="204"/>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D22" sqref="D22"/>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97" t="s">
        <v>609</v>
      </c>
      <c r="B1" s="197"/>
      <c r="C1" s="197"/>
      <c r="D1" s="197"/>
      <c r="E1" s="197"/>
    </row>
    <row r="2" spans="1:5" ht="21" customHeight="1">
      <c r="A2" s="198" t="s">
        <v>0</v>
      </c>
      <c r="B2" s="198"/>
      <c r="C2" s="198"/>
      <c r="D2" s="198"/>
      <c r="E2" s="198"/>
    </row>
    <row r="3" spans="1:5" ht="14.45" customHeight="1">
      <c r="A3" s="205" t="s">
        <v>1</v>
      </c>
      <c r="B3" s="205"/>
      <c r="C3" s="205"/>
      <c r="D3" s="205"/>
      <c r="E3" s="205"/>
    </row>
    <row r="5" spans="1:5" ht="18" customHeight="1">
      <c r="A5" s="207" t="s">
        <v>22</v>
      </c>
      <c r="B5" s="207"/>
      <c r="C5" s="207"/>
      <c r="D5" s="207"/>
      <c r="E5" s="207"/>
    </row>
    <row r="6" spans="1:5" ht="18" customHeight="1">
      <c r="A6" s="207" t="s">
        <v>80</v>
      </c>
      <c r="B6" s="207"/>
      <c r="C6" s="207"/>
      <c r="D6" s="207"/>
      <c r="E6" s="207"/>
    </row>
    <row r="7" spans="1:5" ht="18.75">
      <c r="A7" s="208" t="s">
        <v>2186</v>
      </c>
      <c r="B7" s="208"/>
      <c r="C7" s="208"/>
      <c r="D7" s="208"/>
      <c r="E7" s="208"/>
    </row>
    <row r="8" spans="1:5" ht="18.75">
      <c r="A8" s="196" t="s">
        <v>608</v>
      </c>
      <c r="B8" s="196"/>
      <c r="C8" s="196"/>
      <c r="D8" s="196"/>
      <c r="E8" s="196"/>
    </row>
    <row r="9" spans="1:5" ht="15.75">
      <c r="A9" s="209" t="s">
        <v>4</v>
      </c>
      <c r="B9" s="209"/>
      <c r="C9" s="209"/>
      <c r="D9" s="209"/>
      <c r="E9" s="209"/>
    </row>
    <row r="13" spans="1:5">
      <c r="B13" s="202" t="s">
        <v>5</v>
      </c>
      <c r="C13" s="42" t="s">
        <v>781</v>
      </c>
      <c r="D13" s="202" t="s">
        <v>698</v>
      </c>
    </row>
    <row r="14" spans="1:5">
      <c r="B14" s="202"/>
      <c r="C14" s="15" t="s">
        <v>608</v>
      </c>
      <c r="D14" s="202"/>
    </row>
    <row r="15" spans="1:5">
      <c r="B15" s="50" t="s">
        <v>238</v>
      </c>
      <c r="C15" s="139">
        <f>C16+C39+C74+C103+C148</f>
        <v>1622833406287</v>
      </c>
      <c r="D15" s="139">
        <f>D16+D39+D74+D103+D148</f>
        <v>530732327813.6499</v>
      </c>
    </row>
    <row r="16" spans="1:5">
      <c r="B16" s="94" t="s">
        <v>612</v>
      </c>
      <c r="C16" s="140">
        <f>C17+C23+C26+C31</f>
        <v>256969074361</v>
      </c>
      <c r="D16" s="140">
        <f>D17+D23+D26+D31</f>
        <v>86747179099.729996</v>
      </c>
    </row>
    <row r="17" spans="2:4">
      <c r="B17" s="95" t="s">
        <v>81</v>
      </c>
      <c r="C17" s="140">
        <f>SUM(C18:C22)</f>
        <v>102151484178</v>
      </c>
      <c r="D17" s="140">
        <f>SUM(D18:D22)</f>
        <v>34590399836.299995</v>
      </c>
    </row>
    <row r="18" spans="2:4">
      <c r="B18" s="48" t="s">
        <v>82</v>
      </c>
      <c r="C18" s="141">
        <v>8027164129</v>
      </c>
      <c r="D18" s="137">
        <v>3337397037.5800009</v>
      </c>
    </row>
    <row r="19" spans="2:4">
      <c r="B19" s="48" t="s">
        <v>83</v>
      </c>
      <c r="C19" s="141">
        <v>52957815438</v>
      </c>
      <c r="D19" s="141">
        <v>13585949640.349998</v>
      </c>
    </row>
    <row r="20" spans="2:4">
      <c r="B20" s="48" t="s">
        <v>84</v>
      </c>
      <c r="C20" s="141">
        <v>29452658980</v>
      </c>
      <c r="D20" s="141">
        <v>13040022312.929991</v>
      </c>
    </row>
    <row r="21" spans="2:4">
      <c r="B21" s="48" t="s">
        <v>85</v>
      </c>
      <c r="C21" s="141">
        <v>10858756737</v>
      </c>
      <c r="D21" s="141">
        <v>4389481910</v>
      </c>
    </row>
    <row r="22" spans="2:4">
      <c r="B22" s="48" t="s">
        <v>86</v>
      </c>
      <c r="C22" s="141">
        <v>855088894</v>
      </c>
      <c r="D22" s="141">
        <v>237548935.44000003</v>
      </c>
    </row>
    <row r="23" spans="2:4">
      <c r="B23" s="95" t="s">
        <v>87</v>
      </c>
      <c r="C23" s="140">
        <f>SUM(C24:C25)</f>
        <v>15009549215</v>
      </c>
      <c r="D23" s="140">
        <f>SUM(D24:D25)</f>
        <v>3881408501.789999</v>
      </c>
    </row>
    <row r="24" spans="2:4">
      <c r="B24" s="48" t="s">
        <v>88</v>
      </c>
      <c r="C24" s="141">
        <v>5102968644</v>
      </c>
      <c r="D24" s="141">
        <v>961685697.98000014</v>
      </c>
    </row>
    <row r="25" spans="2:4">
      <c r="B25" s="48" t="s">
        <v>89</v>
      </c>
      <c r="C25" s="141">
        <v>9906580571</v>
      </c>
      <c r="D25" s="141">
        <v>2919722803.809999</v>
      </c>
    </row>
    <row r="26" spans="2:4">
      <c r="B26" s="95" t="s">
        <v>90</v>
      </c>
      <c r="C26" s="140">
        <f>SUM(C27:C30)</f>
        <v>55750231755</v>
      </c>
      <c r="D26" s="140">
        <f>SUM(D27:D30)</f>
        <v>18750845665.939999</v>
      </c>
    </row>
    <row r="27" spans="2:4">
      <c r="B27" s="48" t="s">
        <v>91</v>
      </c>
      <c r="C27" s="141">
        <v>51534148443</v>
      </c>
      <c r="D27" s="141">
        <v>16885382662.860003</v>
      </c>
    </row>
    <row r="28" spans="2:4">
      <c r="B28" s="48" t="s">
        <v>92</v>
      </c>
      <c r="C28" s="141">
        <v>3838533234</v>
      </c>
      <c r="D28" s="141">
        <v>1731614104.8600004</v>
      </c>
    </row>
    <row r="29" spans="2:4">
      <c r="B29" s="48" t="s">
        <v>461</v>
      </c>
      <c r="C29" s="141">
        <v>296441158</v>
      </c>
      <c r="D29" s="141">
        <v>105131766.30000001</v>
      </c>
    </row>
    <row r="30" spans="2:4">
      <c r="B30" s="48" t="s">
        <v>93</v>
      </c>
      <c r="C30" s="141">
        <v>81108920</v>
      </c>
      <c r="D30" s="141">
        <v>28717131.920000002</v>
      </c>
    </row>
    <row r="31" spans="2:4">
      <c r="B31" s="95" t="s">
        <v>94</v>
      </c>
      <c r="C31" s="140">
        <f>SUM(C32:C38)</f>
        <v>84057809213</v>
      </c>
      <c r="D31" s="140">
        <f>SUM(D32:D38)</f>
        <v>29524525095.700001</v>
      </c>
    </row>
    <row r="32" spans="2:4">
      <c r="B32" s="48" t="s">
        <v>95</v>
      </c>
      <c r="C32" s="141">
        <v>39543819862</v>
      </c>
      <c r="D32" s="141">
        <v>10920717101.249994</v>
      </c>
    </row>
    <row r="33" spans="2:4">
      <c r="B33" s="48" t="s">
        <v>96</v>
      </c>
      <c r="C33" s="141">
        <v>1394684725</v>
      </c>
      <c r="D33" s="141">
        <v>349912029.54000002</v>
      </c>
    </row>
    <row r="34" spans="2:4">
      <c r="B34" s="48" t="s">
        <v>97</v>
      </c>
      <c r="C34" s="141">
        <v>29123951403</v>
      </c>
      <c r="D34" s="141">
        <v>11860198381.740002</v>
      </c>
    </row>
    <row r="35" spans="2:4">
      <c r="B35" s="48" t="s">
        <v>98</v>
      </c>
      <c r="C35" s="141">
        <v>3220295124</v>
      </c>
      <c r="D35" s="141">
        <v>3294130445.7200003</v>
      </c>
    </row>
    <row r="36" spans="2:4">
      <c r="B36" s="48" t="s">
        <v>99</v>
      </c>
      <c r="C36" s="141">
        <v>5672580954</v>
      </c>
      <c r="D36" s="141">
        <v>1666769045.3100002</v>
      </c>
    </row>
    <row r="37" spans="2:4">
      <c r="B37" s="48" t="s">
        <v>100</v>
      </c>
      <c r="C37" s="141">
        <v>68949757</v>
      </c>
      <c r="D37" s="141">
        <v>28729065</v>
      </c>
    </row>
    <row r="38" spans="2:4">
      <c r="B38" s="48" t="s">
        <v>101</v>
      </c>
      <c r="C38" s="141">
        <v>5033527388</v>
      </c>
      <c r="D38" s="141">
        <v>1404069027.1399999</v>
      </c>
    </row>
    <row r="39" spans="2:4">
      <c r="B39" s="94" t="s">
        <v>495</v>
      </c>
      <c r="C39" s="140">
        <f>C40+C44+C50+C52+C58+C61+C67+C69+C71</f>
        <v>249200443837</v>
      </c>
      <c r="D39" s="140">
        <f>D40+D44+D50+D52+D58+D61+D67+D69+D71</f>
        <v>98015977223.900009</v>
      </c>
    </row>
    <row r="40" spans="2:4">
      <c r="B40" s="95" t="s">
        <v>102</v>
      </c>
      <c r="C40" s="140">
        <f>SUM(C41:C43)</f>
        <v>22840302147</v>
      </c>
      <c r="D40" s="140">
        <f>SUM(D41:D43)</f>
        <v>12247277194.430002</v>
      </c>
    </row>
    <row r="41" spans="2:4">
      <c r="B41" s="48" t="s">
        <v>103</v>
      </c>
      <c r="C41" s="141">
        <v>20922831438</v>
      </c>
      <c r="D41" s="141">
        <v>11749015288.080002</v>
      </c>
    </row>
    <row r="42" spans="2:4">
      <c r="B42" s="48" t="s">
        <v>104</v>
      </c>
      <c r="C42" s="141">
        <v>1670312352</v>
      </c>
      <c r="D42" s="141">
        <v>427697934.76999992</v>
      </c>
    </row>
    <row r="43" spans="2:4">
      <c r="B43" s="48" t="s">
        <v>105</v>
      </c>
      <c r="C43" s="141">
        <v>247158357</v>
      </c>
      <c r="D43" s="141">
        <v>70563971.580000028</v>
      </c>
    </row>
    <row r="44" spans="2:4">
      <c r="B44" s="95" t="s">
        <v>106</v>
      </c>
      <c r="C44" s="140">
        <f>SUM(C45:C49)</f>
        <v>19229327493</v>
      </c>
      <c r="D44" s="140">
        <f>SUM(D45:D49)</f>
        <v>5193241187.2299995</v>
      </c>
    </row>
    <row r="45" spans="2:4">
      <c r="B45" s="48" t="s">
        <v>107</v>
      </c>
      <c r="C45" s="141">
        <v>10225165399</v>
      </c>
      <c r="D45" s="141">
        <v>2481195206.3299994</v>
      </c>
    </row>
    <row r="46" spans="2:4">
      <c r="B46" s="48" t="s">
        <v>108</v>
      </c>
      <c r="C46" s="141">
        <v>144925000</v>
      </c>
      <c r="D46" s="141">
        <v>70569655.670000002</v>
      </c>
    </row>
    <row r="47" spans="2:4">
      <c r="B47" s="48" t="s">
        <v>462</v>
      </c>
      <c r="C47" s="141">
        <v>100000000</v>
      </c>
      <c r="D47" s="141">
        <v>0</v>
      </c>
    </row>
    <row r="48" spans="2:4">
      <c r="B48" s="48" t="s">
        <v>109</v>
      </c>
      <c r="C48" s="141">
        <v>977523771</v>
      </c>
      <c r="D48" s="141">
        <v>167636532.78999999</v>
      </c>
    </row>
    <row r="49" spans="2:4">
      <c r="B49" s="48" t="s">
        <v>110</v>
      </c>
      <c r="C49" s="141">
        <v>7781713323</v>
      </c>
      <c r="D49" s="141">
        <v>2473839792.4399996</v>
      </c>
    </row>
    <row r="50" spans="2:4">
      <c r="B50" s="95" t="s">
        <v>111</v>
      </c>
      <c r="C50" s="140">
        <f>SUM(C51)</f>
        <v>6975321990</v>
      </c>
      <c r="D50" s="140">
        <f>SUM(D51)</f>
        <v>2601300867.0299997</v>
      </c>
    </row>
    <row r="51" spans="2:4">
      <c r="B51" s="48" t="s">
        <v>112</v>
      </c>
      <c r="C51" s="141">
        <v>6975321990</v>
      </c>
      <c r="D51" s="141">
        <v>2601300867.0299997</v>
      </c>
    </row>
    <row r="52" spans="2:4">
      <c r="B52" s="95" t="s">
        <v>113</v>
      </c>
      <c r="C52" s="140">
        <f>SUM(C53:C57)</f>
        <v>95599385504</v>
      </c>
      <c r="D52" s="140">
        <f>SUM(D53:D57)</f>
        <v>49178068675.050003</v>
      </c>
    </row>
    <row r="53" spans="2:4">
      <c r="B53" s="48" t="s">
        <v>114</v>
      </c>
      <c r="C53" s="141">
        <v>581376265</v>
      </c>
      <c r="D53" s="141">
        <v>158365475.30000004</v>
      </c>
    </row>
    <row r="54" spans="2:4">
      <c r="B54" s="48" t="s">
        <v>115</v>
      </c>
      <c r="C54" s="141">
        <v>92475769241</v>
      </c>
      <c r="D54" s="141">
        <v>48412310725</v>
      </c>
    </row>
    <row r="55" spans="2:4">
      <c r="B55" s="48" t="s">
        <v>615</v>
      </c>
      <c r="C55" s="141">
        <v>288905038</v>
      </c>
      <c r="D55" s="141">
        <v>0</v>
      </c>
    </row>
    <row r="56" spans="2:4">
      <c r="B56" s="48" t="s">
        <v>116</v>
      </c>
      <c r="C56" s="141">
        <v>19334653</v>
      </c>
      <c r="D56" s="141">
        <v>10920932.810000001</v>
      </c>
    </row>
    <row r="57" spans="2:4">
      <c r="B57" s="48" t="s">
        <v>117</v>
      </c>
      <c r="C57" s="141">
        <v>2234000307</v>
      </c>
      <c r="D57" s="141">
        <v>596471541.94000018</v>
      </c>
    </row>
    <row r="58" spans="2:4">
      <c r="B58" s="95" t="s">
        <v>118</v>
      </c>
      <c r="C58" s="140">
        <f>SUM(C59:C60)</f>
        <v>984650259</v>
      </c>
      <c r="D58" s="140">
        <f>SUM(D59:D60)</f>
        <v>320736902.54999989</v>
      </c>
    </row>
    <row r="59" spans="2:4">
      <c r="B59" s="48" t="s">
        <v>119</v>
      </c>
      <c r="C59" s="141">
        <v>983650259</v>
      </c>
      <c r="D59" s="141">
        <v>320736902.54999989</v>
      </c>
    </row>
    <row r="60" spans="2:4">
      <c r="B60" s="48" t="s">
        <v>376</v>
      </c>
      <c r="C60" s="141">
        <v>1000000</v>
      </c>
      <c r="D60" s="141">
        <v>0</v>
      </c>
    </row>
    <row r="61" spans="2:4">
      <c r="B61" s="95" t="s">
        <v>120</v>
      </c>
      <c r="C61" s="140">
        <f>SUM(C62:C66)</f>
        <v>89860675127</v>
      </c>
      <c r="D61" s="140">
        <f>SUM(D62:D66)</f>
        <v>25928394976.330006</v>
      </c>
    </row>
    <row r="62" spans="2:4">
      <c r="B62" s="48" t="s">
        <v>121</v>
      </c>
      <c r="C62" s="141">
        <v>48883353511</v>
      </c>
      <c r="D62" s="141">
        <v>15388568567.870007</v>
      </c>
    </row>
    <row r="63" spans="2:4">
      <c r="B63" s="48" t="s">
        <v>122</v>
      </c>
      <c r="C63" s="141">
        <v>7846034</v>
      </c>
      <c r="D63" s="141">
        <v>4922695.58</v>
      </c>
    </row>
    <row r="64" spans="2:4">
      <c r="B64" s="48" t="s">
        <v>123</v>
      </c>
      <c r="C64" s="141">
        <v>35043058783</v>
      </c>
      <c r="D64" s="141">
        <v>9457172464.7099991</v>
      </c>
    </row>
    <row r="65" spans="2:4">
      <c r="B65" s="48" t="s">
        <v>124</v>
      </c>
      <c r="C65" s="141">
        <v>1250000000</v>
      </c>
      <c r="D65" s="141">
        <v>294561253.34000009</v>
      </c>
    </row>
    <row r="66" spans="2:4">
      <c r="B66" s="48" t="s">
        <v>125</v>
      </c>
      <c r="C66" s="141">
        <v>4676416799</v>
      </c>
      <c r="D66" s="141">
        <v>783169994.83000004</v>
      </c>
    </row>
    <row r="67" spans="2:4">
      <c r="B67" s="95" t="s">
        <v>126</v>
      </c>
      <c r="C67" s="140">
        <f>C68</f>
        <v>4386380395</v>
      </c>
      <c r="D67" s="140">
        <f>D68</f>
        <v>704499207.85999978</v>
      </c>
    </row>
    <row r="68" spans="2:4">
      <c r="B68" s="48" t="s">
        <v>127</v>
      </c>
      <c r="C68" s="141">
        <v>4386380395</v>
      </c>
      <c r="D68" s="141">
        <v>704499207.85999978</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1842458213.4199991</v>
      </c>
    </row>
    <row r="72" spans="2:4">
      <c r="B72" s="48" t="s">
        <v>340</v>
      </c>
      <c r="C72" s="141">
        <v>28275430</v>
      </c>
      <c r="D72" s="141">
        <v>27275091.829999998</v>
      </c>
    </row>
    <row r="73" spans="2:4">
      <c r="B73" s="48" t="s">
        <v>131</v>
      </c>
      <c r="C73" s="141">
        <v>9146422472</v>
      </c>
      <c r="D73" s="141">
        <v>1815183121.5899992</v>
      </c>
    </row>
    <row r="74" spans="2:4">
      <c r="B74" s="94" t="s">
        <v>502</v>
      </c>
      <c r="C74" s="140">
        <f>C75+C80+C94</f>
        <v>15653220062</v>
      </c>
      <c r="D74" s="140">
        <f>D75+D80+D94</f>
        <v>2771820690.8099999</v>
      </c>
    </row>
    <row r="75" spans="2:4">
      <c r="B75" s="95" t="s">
        <v>132</v>
      </c>
      <c r="C75" s="140">
        <f>SUM(C76:C79)</f>
        <v>1159849100</v>
      </c>
      <c r="D75" s="140">
        <f>SUM(D76:D79)</f>
        <v>233753607.28999996</v>
      </c>
    </row>
    <row r="76" spans="2:4">
      <c r="B76" s="48" t="s">
        <v>133</v>
      </c>
      <c r="C76" s="141">
        <v>228885000</v>
      </c>
      <c r="D76" s="141">
        <v>75866583.210000008</v>
      </c>
    </row>
    <row r="77" spans="2:4">
      <c r="B77" s="48" t="s">
        <v>134</v>
      </c>
      <c r="C77" s="141">
        <v>583707266</v>
      </c>
      <c r="D77" s="141">
        <v>95944102.979999989</v>
      </c>
    </row>
    <row r="78" spans="2:4">
      <c r="B78" s="48" t="s">
        <v>432</v>
      </c>
      <c r="C78" s="141">
        <v>14083521</v>
      </c>
      <c r="D78" s="141">
        <v>6660764.1400000006</v>
      </c>
    </row>
    <row r="79" spans="2:4">
      <c r="B79" s="48" t="s">
        <v>135</v>
      </c>
      <c r="C79" s="141">
        <v>333173313</v>
      </c>
      <c r="D79" s="141">
        <v>55282156.959999993</v>
      </c>
    </row>
    <row r="80" spans="2:4">
      <c r="B80" s="95" t="s">
        <v>136</v>
      </c>
      <c r="C80" s="140">
        <f>SUM(C81:C93)</f>
        <v>8167588808</v>
      </c>
      <c r="D80" s="140">
        <f>SUM(D81:D93)</f>
        <v>1882905240.1900001</v>
      </c>
    </row>
    <row r="81" spans="2:4">
      <c r="B81" s="48" t="s">
        <v>137</v>
      </c>
      <c r="C81" s="141">
        <v>1430788520</v>
      </c>
      <c r="D81" s="141">
        <v>7242752.75</v>
      </c>
    </row>
    <row r="82" spans="2:4">
      <c r="B82" s="48" t="s">
        <v>138</v>
      </c>
      <c r="C82" s="141">
        <v>402894786</v>
      </c>
      <c r="D82" s="141">
        <v>119217067.56999999</v>
      </c>
    </row>
    <row r="83" spans="2:4">
      <c r="B83" s="48" t="s">
        <v>139</v>
      </c>
      <c r="C83" s="141">
        <v>10000000</v>
      </c>
      <c r="D83" s="141">
        <v>6384049.2000000002</v>
      </c>
    </row>
    <row r="84" spans="2:4">
      <c r="B84" s="48" t="s">
        <v>140</v>
      </c>
      <c r="C84" s="141">
        <v>5800000</v>
      </c>
      <c r="D84" s="141">
        <v>1243499.24</v>
      </c>
    </row>
    <row r="85" spans="2:4">
      <c r="B85" s="48" t="s">
        <v>141</v>
      </c>
      <c r="C85" s="141">
        <v>166300000</v>
      </c>
      <c r="D85" s="141">
        <v>67139166.650000006</v>
      </c>
    </row>
    <row r="86" spans="2:4">
      <c r="B86" s="48" t="s">
        <v>463</v>
      </c>
      <c r="C86" s="141">
        <v>99295178</v>
      </c>
      <c r="D86" s="141">
        <v>26299812.350000001</v>
      </c>
    </row>
    <row r="87" spans="2:4">
      <c r="B87" s="48" t="s">
        <v>142</v>
      </c>
      <c r="C87" s="141">
        <v>1341832252</v>
      </c>
      <c r="D87" s="141">
        <v>378354418.05000025</v>
      </c>
    </row>
    <row r="88" spans="2:4">
      <c r="B88" s="48" t="s">
        <v>143</v>
      </c>
      <c r="C88" s="141">
        <v>1205895920</v>
      </c>
      <c r="D88" s="141">
        <v>267326028.66000003</v>
      </c>
    </row>
    <row r="89" spans="2:4">
      <c r="B89" s="48" t="s">
        <v>144</v>
      </c>
      <c r="C89" s="141">
        <v>96423204</v>
      </c>
      <c r="D89" s="141">
        <v>23933162.450000007</v>
      </c>
    </row>
    <row r="90" spans="2:4">
      <c r="B90" s="48" t="s">
        <v>145</v>
      </c>
      <c r="C90" s="141">
        <v>1300000</v>
      </c>
      <c r="D90" s="141">
        <v>6125</v>
      </c>
    </row>
    <row r="91" spans="2:4">
      <c r="B91" s="48" t="s">
        <v>464</v>
      </c>
      <c r="C91" s="141">
        <v>48847564</v>
      </c>
      <c r="D91" s="141">
        <v>10254131.050000001</v>
      </c>
    </row>
    <row r="92" spans="2:4">
      <c r="B92" s="48" t="s">
        <v>613</v>
      </c>
      <c r="C92" s="141">
        <v>21670500</v>
      </c>
      <c r="D92" s="141">
        <v>12589498.93</v>
      </c>
    </row>
    <row r="93" spans="2:4">
      <c r="B93" s="48" t="s">
        <v>146</v>
      </c>
      <c r="C93" s="141">
        <v>3336540884</v>
      </c>
      <c r="D93" s="141">
        <v>962915528.28999972</v>
      </c>
    </row>
    <row r="94" spans="2:4">
      <c r="B94" s="95" t="s">
        <v>147</v>
      </c>
      <c r="C94" s="140">
        <f>SUM(C95:C102)</f>
        <v>6325782154</v>
      </c>
      <c r="D94" s="140">
        <f>SUM(D95:D102)</f>
        <v>655161843.33000004</v>
      </c>
    </row>
    <row r="95" spans="2:4">
      <c r="B95" s="48" t="s">
        <v>148</v>
      </c>
      <c r="C95" s="141">
        <v>353570167</v>
      </c>
      <c r="D95" s="141">
        <v>124398300.59999999</v>
      </c>
    </row>
    <row r="96" spans="2:4">
      <c r="B96" s="48" t="s">
        <v>149</v>
      </c>
      <c r="C96" s="141">
        <v>5549769</v>
      </c>
      <c r="D96" s="141">
        <v>1615025.33</v>
      </c>
    </row>
    <row r="97" spans="2:4">
      <c r="B97" s="48" t="s">
        <v>150</v>
      </c>
      <c r="C97" s="141">
        <v>147468421</v>
      </c>
      <c r="D97" s="141">
        <v>36291867.239999995</v>
      </c>
    </row>
    <row r="98" spans="2:4">
      <c r="B98" s="48" t="s">
        <v>151</v>
      </c>
      <c r="C98" s="141">
        <v>31680000</v>
      </c>
      <c r="D98" s="141">
        <v>3342559.82</v>
      </c>
    </row>
    <row r="99" spans="2:4">
      <c r="B99" s="48" t="s">
        <v>465</v>
      </c>
      <c r="C99" s="141">
        <v>5262147142</v>
      </c>
      <c r="D99" s="141">
        <v>395530134.5</v>
      </c>
    </row>
    <row r="100" spans="2:4">
      <c r="B100" s="48" t="s">
        <v>466</v>
      </c>
      <c r="C100" s="141">
        <v>330078958</v>
      </c>
      <c r="D100" s="141">
        <v>38991858.459999993</v>
      </c>
    </row>
    <row r="101" spans="2:4">
      <c r="B101" s="48" t="s">
        <v>152</v>
      </c>
      <c r="C101" s="141">
        <v>4539681</v>
      </c>
      <c r="D101" s="141">
        <v>1611950.93</v>
      </c>
    </row>
    <row r="102" spans="2:4">
      <c r="B102" s="48" t="s">
        <v>153</v>
      </c>
      <c r="C102" s="141">
        <v>190748016</v>
      </c>
      <c r="D102" s="141">
        <v>53380146.449999996</v>
      </c>
    </row>
    <row r="103" spans="2:4">
      <c r="B103" s="94" t="s">
        <v>496</v>
      </c>
      <c r="C103" s="140">
        <f>C104+C108+C115+C122+C134+C143</f>
        <v>738460649593</v>
      </c>
      <c r="D103" s="140">
        <f>D104+D108+D115+D122+D134+D143</f>
        <v>224812833617.0799</v>
      </c>
    </row>
    <row r="104" spans="2:4">
      <c r="B104" s="95" t="s">
        <v>154</v>
      </c>
      <c r="C104" s="140">
        <f>SUM(C105:C107)</f>
        <v>31370841423</v>
      </c>
      <c r="D104" s="140">
        <f>SUM(D105:D107)</f>
        <v>8844069287.1499996</v>
      </c>
    </row>
    <row r="105" spans="2:4">
      <c r="B105" s="48" t="s">
        <v>155</v>
      </c>
      <c r="C105" s="141">
        <v>4317176505</v>
      </c>
      <c r="D105" s="141">
        <v>406618663.57000005</v>
      </c>
    </row>
    <row r="106" spans="2:4">
      <c r="B106" s="48" t="s">
        <v>156</v>
      </c>
      <c r="C106" s="141">
        <v>817412450</v>
      </c>
      <c r="D106" s="141">
        <v>195826046.44999999</v>
      </c>
    </row>
    <row r="107" spans="2:4">
      <c r="B107" s="48" t="s">
        <v>157</v>
      </c>
      <c r="C107" s="141">
        <v>26236252468</v>
      </c>
      <c r="D107" s="141">
        <v>8241624577.1300001</v>
      </c>
    </row>
    <row r="108" spans="2:4">
      <c r="B108" s="95" t="s">
        <v>158</v>
      </c>
      <c r="C108" s="140">
        <f>SUM(C109:C114)</f>
        <v>168782842806</v>
      </c>
      <c r="D108" s="140">
        <f>SUM(D109:D114)</f>
        <v>55914203892.489983</v>
      </c>
    </row>
    <row r="109" spans="2:4">
      <c r="B109" s="48" t="s">
        <v>467</v>
      </c>
      <c r="C109" s="141">
        <v>284169222</v>
      </c>
      <c r="D109" s="141">
        <v>110031040.3</v>
      </c>
    </row>
    <row r="110" spans="2:4">
      <c r="B110" s="48" t="s">
        <v>159</v>
      </c>
      <c r="C110" s="141">
        <v>18541245058</v>
      </c>
      <c r="D110" s="141">
        <v>5596812595.8999996</v>
      </c>
    </row>
    <row r="111" spans="2:4">
      <c r="B111" s="48" t="s">
        <v>160</v>
      </c>
      <c r="C111" s="141">
        <v>16622756919</v>
      </c>
      <c r="D111" s="141">
        <v>4239961818.1200004</v>
      </c>
    </row>
    <row r="112" spans="2:4">
      <c r="B112" s="48" t="s">
        <v>161</v>
      </c>
      <c r="C112" s="141">
        <v>26513048</v>
      </c>
      <c r="D112" s="141">
        <v>102462.52</v>
      </c>
    </row>
    <row r="113" spans="2:4">
      <c r="B113" s="48" t="s">
        <v>162</v>
      </c>
      <c r="C113" s="141">
        <v>104221716</v>
      </c>
      <c r="D113" s="141">
        <v>33366794.830000002</v>
      </c>
    </row>
    <row r="114" spans="2:4">
      <c r="B114" s="48" t="s">
        <v>163</v>
      </c>
      <c r="C114" s="141">
        <v>133203936843</v>
      </c>
      <c r="D114" s="141">
        <v>45933929180.819984</v>
      </c>
    </row>
    <row r="115" spans="2:4">
      <c r="B115" s="95" t="s">
        <v>164</v>
      </c>
      <c r="C115" s="140">
        <f>SUM(C116:C121)</f>
        <v>16923613014</v>
      </c>
      <c r="D115" s="140">
        <f>SUM(D116:D121)</f>
        <v>6596379529.3200006</v>
      </c>
    </row>
    <row r="116" spans="2:4">
      <c r="B116" s="48" t="s">
        <v>165</v>
      </c>
      <c r="C116" s="141">
        <v>5590763341</v>
      </c>
      <c r="D116" s="141">
        <v>2545807285.8300004</v>
      </c>
    </row>
    <row r="117" spans="2:4">
      <c r="B117" s="48" t="s">
        <v>166</v>
      </c>
      <c r="C117" s="141">
        <v>3732043759</v>
      </c>
      <c r="D117" s="141">
        <v>1665811579.03</v>
      </c>
    </row>
    <row r="118" spans="2:4">
      <c r="B118" s="48" t="s">
        <v>167</v>
      </c>
      <c r="C118" s="141">
        <v>4583392499</v>
      </c>
      <c r="D118" s="141">
        <v>1371742255.3299999</v>
      </c>
    </row>
    <row r="119" spans="2:4">
      <c r="B119" s="48" t="s">
        <v>339</v>
      </c>
      <c r="C119" s="141">
        <v>2338581</v>
      </c>
      <c r="D119" s="141">
        <v>0</v>
      </c>
    </row>
    <row r="120" spans="2:4">
      <c r="B120" s="48" t="s">
        <v>168</v>
      </c>
      <c r="C120" s="141">
        <v>320504954</v>
      </c>
      <c r="D120" s="141">
        <v>383550381.75000006</v>
      </c>
    </row>
    <row r="121" spans="2:4">
      <c r="B121" s="48" t="s">
        <v>169</v>
      </c>
      <c r="C121" s="141">
        <v>2694569880</v>
      </c>
      <c r="D121" s="141">
        <v>629468027.37999988</v>
      </c>
    </row>
    <row r="122" spans="2:4">
      <c r="B122" s="95" t="s">
        <v>568</v>
      </c>
      <c r="C122" s="140">
        <f>SUM(C123:C133)</f>
        <v>328145067506</v>
      </c>
      <c r="D122" s="140">
        <f>SUM(D123:D133)</f>
        <v>98609878609.329956</v>
      </c>
    </row>
    <row r="123" spans="2:4">
      <c r="B123" s="48" t="s">
        <v>170</v>
      </c>
      <c r="C123" s="141">
        <v>18249523531</v>
      </c>
      <c r="D123" s="141">
        <v>5565919202.1200037</v>
      </c>
    </row>
    <row r="124" spans="2:4">
      <c r="B124" s="48" t="s">
        <v>377</v>
      </c>
      <c r="C124" s="141">
        <v>114193390419</v>
      </c>
      <c r="D124" s="141">
        <v>39435662042.029968</v>
      </c>
    </row>
    <row r="125" spans="2:4">
      <c r="B125" s="48" t="s">
        <v>378</v>
      </c>
      <c r="C125" s="141">
        <v>32063116830</v>
      </c>
      <c r="D125" s="141">
        <v>10092402793.129999</v>
      </c>
    </row>
    <row r="126" spans="2:4">
      <c r="B126" s="48" t="s">
        <v>171</v>
      </c>
      <c r="C126" s="141">
        <v>28055242863</v>
      </c>
      <c r="D126" s="141">
        <v>8636452058.5400009</v>
      </c>
    </row>
    <row r="127" spans="2:4">
      <c r="B127" s="48" t="s">
        <v>172</v>
      </c>
      <c r="C127" s="141">
        <v>3512042323</v>
      </c>
      <c r="D127" s="141">
        <v>1178048740.3299999</v>
      </c>
    </row>
    <row r="128" spans="2:4">
      <c r="B128" s="48" t="s">
        <v>173</v>
      </c>
      <c r="C128" s="141">
        <v>13019392840</v>
      </c>
      <c r="D128" s="141">
        <v>4284428571.2199998</v>
      </c>
    </row>
    <row r="129" spans="2:4">
      <c r="B129" s="48" t="s">
        <v>174</v>
      </c>
      <c r="C129" s="141">
        <v>1695003508</v>
      </c>
      <c r="D129" s="141">
        <v>441401805.99000007</v>
      </c>
    </row>
    <row r="130" spans="2:4">
      <c r="B130" s="48" t="s">
        <v>175</v>
      </c>
      <c r="C130" s="141">
        <v>646540838</v>
      </c>
      <c r="D130" s="141">
        <v>230333842.28000012</v>
      </c>
    </row>
    <row r="131" spans="2:4">
      <c r="B131" s="48" t="s">
        <v>176</v>
      </c>
      <c r="C131" s="141">
        <v>563130187</v>
      </c>
      <c r="D131" s="141">
        <v>123712084.37999995</v>
      </c>
    </row>
    <row r="132" spans="2:4">
      <c r="B132" s="48" t="s">
        <v>177</v>
      </c>
      <c r="C132" s="141">
        <v>1179299646</v>
      </c>
      <c r="D132" s="141">
        <v>366558951.29999995</v>
      </c>
    </row>
    <row r="133" spans="2:4">
      <c r="B133" s="48" t="s">
        <v>178</v>
      </c>
      <c r="C133" s="141">
        <v>114968384521</v>
      </c>
      <c r="D133" s="141">
        <v>28254958518.009979</v>
      </c>
    </row>
    <row r="134" spans="2:4">
      <c r="B134" s="95" t="s">
        <v>497</v>
      </c>
      <c r="C134" s="140">
        <f>SUM(C135:C142)</f>
        <v>191985997254</v>
      </c>
      <c r="D134" s="140">
        <f>SUM(D135:D142)</f>
        <v>54558194666.679977</v>
      </c>
    </row>
    <row r="135" spans="2:4">
      <c r="B135" s="48" t="s">
        <v>179</v>
      </c>
      <c r="C135" s="141">
        <v>103220714561</v>
      </c>
      <c r="D135" s="141">
        <v>29004183234.709999</v>
      </c>
    </row>
    <row r="136" spans="2:4">
      <c r="B136" s="48" t="s">
        <v>429</v>
      </c>
      <c r="C136" s="141">
        <v>6033490</v>
      </c>
      <c r="D136" s="141">
        <v>0</v>
      </c>
    </row>
    <row r="137" spans="2:4">
      <c r="B137" s="48" t="s">
        <v>180</v>
      </c>
      <c r="C137" s="141">
        <v>200000000</v>
      </c>
      <c r="D137" s="141">
        <v>0</v>
      </c>
    </row>
    <row r="138" spans="2:4">
      <c r="B138" s="48" t="s">
        <v>181</v>
      </c>
      <c r="C138" s="141">
        <v>8781348035</v>
      </c>
      <c r="D138" s="141">
        <v>769653809.40999985</v>
      </c>
    </row>
    <row r="139" spans="2:4">
      <c r="B139" s="48" t="s">
        <v>182</v>
      </c>
      <c r="C139" s="141">
        <v>1576472756</v>
      </c>
      <c r="D139" s="141">
        <v>380990121.43000001</v>
      </c>
    </row>
    <row r="140" spans="2:4">
      <c r="B140" s="48" t="s">
        <v>183</v>
      </c>
      <c r="C140" s="141">
        <v>74140062258</v>
      </c>
      <c r="D140" s="141">
        <v>22896065751.039978</v>
      </c>
    </row>
    <row r="141" spans="2:4">
      <c r="B141" s="48" t="s">
        <v>468</v>
      </c>
      <c r="C141" s="141">
        <v>1600000</v>
      </c>
      <c r="D141" s="141">
        <v>0</v>
      </c>
    </row>
    <row r="142" spans="2:4">
      <c r="B142" s="48" t="s">
        <v>184</v>
      </c>
      <c r="C142" s="141">
        <v>4059766154</v>
      </c>
      <c r="D142" s="141">
        <v>1507301750.0899999</v>
      </c>
    </row>
    <row r="143" spans="2:4">
      <c r="B143" s="95" t="s">
        <v>185</v>
      </c>
      <c r="C143" s="140">
        <f>SUM(C144:C147)</f>
        <v>1252287590</v>
      </c>
      <c r="D143" s="140">
        <f>SUM(D144:D147)</f>
        <v>290107632.11000001</v>
      </c>
    </row>
    <row r="144" spans="2:4">
      <c r="B144" s="48" t="s">
        <v>186</v>
      </c>
      <c r="C144" s="141">
        <v>298552955</v>
      </c>
      <c r="D144" s="141">
        <v>50328260.309999995</v>
      </c>
    </row>
    <row r="145" spans="2:4">
      <c r="B145" s="48" t="s">
        <v>469</v>
      </c>
      <c r="C145" s="141">
        <v>112471764</v>
      </c>
      <c r="D145" s="141">
        <v>11346358.65</v>
      </c>
    </row>
    <row r="146" spans="2:4">
      <c r="B146" s="48" t="s">
        <v>187</v>
      </c>
      <c r="C146" s="141">
        <v>314754182</v>
      </c>
      <c r="D146" s="141">
        <v>36644514.63000001</v>
      </c>
    </row>
    <row r="147" spans="2:4">
      <c r="B147" s="48" t="s">
        <v>188</v>
      </c>
      <c r="C147" s="141">
        <v>526508689</v>
      </c>
      <c r="D147" s="141">
        <v>191788498.52000001</v>
      </c>
    </row>
    <row r="148" spans="2:4">
      <c r="B148" s="94" t="s">
        <v>569</v>
      </c>
      <c r="C148" s="140">
        <f>C149</f>
        <v>362550018434</v>
      </c>
      <c r="D148" s="140">
        <f>D149</f>
        <v>118384517182.12999</v>
      </c>
    </row>
    <row r="149" spans="2:4">
      <c r="B149" s="95" t="s">
        <v>570</v>
      </c>
      <c r="C149" s="140">
        <f>C150</f>
        <v>362550018434</v>
      </c>
      <c r="D149" s="140">
        <f>D150</f>
        <v>118384517182.12999</v>
      </c>
    </row>
    <row r="150" spans="2:4">
      <c r="B150" s="48" t="s">
        <v>571</v>
      </c>
      <c r="C150" s="141">
        <v>362550018434</v>
      </c>
      <c r="D150" s="141">
        <v>118384517182.12999</v>
      </c>
    </row>
    <row r="151" spans="2:4">
      <c r="B151" s="50" t="s">
        <v>338</v>
      </c>
      <c r="C151" s="139">
        <f t="shared" ref="C151:D153" si="0">C152</f>
        <v>121192561989</v>
      </c>
      <c r="D151" s="139">
        <f t="shared" si="0"/>
        <v>42638345561.350006</v>
      </c>
    </row>
    <row r="152" spans="2:4">
      <c r="B152" s="94" t="s">
        <v>572</v>
      </c>
      <c r="C152" s="140">
        <f t="shared" si="0"/>
        <v>121192561989</v>
      </c>
      <c r="D152" s="140">
        <f t="shared" si="0"/>
        <v>42638345561.350006</v>
      </c>
    </row>
    <row r="153" spans="2:4">
      <c r="B153" s="95" t="s">
        <v>573</v>
      </c>
      <c r="C153" s="140">
        <f t="shared" si="0"/>
        <v>121192561989</v>
      </c>
      <c r="D153" s="140">
        <f t="shared" si="0"/>
        <v>42638345561.350006</v>
      </c>
    </row>
    <row r="154" spans="2:4">
      <c r="B154" s="48" t="s">
        <v>574</v>
      </c>
      <c r="C154" s="141">
        <v>121192561989</v>
      </c>
      <c r="D154" s="141">
        <v>42638345561.350006</v>
      </c>
    </row>
    <row r="155" spans="2:4">
      <c r="B155" s="44" t="s">
        <v>337</v>
      </c>
      <c r="C155" s="51">
        <f>C151+C15</f>
        <v>1744025968276</v>
      </c>
      <c r="D155" s="51">
        <f>D151+D15</f>
        <v>573370673374.99988</v>
      </c>
    </row>
    <row r="156" spans="2:4">
      <c r="B156" s="130" t="s">
        <v>720</v>
      </c>
      <c r="C156" s="49"/>
    </row>
    <row r="157" spans="2:4">
      <c r="B157" s="116" t="s">
        <v>696</v>
      </c>
      <c r="C157" s="116"/>
      <c r="D157" s="116"/>
    </row>
    <row r="158" spans="2:4" ht="25.9" customHeight="1">
      <c r="B158" s="204" t="s">
        <v>2187</v>
      </c>
      <c r="C158" s="204"/>
      <c r="D158" s="204"/>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D22" sqref="D2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97" t="s">
        <v>609</v>
      </c>
      <c r="B1" s="197"/>
      <c r="C1" s="197"/>
      <c r="D1" s="197"/>
      <c r="E1" s="197"/>
      <c r="F1" s="197"/>
    </row>
    <row r="2" spans="1:6" ht="21" customHeight="1">
      <c r="A2" s="198" t="s">
        <v>0</v>
      </c>
      <c r="B2" s="198"/>
      <c r="C2" s="198"/>
      <c r="D2" s="198"/>
      <c r="E2" s="198"/>
      <c r="F2" s="198"/>
    </row>
    <row r="3" spans="1:6" ht="14.45" customHeight="1">
      <c r="A3" s="205" t="s">
        <v>1</v>
      </c>
      <c r="B3" s="205"/>
      <c r="C3" s="205"/>
      <c r="D3" s="205"/>
      <c r="E3" s="205"/>
      <c r="F3" s="205"/>
    </row>
    <row r="5" spans="1:6" ht="18" customHeight="1">
      <c r="A5" s="207" t="s">
        <v>22</v>
      </c>
      <c r="B5" s="207"/>
      <c r="C5" s="207"/>
      <c r="D5" s="207"/>
      <c r="E5" s="207"/>
      <c r="F5" s="207"/>
    </row>
    <row r="6" spans="1:6" ht="18.75">
      <c r="A6" s="206" t="s">
        <v>189</v>
      </c>
      <c r="B6" s="206"/>
      <c r="C6" s="206"/>
      <c r="D6" s="206"/>
      <c r="E6" s="206"/>
      <c r="F6" s="206"/>
    </row>
    <row r="7" spans="1:6" ht="18.75">
      <c r="A7" s="201" t="s">
        <v>2186</v>
      </c>
      <c r="B7" s="201"/>
      <c r="C7" s="201"/>
      <c r="D7" s="201"/>
      <c r="E7" s="201"/>
      <c r="F7" s="201"/>
    </row>
    <row r="8" spans="1:6" ht="18.75">
      <c r="A8" s="196" t="s">
        <v>608</v>
      </c>
      <c r="B8" s="196"/>
      <c r="C8" s="196"/>
      <c r="D8" s="196"/>
      <c r="E8" s="196"/>
      <c r="F8" s="196"/>
    </row>
    <row r="9" spans="1:6" ht="15.75">
      <c r="A9" s="209" t="s">
        <v>4</v>
      </c>
      <c r="B9" s="209"/>
      <c r="C9" s="209"/>
      <c r="D9" s="209"/>
      <c r="E9" s="209"/>
      <c r="F9" s="209"/>
    </row>
    <row r="11" spans="1:6">
      <c r="C11" s="211" t="s">
        <v>5</v>
      </c>
      <c r="D11" s="53" t="s">
        <v>781</v>
      </c>
      <c r="E11" s="211" t="s">
        <v>698</v>
      </c>
    </row>
    <row r="12" spans="1:6">
      <c r="C12" s="211"/>
      <c r="D12" s="54" t="s">
        <v>608</v>
      </c>
      <c r="E12" s="211"/>
    </row>
    <row r="13" spans="1:6">
      <c r="C13" s="96" t="s">
        <v>238</v>
      </c>
      <c r="D13" s="97">
        <f>SUM(D14,D20,D30,D40,D49,D56,D66,D71)</f>
        <v>1622833406287</v>
      </c>
      <c r="E13" s="97">
        <f>SUM(E14,E20,E30,E40,E49,E56,E66,E71)</f>
        <v>530732327813.6499</v>
      </c>
    </row>
    <row r="14" spans="1:6">
      <c r="C14" s="98" t="s">
        <v>575</v>
      </c>
      <c r="D14" s="99">
        <f>SUM(D15:D19)</f>
        <v>377772703498</v>
      </c>
      <c r="E14" s="99">
        <f>SUM(E15:E19)</f>
        <v>117985991169.05994</v>
      </c>
    </row>
    <row r="15" spans="1:6">
      <c r="C15" s="100" t="s">
        <v>190</v>
      </c>
      <c r="D15" s="101">
        <v>309943604911</v>
      </c>
      <c r="E15" s="101">
        <v>96810243877.969955</v>
      </c>
    </row>
    <row r="16" spans="1:6">
      <c r="C16" s="100" t="s">
        <v>191</v>
      </c>
      <c r="D16" s="101">
        <v>26271320885</v>
      </c>
      <c r="E16" s="101">
        <v>6911252096.6899948</v>
      </c>
    </row>
    <row r="17" spans="3:5">
      <c r="C17" s="100" t="s">
        <v>192</v>
      </c>
      <c r="D17" s="101">
        <v>668027539</v>
      </c>
      <c r="E17" s="101">
        <v>264408097.53999999</v>
      </c>
    </row>
    <row r="18" spans="3:5">
      <c r="C18" s="100" t="s">
        <v>486</v>
      </c>
      <c r="D18" s="101">
        <v>2706133367</v>
      </c>
      <c r="E18" s="101">
        <v>775055526.13999987</v>
      </c>
    </row>
    <row r="19" spans="3:5">
      <c r="C19" s="100" t="s">
        <v>193</v>
      </c>
      <c r="D19" s="101">
        <v>38183616796</v>
      </c>
      <c r="E19" s="101">
        <v>13225031570.719994</v>
      </c>
    </row>
    <row r="20" spans="3:5">
      <c r="C20" s="98" t="s">
        <v>576</v>
      </c>
      <c r="D20" s="99">
        <f>SUM(D21:D29)</f>
        <v>110169756792</v>
      </c>
      <c r="E20" s="99">
        <f>SUM(E21:E29)</f>
        <v>32435365675.279999</v>
      </c>
    </row>
    <row r="21" spans="3:5">
      <c r="C21" s="100" t="s">
        <v>194</v>
      </c>
      <c r="D21" s="101">
        <v>11443137328</v>
      </c>
      <c r="E21" s="101">
        <v>4881166501.3499956</v>
      </c>
    </row>
    <row r="22" spans="3:5">
      <c r="C22" s="100" t="s">
        <v>195</v>
      </c>
      <c r="D22" s="101">
        <v>11025261284</v>
      </c>
      <c r="E22" s="101">
        <v>1866444029.9600003</v>
      </c>
    </row>
    <row r="23" spans="3:5">
      <c r="C23" s="100" t="s">
        <v>196</v>
      </c>
      <c r="D23" s="101">
        <v>5430213176</v>
      </c>
      <c r="E23" s="101">
        <v>1330066864.4199994</v>
      </c>
    </row>
    <row r="24" spans="3:5">
      <c r="C24" s="100" t="s">
        <v>197</v>
      </c>
      <c r="D24" s="101">
        <v>3335613293</v>
      </c>
      <c r="E24" s="101">
        <v>509990128.82000011</v>
      </c>
    </row>
    <row r="25" spans="3:5">
      <c r="C25" s="100" t="s">
        <v>198</v>
      </c>
      <c r="D25" s="101">
        <v>10669404203</v>
      </c>
      <c r="E25" s="101">
        <v>3388506638.7400007</v>
      </c>
    </row>
    <row r="26" spans="3:5">
      <c r="C26" s="100" t="s">
        <v>199</v>
      </c>
      <c r="D26" s="101">
        <v>9660946458</v>
      </c>
      <c r="E26" s="101">
        <v>3585532269.7900014</v>
      </c>
    </row>
    <row r="27" spans="3:5">
      <c r="C27" s="100" t="s">
        <v>200</v>
      </c>
      <c r="D27" s="101">
        <v>6526168737</v>
      </c>
      <c r="E27" s="101">
        <v>1092141600.6600001</v>
      </c>
    </row>
    <row r="28" spans="3:5">
      <c r="C28" s="100" t="s">
        <v>201</v>
      </c>
      <c r="D28" s="101">
        <v>22811971167</v>
      </c>
      <c r="E28" s="101">
        <v>4126442983.6499996</v>
      </c>
    </row>
    <row r="29" spans="3:5">
      <c r="C29" s="100" t="s">
        <v>202</v>
      </c>
      <c r="D29" s="101">
        <v>29267041146</v>
      </c>
      <c r="E29" s="101">
        <v>11655074657.890005</v>
      </c>
    </row>
    <row r="30" spans="3:5">
      <c r="C30" s="98" t="s">
        <v>577</v>
      </c>
      <c r="D30" s="99">
        <f>SUM(D31:D39)</f>
        <v>65411381413</v>
      </c>
      <c r="E30" s="99">
        <f>SUM(E31:E39)</f>
        <v>10628881388.059999</v>
      </c>
    </row>
    <row r="31" spans="3:5">
      <c r="C31" s="100" t="s">
        <v>203</v>
      </c>
      <c r="D31" s="101">
        <v>11702447899</v>
      </c>
      <c r="E31" s="101">
        <v>1876692600.7700002</v>
      </c>
    </row>
    <row r="32" spans="3:5">
      <c r="C32" s="100" t="s">
        <v>204</v>
      </c>
      <c r="D32" s="101">
        <v>5611935809</v>
      </c>
      <c r="E32" s="101">
        <v>1691221514.1699996</v>
      </c>
    </row>
    <row r="33" spans="3:5">
      <c r="C33" s="100" t="s">
        <v>205</v>
      </c>
      <c r="D33" s="101">
        <v>4059350557</v>
      </c>
      <c r="E33" s="101">
        <v>609521000.71999991</v>
      </c>
    </row>
    <row r="34" spans="3:5">
      <c r="C34" s="100" t="s">
        <v>206</v>
      </c>
      <c r="D34" s="101">
        <v>15158879690</v>
      </c>
      <c r="E34" s="101">
        <v>1158691371.9700005</v>
      </c>
    </row>
    <row r="35" spans="3:5">
      <c r="C35" s="100" t="s">
        <v>207</v>
      </c>
      <c r="D35" s="101">
        <v>591440202</v>
      </c>
      <c r="E35" s="101">
        <v>81620787.080000028</v>
      </c>
    </row>
    <row r="36" spans="3:5">
      <c r="C36" s="100" t="s">
        <v>208</v>
      </c>
      <c r="D36" s="101">
        <v>3092772923</v>
      </c>
      <c r="E36" s="101">
        <v>1049073684.9299998</v>
      </c>
    </row>
    <row r="37" spans="3:5">
      <c r="C37" s="100" t="s">
        <v>209</v>
      </c>
      <c r="D37" s="101">
        <v>10275200554</v>
      </c>
      <c r="E37" s="101">
        <v>2176167060.9799986</v>
      </c>
    </row>
    <row r="38" spans="3:5">
      <c r="C38" s="100" t="s">
        <v>210</v>
      </c>
      <c r="D38" s="101">
        <v>3801497018</v>
      </c>
      <c r="E38" s="101">
        <v>0</v>
      </c>
    </row>
    <row r="39" spans="3:5">
      <c r="C39" s="100" t="s">
        <v>211</v>
      </c>
      <c r="D39" s="101">
        <v>11117856761</v>
      </c>
      <c r="E39" s="101">
        <v>1985893367.4400008</v>
      </c>
    </row>
    <row r="40" spans="3:5">
      <c r="C40" s="98" t="s">
        <v>578</v>
      </c>
      <c r="D40" s="99">
        <f>SUM(D41:D48)</f>
        <v>540356079892</v>
      </c>
      <c r="E40" s="99">
        <f>SUM(E41:E48)</f>
        <v>215073433786.88998</v>
      </c>
    </row>
    <row r="41" spans="3:5">
      <c r="C41" s="100" t="s">
        <v>212</v>
      </c>
      <c r="D41" s="101">
        <v>167780996005</v>
      </c>
      <c r="E41" s="101">
        <v>52341443577.359978</v>
      </c>
    </row>
    <row r="42" spans="3:5">
      <c r="C42" s="100" t="s">
        <v>614</v>
      </c>
      <c r="D42" s="101">
        <v>181942892117</v>
      </c>
      <c r="E42" s="101">
        <v>71027259457.179993</v>
      </c>
    </row>
    <row r="43" spans="3:5">
      <c r="C43" s="100" t="s">
        <v>213</v>
      </c>
      <c r="D43" s="101">
        <v>19945483206</v>
      </c>
      <c r="E43" s="101">
        <v>8189222356.8500013</v>
      </c>
    </row>
    <row r="44" spans="3:5">
      <c r="C44" s="100" t="s">
        <v>214</v>
      </c>
      <c r="D44" s="101">
        <v>101150073871</v>
      </c>
      <c r="E44" s="101">
        <v>55230198502.07</v>
      </c>
    </row>
    <row r="45" spans="3:5">
      <c r="C45" s="100" t="s">
        <v>215</v>
      </c>
      <c r="D45" s="101">
        <v>39130651083</v>
      </c>
      <c r="E45" s="101">
        <v>13052318075.540001</v>
      </c>
    </row>
    <row r="46" spans="3:5">
      <c r="C46" s="100" t="s">
        <v>216</v>
      </c>
      <c r="D46" s="101">
        <v>13786016885</v>
      </c>
      <c r="E46" s="101">
        <v>10395570568.610001</v>
      </c>
    </row>
    <row r="47" spans="3:5">
      <c r="C47" s="100" t="s">
        <v>217</v>
      </c>
      <c r="D47" s="101">
        <v>955120864</v>
      </c>
      <c r="E47" s="101">
        <v>294037166.24000001</v>
      </c>
    </row>
    <row r="48" spans="3:5">
      <c r="C48" s="100" t="s">
        <v>218</v>
      </c>
      <c r="D48" s="101">
        <v>15664845861</v>
      </c>
      <c r="E48" s="101">
        <v>4543384083.04</v>
      </c>
    </row>
    <row r="49" spans="3:5">
      <c r="C49" s="98" t="s">
        <v>579</v>
      </c>
      <c r="D49" s="99">
        <f>SUM(D50:D55)</f>
        <v>72988962348</v>
      </c>
      <c r="E49" s="99">
        <f>SUM(E50:E55)</f>
        <v>19128470685.489998</v>
      </c>
    </row>
    <row r="50" spans="3:5">
      <c r="C50" s="100" t="s">
        <v>219</v>
      </c>
      <c r="D50" s="101">
        <v>174800000</v>
      </c>
      <c r="E50" s="101">
        <v>753081628.58999991</v>
      </c>
    </row>
    <row r="51" spans="3:5">
      <c r="C51" s="100" t="s">
        <v>783</v>
      </c>
      <c r="D51" s="101">
        <v>9545030188</v>
      </c>
      <c r="E51" s="101">
        <v>2988648907.7699995</v>
      </c>
    </row>
    <row r="52" spans="3:5">
      <c r="C52" s="100" t="s">
        <v>220</v>
      </c>
      <c r="D52" s="101">
        <v>8923828232</v>
      </c>
      <c r="E52" s="101">
        <v>4572707469.4800014</v>
      </c>
    </row>
    <row r="53" spans="3:5">
      <c r="C53" s="100" t="s">
        <v>784</v>
      </c>
      <c r="D53" s="101">
        <v>49901315868</v>
      </c>
      <c r="E53" s="101">
        <v>10543063544.98</v>
      </c>
    </row>
    <row r="54" spans="3:5">
      <c r="C54" s="100" t="s">
        <v>221</v>
      </c>
      <c r="D54" s="101">
        <v>4443988060</v>
      </c>
      <c r="E54" s="101">
        <v>270000000</v>
      </c>
    </row>
    <row r="55" spans="3:5">
      <c r="C55" s="156" t="s">
        <v>2087</v>
      </c>
      <c r="D55" s="101">
        <v>0</v>
      </c>
      <c r="E55" s="101">
        <v>969134.67</v>
      </c>
    </row>
    <row r="56" spans="3:5">
      <c r="C56" s="98" t="s">
        <v>580</v>
      </c>
      <c r="D56" s="99">
        <f>SUM(D57:D65)</f>
        <v>33654087324</v>
      </c>
      <c r="E56" s="99">
        <f>SUM(E57:E65)</f>
        <v>7124641297.4300022</v>
      </c>
    </row>
    <row r="57" spans="3:5">
      <c r="C57" s="100" t="s">
        <v>222</v>
      </c>
      <c r="D57" s="101">
        <v>6643236801</v>
      </c>
      <c r="E57" s="101">
        <v>1202393015.3300002</v>
      </c>
    </row>
    <row r="58" spans="3:5">
      <c r="C58" s="100" t="s">
        <v>223</v>
      </c>
      <c r="D58" s="101">
        <v>1353386376</v>
      </c>
      <c r="E58" s="101">
        <v>245532862.74000007</v>
      </c>
    </row>
    <row r="59" spans="3:5">
      <c r="C59" s="100" t="s">
        <v>224</v>
      </c>
      <c r="D59" s="101">
        <v>3447411652</v>
      </c>
      <c r="E59" s="101">
        <v>155491796.18000001</v>
      </c>
    </row>
    <row r="60" spans="3:5">
      <c r="C60" s="100" t="s">
        <v>225</v>
      </c>
      <c r="D60" s="101">
        <v>3370833704</v>
      </c>
      <c r="E60" s="101">
        <v>1633110986.8700004</v>
      </c>
    </row>
    <row r="61" spans="3:5">
      <c r="C61" s="100" t="s">
        <v>226</v>
      </c>
      <c r="D61" s="101">
        <v>11238571175</v>
      </c>
      <c r="E61" s="101">
        <v>599751891.12000024</v>
      </c>
    </row>
    <row r="62" spans="3:5">
      <c r="C62" s="100" t="s">
        <v>227</v>
      </c>
      <c r="D62" s="101">
        <v>2479828116</v>
      </c>
      <c r="E62" s="101">
        <v>831815539.32999992</v>
      </c>
    </row>
    <row r="63" spans="3:5">
      <c r="C63" s="100" t="s">
        <v>228</v>
      </c>
      <c r="D63" s="101">
        <v>696384278</v>
      </c>
      <c r="E63" s="101">
        <v>94069766.999999955</v>
      </c>
    </row>
    <row r="64" spans="3:5">
      <c r="C64" s="100" t="s">
        <v>229</v>
      </c>
      <c r="D64" s="101">
        <v>1450384039</v>
      </c>
      <c r="E64" s="101">
        <v>70322789.700000003</v>
      </c>
    </row>
    <row r="65" spans="3:5">
      <c r="C65" s="100" t="s">
        <v>230</v>
      </c>
      <c r="D65" s="101">
        <v>2974051183</v>
      </c>
      <c r="E65" s="101">
        <v>2292152649.1600003</v>
      </c>
    </row>
    <row r="66" spans="3:5">
      <c r="C66" s="98" t="s">
        <v>581</v>
      </c>
      <c r="D66" s="99">
        <f>SUM(D67:D70)</f>
        <v>98223319456</v>
      </c>
      <c r="E66" s="99">
        <f>SUM(E67:E70)</f>
        <v>22770559509.360004</v>
      </c>
    </row>
    <row r="67" spans="3:5">
      <c r="C67" s="100" t="s">
        <v>231</v>
      </c>
      <c r="D67" s="101">
        <v>40520299875</v>
      </c>
      <c r="E67" s="101">
        <v>7979083373.369997</v>
      </c>
    </row>
    <row r="68" spans="3:5">
      <c r="C68" s="100" t="s">
        <v>232</v>
      </c>
      <c r="D68" s="101">
        <v>55104645921</v>
      </c>
      <c r="E68" s="101">
        <v>14791476135.990007</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105584984302.08002</v>
      </c>
    </row>
    <row r="72" spans="3:5">
      <c r="C72" s="100" t="s">
        <v>234</v>
      </c>
      <c r="D72" s="101">
        <v>115480602004</v>
      </c>
      <c r="E72" s="101">
        <v>30309032406.790001</v>
      </c>
    </row>
    <row r="73" spans="3:5">
      <c r="C73" s="100" t="s">
        <v>235</v>
      </c>
      <c r="D73" s="101">
        <v>207303121140</v>
      </c>
      <c r="E73" s="101">
        <v>74550076659.350006</v>
      </c>
    </row>
    <row r="74" spans="3:5">
      <c r="C74" s="100" t="s">
        <v>236</v>
      </c>
      <c r="D74" s="101">
        <v>1473392420</v>
      </c>
      <c r="E74" s="101">
        <v>725408115.99000001</v>
      </c>
    </row>
    <row r="75" spans="3:5">
      <c r="C75" s="100" t="s">
        <v>723</v>
      </c>
      <c r="D75" s="101">
        <v>0</v>
      </c>
      <c r="E75" s="101">
        <v>467119.95</v>
      </c>
    </row>
    <row r="76" spans="3:5">
      <c r="C76" s="96" t="s">
        <v>338</v>
      </c>
      <c r="D76" s="102">
        <f>D77+D79</f>
        <v>121192561989</v>
      </c>
      <c r="E76" s="102">
        <f>E77+E79</f>
        <v>42638345561.350006</v>
      </c>
    </row>
    <row r="77" spans="3:5">
      <c r="C77" s="98" t="s">
        <v>583</v>
      </c>
      <c r="D77" s="99">
        <f>D78</f>
        <v>5117721882</v>
      </c>
      <c r="E77" s="99">
        <f>E78</f>
        <v>143911177.19999999</v>
      </c>
    </row>
    <row r="78" spans="3:5">
      <c r="C78" s="100" t="s">
        <v>584</v>
      </c>
      <c r="D78" s="101">
        <v>5117721882</v>
      </c>
      <c r="E78" s="101">
        <v>143911177.19999999</v>
      </c>
    </row>
    <row r="79" spans="3:5">
      <c r="C79" s="98" t="s">
        <v>585</v>
      </c>
      <c r="D79" s="99">
        <f>D80</f>
        <v>116074840107</v>
      </c>
      <c r="E79" s="99">
        <f>E80</f>
        <v>42494434384.150009</v>
      </c>
    </row>
    <row r="80" spans="3:5">
      <c r="C80" s="100" t="s">
        <v>586</v>
      </c>
      <c r="D80" s="101">
        <v>116074840107</v>
      </c>
      <c r="E80" s="101">
        <v>42494434384.150009</v>
      </c>
    </row>
    <row r="81" spans="3:6">
      <c r="C81" s="61" t="s">
        <v>337</v>
      </c>
      <c r="D81" s="103">
        <f>D76+D13</f>
        <v>1744025968276</v>
      </c>
      <c r="E81" s="103">
        <f>E76+E13</f>
        <v>573370673374.99988</v>
      </c>
    </row>
    <row r="82" spans="3:6">
      <c r="C82" s="129" t="s">
        <v>720</v>
      </c>
      <c r="D82" s="62"/>
      <c r="E82" s="63"/>
      <c r="F82" s="62"/>
    </row>
    <row r="83" spans="3:6">
      <c r="C83" s="116" t="s">
        <v>696</v>
      </c>
      <c r="D83" s="116"/>
      <c r="E83" s="116"/>
    </row>
    <row r="84" spans="3:6" ht="26.45" customHeight="1">
      <c r="C84" s="204" t="s">
        <v>2187</v>
      </c>
      <c r="D84" s="204"/>
      <c r="E84" s="204"/>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997"/>
  <sheetViews>
    <sheetView showGridLines="0" zoomScale="90" zoomScaleNormal="90" workbookViewId="0">
      <selection activeCell="D22" sqref="D22"/>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215" t="s">
        <v>609</v>
      </c>
      <c r="B1" s="215"/>
      <c r="C1" s="215"/>
      <c r="D1" s="215"/>
      <c r="E1" s="215"/>
    </row>
    <row r="2" spans="1:5" ht="20.25">
      <c r="A2" s="216" t="s">
        <v>0</v>
      </c>
      <c r="B2" s="216"/>
      <c r="C2" s="216"/>
      <c r="D2" s="216"/>
      <c r="E2" s="216"/>
    </row>
    <row r="3" spans="1:5">
      <c r="A3" s="217" t="s">
        <v>1</v>
      </c>
      <c r="B3" s="217"/>
      <c r="C3" s="217"/>
      <c r="D3" s="217"/>
      <c r="E3" s="217"/>
    </row>
    <row r="4" spans="1:5">
      <c r="A4" s="64"/>
      <c r="B4" s="64"/>
      <c r="C4" s="64"/>
      <c r="D4" s="64"/>
      <c r="E4" s="64"/>
    </row>
    <row r="5" spans="1:5" ht="18.75">
      <c r="A5" s="218" t="s">
        <v>22</v>
      </c>
      <c r="B5" s="218"/>
      <c r="C5" s="218"/>
      <c r="D5" s="218"/>
      <c r="E5" s="218"/>
    </row>
    <row r="6" spans="1:5" ht="18.75">
      <c r="A6" s="219" t="s">
        <v>237</v>
      </c>
      <c r="B6" s="219"/>
      <c r="C6" s="219"/>
      <c r="D6" s="219"/>
      <c r="E6" s="219"/>
    </row>
    <row r="7" spans="1:5" ht="18.75">
      <c r="A7" s="221" t="s">
        <v>2186</v>
      </c>
      <c r="B7" s="221"/>
      <c r="C7" s="221"/>
      <c r="D7" s="221"/>
      <c r="E7" s="221"/>
    </row>
    <row r="8" spans="1:5" ht="18.75">
      <c r="A8" s="196" t="s">
        <v>608</v>
      </c>
      <c r="B8" s="196"/>
      <c r="C8" s="196"/>
      <c r="D8" s="196"/>
      <c r="E8" s="196"/>
    </row>
    <row r="9" spans="1:5" ht="15.75">
      <c r="A9" s="220" t="s">
        <v>4</v>
      </c>
      <c r="B9" s="220"/>
      <c r="C9" s="220"/>
      <c r="D9" s="220"/>
      <c r="E9" s="220"/>
    </row>
    <row r="10" spans="1:5">
      <c r="A10" s="64"/>
      <c r="B10" s="64"/>
      <c r="C10" s="64"/>
      <c r="D10" s="64"/>
      <c r="E10" s="64"/>
    </row>
    <row r="11" spans="1:5">
      <c r="A11" s="64"/>
      <c r="B11" s="64"/>
      <c r="C11" s="64"/>
      <c r="D11" s="64"/>
      <c r="E11" s="64"/>
    </row>
    <row r="13" spans="1:5">
      <c r="C13" s="212" t="s">
        <v>5</v>
      </c>
      <c r="D13" s="65" t="s">
        <v>781</v>
      </c>
      <c r="E13" s="213" t="s">
        <v>698</v>
      </c>
    </row>
    <row r="14" spans="1:5">
      <c r="C14" s="212"/>
      <c r="D14" s="120" t="s">
        <v>608</v>
      </c>
      <c r="E14" s="213"/>
    </row>
    <row r="15" spans="1:5">
      <c r="C15" s="171" t="s">
        <v>238</v>
      </c>
      <c r="D15" s="172">
        <v>96543478243</v>
      </c>
      <c r="E15" s="172">
        <v>24492533627.61002</v>
      </c>
    </row>
    <row r="16" spans="1:5">
      <c r="C16" s="157" t="s">
        <v>239</v>
      </c>
      <c r="D16" s="158">
        <v>11233558074</v>
      </c>
      <c r="E16" s="158">
        <v>3524979044.9500008</v>
      </c>
    </row>
    <row r="17" spans="3:5">
      <c r="C17" s="159" t="s">
        <v>240</v>
      </c>
      <c r="D17" s="160">
        <v>7222922235</v>
      </c>
      <c r="E17" s="160">
        <v>2412429148.3600006</v>
      </c>
    </row>
    <row r="18" spans="3:5">
      <c r="C18" s="161" t="s">
        <v>587</v>
      </c>
      <c r="D18" s="160">
        <v>40000000</v>
      </c>
      <c r="E18" s="160">
        <v>38842490.579999998</v>
      </c>
    </row>
    <row r="19" spans="3:5">
      <c r="C19" s="161" t="s">
        <v>619</v>
      </c>
      <c r="D19" s="160">
        <v>11961356</v>
      </c>
      <c r="E19" s="160">
        <v>25631537.940000001</v>
      </c>
    </row>
    <row r="20" spans="3:5">
      <c r="C20" s="161" t="s">
        <v>620</v>
      </c>
      <c r="D20" s="160">
        <v>404611876</v>
      </c>
      <c r="E20" s="160">
        <v>67435631.730000004</v>
      </c>
    </row>
    <row r="21" spans="3:5">
      <c r="C21" s="161" t="s">
        <v>566</v>
      </c>
      <c r="D21" s="160">
        <v>250000000</v>
      </c>
      <c r="E21" s="160">
        <v>0</v>
      </c>
    </row>
    <row r="22" spans="3:5">
      <c r="C22" s="161" t="s">
        <v>850</v>
      </c>
      <c r="D22" s="160">
        <v>74617343</v>
      </c>
      <c r="E22" s="160">
        <v>32516135.219999999</v>
      </c>
    </row>
    <row r="23" spans="3:5">
      <c r="C23" s="161" t="s">
        <v>588</v>
      </c>
      <c r="D23" s="160">
        <v>20321906</v>
      </c>
      <c r="E23" s="160">
        <v>0</v>
      </c>
    </row>
    <row r="24" spans="3:5">
      <c r="C24" s="161" t="s">
        <v>621</v>
      </c>
      <c r="D24" s="160">
        <v>50000000</v>
      </c>
      <c r="E24" s="160">
        <v>0</v>
      </c>
    </row>
    <row r="25" spans="3:5">
      <c r="C25" s="161" t="s">
        <v>851</v>
      </c>
      <c r="D25" s="160">
        <v>30904487</v>
      </c>
      <c r="E25" s="160">
        <v>0</v>
      </c>
    </row>
    <row r="26" spans="3:5">
      <c r="C26" s="161" t="s">
        <v>785</v>
      </c>
      <c r="D26" s="160">
        <v>150000001</v>
      </c>
      <c r="E26" s="160">
        <v>51272637.510000005</v>
      </c>
    </row>
    <row r="27" spans="3:5">
      <c r="C27" s="161" t="s">
        <v>786</v>
      </c>
      <c r="D27" s="160">
        <v>11090100</v>
      </c>
      <c r="E27" s="160">
        <v>1811015.74</v>
      </c>
    </row>
    <row r="28" spans="3:5">
      <c r="C28" s="161" t="s">
        <v>787</v>
      </c>
      <c r="D28" s="160">
        <v>7515600</v>
      </c>
      <c r="E28" s="160">
        <v>0</v>
      </c>
    </row>
    <row r="29" spans="3:5">
      <c r="C29" s="161" t="s">
        <v>589</v>
      </c>
      <c r="D29" s="160">
        <v>22368258</v>
      </c>
      <c r="E29" s="160">
        <v>21386823.120000001</v>
      </c>
    </row>
    <row r="30" spans="3:5">
      <c r="C30" s="161" t="s">
        <v>789</v>
      </c>
      <c r="D30" s="160">
        <v>10380060</v>
      </c>
      <c r="E30" s="160">
        <v>0</v>
      </c>
    </row>
    <row r="31" spans="3:5">
      <c r="C31" s="161" t="s">
        <v>852</v>
      </c>
      <c r="D31" s="160">
        <v>800000000</v>
      </c>
      <c r="E31" s="160">
        <v>137185659.44999999</v>
      </c>
    </row>
    <row r="32" spans="3:5">
      <c r="C32" s="161" t="s">
        <v>622</v>
      </c>
      <c r="D32" s="160">
        <v>10432313</v>
      </c>
      <c r="E32" s="160">
        <v>0</v>
      </c>
    </row>
    <row r="33" spans="3:5">
      <c r="C33" s="161" t="s">
        <v>853</v>
      </c>
      <c r="D33" s="160">
        <v>1895778</v>
      </c>
      <c r="E33" s="160">
        <v>0</v>
      </c>
    </row>
    <row r="34" spans="3:5">
      <c r="C34" s="161" t="s">
        <v>854</v>
      </c>
      <c r="D34" s="160">
        <v>1000000</v>
      </c>
      <c r="E34" s="160">
        <v>0</v>
      </c>
    </row>
    <row r="35" spans="3:5">
      <c r="C35" s="161" t="s">
        <v>790</v>
      </c>
      <c r="D35" s="160">
        <v>9536540</v>
      </c>
      <c r="E35" s="160">
        <v>0</v>
      </c>
    </row>
    <row r="36" spans="3:5">
      <c r="C36" s="161" t="s">
        <v>565</v>
      </c>
      <c r="D36" s="160">
        <v>1751736</v>
      </c>
      <c r="E36" s="160">
        <v>0</v>
      </c>
    </row>
    <row r="37" spans="3:5">
      <c r="C37" s="161" t="s">
        <v>791</v>
      </c>
      <c r="D37" s="160">
        <v>9507126</v>
      </c>
      <c r="E37" s="160">
        <v>2484944.6800000002</v>
      </c>
    </row>
    <row r="38" spans="3:5">
      <c r="C38" s="161" t="s">
        <v>778</v>
      </c>
      <c r="D38" s="160">
        <v>0</v>
      </c>
      <c r="E38" s="160">
        <v>0</v>
      </c>
    </row>
    <row r="39" spans="3:5">
      <c r="C39" s="161" t="s">
        <v>855</v>
      </c>
      <c r="D39" s="160">
        <v>125650113</v>
      </c>
      <c r="E39" s="160">
        <v>11153169.07</v>
      </c>
    </row>
    <row r="40" spans="3:5">
      <c r="C40" s="161" t="s">
        <v>856</v>
      </c>
      <c r="D40" s="160">
        <v>3526957</v>
      </c>
      <c r="E40" s="160">
        <v>0</v>
      </c>
    </row>
    <row r="41" spans="3:5">
      <c r="C41" s="161" t="s">
        <v>857</v>
      </c>
      <c r="D41" s="160">
        <v>73808208</v>
      </c>
      <c r="E41" s="160">
        <v>0</v>
      </c>
    </row>
    <row r="42" spans="3:5">
      <c r="C42" s="161" t="s">
        <v>623</v>
      </c>
      <c r="D42" s="160">
        <v>8480045</v>
      </c>
      <c r="E42" s="160">
        <v>6369636.6200000001</v>
      </c>
    </row>
    <row r="43" spans="3:5">
      <c r="C43" s="161" t="s">
        <v>858</v>
      </c>
      <c r="D43" s="160">
        <v>247267400</v>
      </c>
      <c r="E43" s="160">
        <v>0</v>
      </c>
    </row>
    <row r="44" spans="3:5">
      <c r="C44" s="161" t="s">
        <v>859</v>
      </c>
      <c r="D44" s="160">
        <v>65275889</v>
      </c>
      <c r="E44" s="160">
        <v>50751206.159999996</v>
      </c>
    </row>
    <row r="45" spans="3:5">
      <c r="C45" s="161" t="s">
        <v>564</v>
      </c>
      <c r="D45" s="160">
        <v>12862214</v>
      </c>
      <c r="E45" s="160">
        <v>0</v>
      </c>
    </row>
    <row r="46" spans="3:5">
      <c r="C46" s="161" t="s">
        <v>860</v>
      </c>
      <c r="D46" s="160">
        <v>50413002</v>
      </c>
      <c r="E46" s="160">
        <v>0</v>
      </c>
    </row>
    <row r="47" spans="3:5">
      <c r="C47" s="161" t="s">
        <v>509</v>
      </c>
      <c r="D47" s="160">
        <v>262219700</v>
      </c>
      <c r="E47" s="160">
        <v>0</v>
      </c>
    </row>
    <row r="48" spans="3:5">
      <c r="C48" s="161" t="s">
        <v>793</v>
      </c>
      <c r="D48" s="160">
        <v>7527313</v>
      </c>
      <c r="E48" s="160">
        <v>0</v>
      </c>
    </row>
    <row r="49" spans="3:5">
      <c r="C49" s="161" t="s">
        <v>861</v>
      </c>
      <c r="D49" s="160">
        <v>80000000</v>
      </c>
      <c r="E49" s="160">
        <v>0</v>
      </c>
    </row>
    <row r="50" spans="3:5">
      <c r="C50" s="161" t="s">
        <v>567</v>
      </c>
      <c r="D50" s="160">
        <v>692180519</v>
      </c>
      <c r="E50" s="160">
        <v>598522048.01999998</v>
      </c>
    </row>
    <row r="51" spans="3:5">
      <c r="C51" s="161" t="s">
        <v>2088</v>
      </c>
      <c r="D51" s="160">
        <v>44308027</v>
      </c>
      <c r="E51" s="160">
        <v>0</v>
      </c>
    </row>
    <row r="52" spans="3:5">
      <c r="C52" s="161" t="s">
        <v>862</v>
      </c>
      <c r="D52" s="160">
        <v>9730024</v>
      </c>
      <c r="E52" s="160">
        <v>0</v>
      </c>
    </row>
    <row r="53" spans="3:5">
      <c r="C53" s="161" t="s">
        <v>590</v>
      </c>
      <c r="D53" s="160">
        <v>296302682</v>
      </c>
      <c r="E53" s="160">
        <v>168818417.63999999</v>
      </c>
    </row>
    <row r="54" spans="3:5">
      <c r="C54" s="161" t="s">
        <v>2137</v>
      </c>
      <c r="D54" s="160">
        <v>0</v>
      </c>
      <c r="E54" s="160">
        <v>0</v>
      </c>
    </row>
    <row r="55" spans="3:5">
      <c r="C55" s="161" t="s">
        <v>863</v>
      </c>
      <c r="D55" s="160">
        <v>1000000</v>
      </c>
      <c r="E55" s="160">
        <v>0</v>
      </c>
    </row>
    <row r="56" spans="3:5">
      <c r="C56" s="161" t="s">
        <v>864</v>
      </c>
      <c r="D56" s="160">
        <v>0</v>
      </c>
      <c r="E56" s="160">
        <v>133836372.23999999</v>
      </c>
    </row>
    <row r="57" spans="3:5">
      <c r="C57" s="161" t="s">
        <v>2138</v>
      </c>
      <c r="D57" s="160">
        <v>0</v>
      </c>
      <c r="E57" s="160">
        <v>0</v>
      </c>
    </row>
    <row r="58" spans="3:5">
      <c r="C58" s="161" t="s">
        <v>865</v>
      </c>
      <c r="D58" s="160">
        <v>0</v>
      </c>
      <c r="E58" s="160">
        <v>125630265</v>
      </c>
    </row>
    <row r="59" spans="3:5">
      <c r="C59" s="161" t="s">
        <v>866</v>
      </c>
      <c r="D59" s="160">
        <v>12842317</v>
      </c>
      <c r="E59" s="160">
        <v>0</v>
      </c>
    </row>
    <row r="60" spans="3:5">
      <c r="C60" s="161" t="s">
        <v>867</v>
      </c>
      <c r="D60" s="160">
        <v>0</v>
      </c>
      <c r="E60" s="160">
        <v>2912280</v>
      </c>
    </row>
    <row r="61" spans="3:5">
      <c r="C61" s="161" t="s">
        <v>624</v>
      </c>
      <c r="D61" s="160">
        <v>9334540</v>
      </c>
      <c r="E61" s="160">
        <v>0</v>
      </c>
    </row>
    <row r="62" spans="3:5">
      <c r="C62" s="161" t="s">
        <v>625</v>
      </c>
      <c r="D62" s="160">
        <v>15197105</v>
      </c>
      <c r="E62" s="160">
        <v>0</v>
      </c>
    </row>
    <row r="63" spans="3:5">
      <c r="C63" s="161" t="s">
        <v>443</v>
      </c>
      <c r="D63" s="160">
        <v>4298065</v>
      </c>
      <c r="E63" s="160">
        <v>0</v>
      </c>
    </row>
    <row r="64" spans="3:5">
      <c r="C64" s="161" t="s">
        <v>626</v>
      </c>
      <c r="D64" s="160">
        <v>9125326</v>
      </c>
      <c r="E64" s="160">
        <v>0</v>
      </c>
    </row>
    <row r="65" spans="3:5">
      <c r="C65" s="161" t="s">
        <v>627</v>
      </c>
      <c r="D65" s="160">
        <v>8116071</v>
      </c>
      <c r="E65" s="160">
        <v>0</v>
      </c>
    </row>
    <row r="66" spans="3:5">
      <c r="C66" s="161" t="s">
        <v>628</v>
      </c>
      <c r="D66" s="160">
        <v>365000353</v>
      </c>
      <c r="E66" s="160">
        <v>86400902.389999986</v>
      </c>
    </row>
    <row r="67" spans="3:5">
      <c r="C67" s="161" t="s">
        <v>629</v>
      </c>
      <c r="D67" s="160">
        <v>6000000</v>
      </c>
      <c r="E67" s="160">
        <v>75442500.010000005</v>
      </c>
    </row>
    <row r="68" spans="3:5">
      <c r="C68" s="161" t="s">
        <v>868</v>
      </c>
      <c r="D68" s="160">
        <v>73761343</v>
      </c>
      <c r="E68" s="160">
        <v>23296837.73</v>
      </c>
    </row>
    <row r="69" spans="3:5">
      <c r="C69" s="161" t="s">
        <v>559</v>
      </c>
      <c r="D69" s="160">
        <v>550727334</v>
      </c>
      <c r="E69" s="160">
        <v>369799767.13</v>
      </c>
    </row>
    <row r="70" spans="3:5">
      <c r="C70" s="161" t="s">
        <v>563</v>
      </c>
      <c r="D70" s="160">
        <v>12252984</v>
      </c>
      <c r="E70" s="160">
        <v>0</v>
      </c>
    </row>
    <row r="71" spans="3:5">
      <c r="C71" s="161" t="s">
        <v>869</v>
      </c>
      <c r="D71" s="160">
        <v>19017301</v>
      </c>
      <c r="E71" s="160">
        <v>0</v>
      </c>
    </row>
    <row r="72" spans="3:5">
      <c r="C72" s="161" t="s">
        <v>870</v>
      </c>
      <c r="D72" s="160">
        <v>4629558</v>
      </c>
      <c r="E72" s="160">
        <v>13070688.15</v>
      </c>
    </row>
    <row r="73" spans="3:5">
      <c r="C73" s="161" t="s">
        <v>871</v>
      </c>
      <c r="D73" s="160">
        <v>4358515</v>
      </c>
      <c r="E73" s="160">
        <v>4358515</v>
      </c>
    </row>
    <row r="74" spans="3:5">
      <c r="C74" s="161" t="s">
        <v>794</v>
      </c>
      <c r="D74" s="160">
        <v>113318935</v>
      </c>
      <c r="E74" s="160">
        <v>0</v>
      </c>
    </row>
    <row r="75" spans="3:5">
      <c r="C75" s="161" t="s">
        <v>872</v>
      </c>
      <c r="D75" s="160">
        <v>100000</v>
      </c>
      <c r="E75" s="160">
        <v>95295823.510000005</v>
      </c>
    </row>
    <row r="76" spans="3:5">
      <c r="C76" s="161" t="s">
        <v>795</v>
      </c>
      <c r="D76" s="160">
        <v>83908702</v>
      </c>
      <c r="E76" s="160">
        <v>30138806.759999998</v>
      </c>
    </row>
    <row r="77" spans="3:5">
      <c r="C77" s="161" t="s">
        <v>873</v>
      </c>
      <c r="D77" s="160">
        <v>165478160</v>
      </c>
      <c r="E77" s="160">
        <v>0</v>
      </c>
    </row>
    <row r="78" spans="3:5">
      <c r="C78" s="161" t="s">
        <v>874</v>
      </c>
      <c r="D78" s="160">
        <v>45109788</v>
      </c>
      <c r="E78" s="160">
        <v>0</v>
      </c>
    </row>
    <row r="79" spans="3:5">
      <c r="C79" s="161" t="s">
        <v>2174</v>
      </c>
      <c r="D79" s="160">
        <v>0</v>
      </c>
      <c r="E79" s="160">
        <v>0</v>
      </c>
    </row>
    <row r="80" spans="3:5">
      <c r="C80" s="161" t="s">
        <v>875</v>
      </c>
      <c r="D80" s="160">
        <v>0</v>
      </c>
      <c r="E80" s="160">
        <v>0</v>
      </c>
    </row>
    <row r="81" spans="3:5">
      <c r="C81" s="161" t="s">
        <v>876</v>
      </c>
      <c r="D81" s="160">
        <v>2945047</v>
      </c>
      <c r="E81" s="160">
        <v>0</v>
      </c>
    </row>
    <row r="82" spans="3:5">
      <c r="C82" s="161" t="s">
        <v>877</v>
      </c>
      <c r="D82" s="160">
        <v>5585530</v>
      </c>
      <c r="E82" s="160">
        <v>636950.11</v>
      </c>
    </row>
    <row r="83" spans="3:5">
      <c r="C83" s="161" t="s">
        <v>878</v>
      </c>
      <c r="D83" s="160">
        <v>181782167</v>
      </c>
      <c r="E83" s="160">
        <v>4752469.76</v>
      </c>
    </row>
    <row r="84" spans="3:5">
      <c r="C84" s="161" t="s">
        <v>258</v>
      </c>
      <c r="D84" s="160">
        <v>149999990</v>
      </c>
      <c r="E84" s="160">
        <v>25714284</v>
      </c>
    </row>
    <row r="85" spans="3:5">
      <c r="C85" s="161" t="s">
        <v>2177</v>
      </c>
      <c r="D85" s="160">
        <v>0</v>
      </c>
      <c r="E85" s="160">
        <v>0</v>
      </c>
    </row>
    <row r="86" spans="3:5">
      <c r="C86" s="161" t="s">
        <v>796</v>
      </c>
      <c r="D86" s="160">
        <v>587130926</v>
      </c>
      <c r="E86" s="160">
        <v>7324685.6699999999</v>
      </c>
    </row>
    <row r="87" spans="3:5">
      <c r="C87" s="161" t="s">
        <v>879</v>
      </c>
      <c r="D87" s="160">
        <v>1510244</v>
      </c>
      <c r="E87" s="160">
        <v>0</v>
      </c>
    </row>
    <row r="88" spans="3:5">
      <c r="C88" s="161" t="s">
        <v>880</v>
      </c>
      <c r="D88" s="160">
        <v>8913591</v>
      </c>
      <c r="E88" s="160">
        <v>0</v>
      </c>
    </row>
    <row r="89" spans="3:5">
      <c r="C89" s="161" t="s">
        <v>562</v>
      </c>
      <c r="D89" s="160">
        <v>225001054</v>
      </c>
      <c r="E89" s="160">
        <v>84524830</v>
      </c>
    </row>
    <row r="90" spans="3:5">
      <c r="C90" s="161" t="s">
        <v>350</v>
      </c>
      <c r="D90" s="160">
        <v>1751736</v>
      </c>
      <c r="E90" s="160">
        <v>0</v>
      </c>
    </row>
    <row r="91" spans="3:5">
      <c r="C91" s="161" t="s">
        <v>881</v>
      </c>
      <c r="D91" s="160">
        <v>9721548</v>
      </c>
      <c r="E91" s="160">
        <v>0</v>
      </c>
    </row>
    <row r="92" spans="3:5">
      <c r="C92" s="161" t="s">
        <v>561</v>
      </c>
      <c r="D92" s="160">
        <v>1751736</v>
      </c>
      <c r="E92" s="160">
        <v>0</v>
      </c>
    </row>
    <row r="93" spans="3:5">
      <c r="C93" s="161" t="s">
        <v>882</v>
      </c>
      <c r="D93" s="160">
        <v>7166189</v>
      </c>
      <c r="E93" s="160">
        <v>0</v>
      </c>
    </row>
    <row r="94" spans="3:5">
      <c r="C94" s="161" t="s">
        <v>883</v>
      </c>
      <c r="D94" s="160">
        <v>1823763</v>
      </c>
      <c r="E94" s="160">
        <v>0</v>
      </c>
    </row>
    <row r="95" spans="3:5">
      <c r="C95" s="161" t="s">
        <v>430</v>
      </c>
      <c r="D95" s="160">
        <v>636815744</v>
      </c>
      <c r="E95" s="160">
        <v>115111817.41999999</v>
      </c>
    </row>
    <row r="96" spans="3:5">
      <c r="C96" s="159" t="s">
        <v>242</v>
      </c>
      <c r="D96" s="160">
        <v>388060363</v>
      </c>
      <c r="E96" s="160">
        <v>14036374.030000001</v>
      </c>
    </row>
    <row r="97" spans="3:5">
      <c r="C97" s="161" t="s">
        <v>630</v>
      </c>
      <c r="D97" s="160">
        <v>4617718</v>
      </c>
      <c r="E97" s="160">
        <v>8869686.1400000006</v>
      </c>
    </row>
    <row r="98" spans="3:5">
      <c r="C98" s="161" t="s">
        <v>560</v>
      </c>
      <c r="D98" s="160">
        <v>364907209</v>
      </c>
      <c r="E98" s="160">
        <v>0</v>
      </c>
    </row>
    <row r="99" spans="3:5">
      <c r="C99" s="161" t="s">
        <v>631</v>
      </c>
      <c r="D99" s="160">
        <v>18535436</v>
      </c>
      <c r="E99" s="160">
        <v>5166687.8900000006</v>
      </c>
    </row>
    <row r="100" spans="3:5">
      <c r="C100" s="161" t="s">
        <v>779</v>
      </c>
      <c r="D100" s="160">
        <v>0</v>
      </c>
      <c r="E100" s="160">
        <v>0</v>
      </c>
    </row>
    <row r="101" spans="3:5">
      <c r="C101" s="159" t="s">
        <v>243</v>
      </c>
      <c r="D101" s="160">
        <v>3622575476</v>
      </c>
      <c r="E101" s="160">
        <v>1098513522.5599999</v>
      </c>
    </row>
    <row r="102" spans="3:5">
      <c r="C102" s="161" t="s">
        <v>259</v>
      </c>
      <c r="D102" s="160">
        <v>875699815</v>
      </c>
      <c r="E102" s="160">
        <v>164901646.86000001</v>
      </c>
    </row>
    <row r="103" spans="3:5">
      <c r="C103" s="161" t="s">
        <v>864</v>
      </c>
      <c r="D103" s="160">
        <v>2746875661</v>
      </c>
      <c r="E103" s="160">
        <v>933611875.70000005</v>
      </c>
    </row>
    <row r="104" spans="3:5">
      <c r="C104" s="157" t="s">
        <v>260</v>
      </c>
      <c r="D104" s="158">
        <v>2556203508</v>
      </c>
      <c r="E104" s="158">
        <v>1004313111.0599999</v>
      </c>
    </row>
    <row r="105" spans="3:5">
      <c r="C105" s="159" t="s">
        <v>240</v>
      </c>
      <c r="D105" s="160">
        <v>1091905086</v>
      </c>
      <c r="E105" s="160">
        <v>564326307.13999999</v>
      </c>
    </row>
    <row r="106" spans="3:5">
      <c r="C106" s="161" t="s">
        <v>884</v>
      </c>
      <c r="D106" s="160">
        <v>20000000</v>
      </c>
      <c r="E106" s="160">
        <v>0</v>
      </c>
    </row>
    <row r="107" spans="3:5">
      <c r="C107" s="161" t="s">
        <v>885</v>
      </c>
      <c r="D107" s="160">
        <v>27300136</v>
      </c>
      <c r="E107" s="160">
        <v>27396216.57</v>
      </c>
    </row>
    <row r="108" spans="3:5">
      <c r="C108" s="161" t="s">
        <v>788</v>
      </c>
      <c r="D108" s="160">
        <v>10029688</v>
      </c>
      <c r="E108" s="160">
        <v>0</v>
      </c>
    </row>
    <row r="109" spans="3:5">
      <c r="C109" s="161" t="s">
        <v>886</v>
      </c>
      <c r="D109" s="160">
        <v>3977039</v>
      </c>
      <c r="E109" s="160">
        <v>1118434.6499999999</v>
      </c>
    </row>
    <row r="110" spans="3:5">
      <c r="C110" s="161" t="s">
        <v>558</v>
      </c>
      <c r="D110" s="160">
        <v>15662710</v>
      </c>
      <c r="E110" s="160">
        <v>690674.89</v>
      </c>
    </row>
    <row r="111" spans="3:5">
      <c r="C111" s="161" t="s">
        <v>887</v>
      </c>
      <c r="D111" s="160">
        <v>17228026</v>
      </c>
      <c r="E111" s="160">
        <v>0</v>
      </c>
    </row>
    <row r="112" spans="3:5">
      <c r="C112" s="161" t="s">
        <v>888</v>
      </c>
      <c r="D112" s="160">
        <v>6758426</v>
      </c>
      <c r="E112" s="160">
        <v>0</v>
      </c>
    </row>
    <row r="113" spans="3:5">
      <c r="C113" s="161" t="s">
        <v>2089</v>
      </c>
      <c r="D113" s="160">
        <v>12609788</v>
      </c>
      <c r="E113" s="160">
        <v>0</v>
      </c>
    </row>
    <row r="114" spans="3:5">
      <c r="C114" s="161" t="s">
        <v>379</v>
      </c>
      <c r="D114" s="160">
        <v>1148800</v>
      </c>
      <c r="E114" s="160">
        <v>0</v>
      </c>
    </row>
    <row r="115" spans="3:5">
      <c r="C115" s="161" t="s">
        <v>889</v>
      </c>
      <c r="D115" s="160">
        <v>12609788</v>
      </c>
      <c r="E115" s="160">
        <v>0</v>
      </c>
    </row>
    <row r="116" spans="3:5">
      <c r="C116" s="161" t="s">
        <v>890</v>
      </c>
      <c r="D116" s="160">
        <v>7572995</v>
      </c>
      <c r="E116" s="160">
        <v>0</v>
      </c>
    </row>
    <row r="117" spans="3:5">
      <c r="C117" s="161" t="s">
        <v>891</v>
      </c>
      <c r="D117" s="160">
        <v>1514599</v>
      </c>
      <c r="E117" s="160">
        <v>0</v>
      </c>
    </row>
    <row r="118" spans="3:5">
      <c r="C118" s="161" t="s">
        <v>892</v>
      </c>
      <c r="D118" s="160">
        <v>1128036</v>
      </c>
      <c r="E118" s="160">
        <v>0</v>
      </c>
    </row>
    <row r="119" spans="3:5">
      <c r="C119" s="161" t="s">
        <v>893</v>
      </c>
      <c r="D119" s="160">
        <v>12501268</v>
      </c>
      <c r="E119" s="160">
        <v>0</v>
      </c>
    </row>
    <row r="120" spans="3:5">
      <c r="C120" s="161" t="s">
        <v>2139</v>
      </c>
      <c r="D120" s="160">
        <v>0</v>
      </c>
      <c r="E120" s="160">
        <v>0</v>
      </c>
    </row>
    <row r="121" spans="3:5">
      <c r="C121" s="161" t="s">
        <v>894</v>
      </c>
      <c r="D121" s="160">
        <v>2552835</v>
      </c>
      <c r="E121" s="160">
        <v>0</v>
      </c>
    </row>
    <row r="122" spans="3:5">
      <c r="C122" s="161" t="s">
        <v>895</v>
      </c>
      <c r="D122" s="160">
        <v>13752270</v>
      </c>
      <c r="E122" s="160">
        <v>0</v>
      </c>
    </row>
    <row r="123" spans="3:5">
      <c r="C123" s="161" t="s">
        <v>896</v>
      </c>
      <c r="D123" s="160">
        <v>2552835</v>
      </c>
      <c r="E123" s="160">
        <v>0</v>
      </c>
    </row>
    <row r="124" spans="3:5">
      <c r="C124" s="161" t="s">
        <v>897</v>
      </c>
      <c r="D124" s="160">
        <v>1511940</v>
      </c>
      <c r="E124" s="160">
        <v>0</v>
      </c>
    </row>
    <row r="125" spans="3:5">
      <c r="C125" s="161" t="s">
        <v>898</v>
      </c>
      <c r="D125" s="160">
        <v>7572993</v>
      </c>
      <c r="E125" s="160">
        <v>0</v>
      </c>
    </row>
    <row r="126" spans="3:5">
      <c r="C126" s="161" t="s">
        <v>899</v>
      </c>
      <c r="D126" s="160">
        <v>2521958</v>
      </c>
      <c r="E126" s="160">
        <v>3072138.07</v>
      </c>
    </row>
    <row r="127" spans="3:5">
      <c r="C127" s="161" t="s">
        <v>900</v>
      </c>
      <c r="D127" s="160">
        <v>7572992</v>
      </c>
      <c r="E127" s="160">
        <v>1256459.98</v>
      </c>
    </row>
    <row r="128" spans="3:5">
      <c r="C128" s="161" t="s">
        <v>901</v>
      </c>
      <c r="D128" s="160">
        <v>12609788</v>
      </c>
      <c r="E128" s="160">
        <v>1893255.62</v>
      </c>
    </row>
    <row r="129" spans="3:5">
      <c r="C129" s="161" t="s">
        <v>902</v>
      </c>
      <c r="D129" s="160">
        <v>2207595</v>
      </c>
      <c r="E129" s="160">
        <v>319557.46000000002</v>
      </c>
    </row>
    <row r="130" spans="3:5">
      <c r="C130" s="161" t="s">
        <v>903</v>
      </c>
      <c r="D130" s="160">
        <v>3539457</v>
      </c>
      <c r="E130" s="160">
        <v>0</v>
      </c>
    </row>
    <row r="131" spans="3:5">
      <c r="C131" s="161" t="s">
        <v>904</v>
      </c>
      <c r="D131" s="160">
        <v>310431326</v>
      </c>
      <c r="E131" s="160">
        <v>0</v>
      </c>
    </row>
    <row r="132" spans="3:5">
      <c r="C132" s="161" t="s">
        <v>905</v>
      </c>
      <c r="D132" s="160">
        <v>2438632</v>
      </c>
      <c r="E132" s="160">
        <v>0</v>
      </c>
    </row>
    <row r="133" spans="3:5">
      <c r="C133" s="161" t="s">
        <v>906</v>
      </c>
      <c r="D133" s="160">
        <v>1513028</v>
      </c>
      <c r="E133" s="160">
        <v>0</v>
      </c>
    </row>
    <row r="134" spans="3:5">
      <c r="C134" s="161" t="s">
        <v>907</v>
      </c>
      <c r="D134" s="160">
        <v>2554706</v>
      </c>
      <c r="E134" s="160">
        <v>0</v>
      </c>
    </row>
    <row r="135" spans="3:5">
      <c r="C135" s="161" t="s">
        <v>908</v>
      </c>
      <c r="D135" s="160">
        <v>8652964</v>
      </c>
      <c r="E135" s="160">
        <v>31629545.82</v>
      </c>
    </row>
    <row r="136" spans="3:5">
      <c r="C136" s="161" t="s">
        <v>433</v>
      </c>
      <c r="D136" s="160">
        <v>75001372</v>
      </c>
      <c r="E136" s="160">
        <v>51310467.230000004</v>
      </c>
    </row>
    <row r="137" spans="3:5">
      <c r="C137" s="161" t="s">
        <v>909</v>
      </c>
      <c r="D137" s="160">
        <v>7800000</v>
      </c>
      <c r="E137" s="160">
        <v>0</v>
      </c>
    </row>
    <row r="138" spans="3:5">
      <c r="C138" s="161" t="s">
        <v>2140</v>
      </c>
      <c r="D138" s="160">
        <v>0</v>
      </c>
      <c r="E138" s="160">
        <v>0</v>
      </c>
    </row>
    <row r="139" spans="3:5">
      <c r="C139" s="161" t="s">
        <v>910</v>
      </c>
      <c r="D139" s="160">
        <v>22539134</v>
      </c>
      <c r="E139" s="160">
        <v>18000000</v>
      </c>
    </row>
    <row r="140" spans="3:5">
      <c r="C140" s="161" t="s">
        <v>591</v>
      </c>
      <c r="D140" s="160">
        <v>1000000</v>
      </c>
      <c r="E140" s="160">
        <v>0</v>
      </c>
    </row>
    <row r="141" spans="3:5">
      <c r="C141" s="161" t="s">
        <v>911</v>
      </c>
      <c r="D141" s="160">
        <v>37500001</v>
      </c>
      <c r="E141" s="160">
        <v>30000000</v>
      </c>
    </row>
    <row r="142" spans="3:5">
      <c r="C142" s="161" t="s">
        <v>912</v>
      </c>
      <c r="D142" s="160">
        <v>3955517</v>
      </c>
      <c r="E142" s="160">
        <v>0</v>
      </c>
    </row>
    <row r="143" spans="3:5">
      <c r="C143" s="161" t="s">
        <v>913</v>
      </c>
      <c r="D143" s="160">
        <v>0</v>
      </c>
      <c r="E143" s="160">
        <v>165592767.88</v>
      </c>
    </row>
    <row r="144" spans="3:5">
      <c r="C144" s="161" t="s">
        <v>914</v>
      </c>
      <c r="D144" s="160">
        <v>15112947</v>
      </c>
      <c r="E144" s="160">
        <v>0</v>
      </c>
    </row>
    <row r="145" spans="3:5">
      <c r="C145" s="161" t="s">
        <v>915</v>
      </c>
      <c r="D145" s="160">
        <v>30000000</v>
      </c>
      <c r="E145" s="160">
        <v>24000000</v>
      </c>
    </row>
    <row r="146" spans="3:5">
      <c r="C146" s="161" t="s">
        <v>916</v>
      </c>
      <c r="D146" s="160">
        <v>37500001</v>
      </c>
      <c r="E146" s="160">
        <v>18246799.850000001</v>
      </c>
    </row>
    <row r="147" spans="3:5">
      <c r="C147" s="161" t="s">
        <v>557</v>
      </c>
      <c r="D147" s="160">
        <v>18939334</v>
      </c>
      <c r="E147" s="160">
        <v>0</v>
      </c>
    </row>
    <row r="148" spans="3:5">
      <c r="C148" s="161" t="s">
        <v>917</v>
      </c>
      <c r="D148" s="160">
        <v>1824625</v>
      </c>
      <c r="E148" s="160">
        <v>0</v>
      </c>
    </row>
    <row r="149" spans="3:5">
      <c r="C149" s="161" t="s">
        <v>735</v>
      </c>
      <c r="D149" s="160">
        <v>0</v>
      </c>
      <c r="E149" s="160">
        <v>0</v>
      </c>
    </row>
    <row r="150" spans="3:5">
      <c r="C150" s="161" t="s">
        <v>736</v>
      </c>
      <c r="D150" s="160">
        <v>0</v>
      </c>
      <c r="E150" s="160">
        <v>0</v>
      </c>
    </row>
    <row r="151" spans="3:5">
      <c r="C151" s="161" t="s">
        <v>737</v>
      </c>
      <c r="D151" s="160">
        <v>0</v>
      </c>
      <c r="E151" s="160">
        <v>0</v>
      </c>
    </row>
    <row r="152" spans="3:5">
      <c r="C152" s="161" t="s">
        <v>918</v>
      </c>
      <c r="D152" s="160">
        <v>0</v>
      </c>
      <c r="E152" s="160">
        <v>0</v>
      </c>
    </row>
    <row r="153" spans="3:5">
      <c r="C153" s="161" t="s">
        <v>738</v>
      </c>
      <c r="D153" s="160">
        <v>0</v>
      </c>
      <c r="E153" s="160">
        <v>0</v>
      </c>
    </row>
    <row r="154" spans="3:5">
      <c r="C154" s="161" t="s">
        <v>261</v>
      </c>
      <c r="D154" s="160">
        <v>112500117</v>
      </c>
      <c r="E154" s="160">
        <v>85788533.460000008</v>
      </c>
    </row>
    <row r="155" spans="3:5">
      <c r="C155" s="161" t="s">
        <v>739</v>
      </c>
      <c r="D155" s="160">
        <v>0</v>
      </c>
      <c r="E155" s="160">
        <v>0</v>
      </c>
    </row>
    <row r="156" spans="3:5">
      <c r="C156" s="161" t="s">
        <v>262</v>
      </c>
      <c r="D156" s="160">
        <v>112500000</v>
      </c>
      <c r="E156" s="160">
        <v>39607815.629999995</v>
      </c>
    </row>
    <row r="157" spans="3:5">
      <c r="C157" s="161" t="s">
        <v>919</v>
      </c>
      <c r="D157" s="160">
        <v>1204728</v>
      </c>
      <c r="E157" s="160">
        <v>4403640.03</v>
      </c>
    </row>
    <row r="158" spans="3:5">
      <c r="C158" s="161" t="s">
        <v>920</v>
      </c>
      <c r="D158" s="160">
        <v>7500002</v>
      </c>
      <c r="E158" s="160">
        <v>0</v>
      </c>
    </row>
    <row r="159" spans="3:5">
      <c r="C159" s="161" t="s">
        <v>352</v>
      </c>
      <c r="D159" s="160">
        <v>75000690</v>
      </c>
      <c r="E159" s="160">
        <v>60000000</v>
      </c>
    </row>
    <row r="160" spans="3:5">
      <c r="C160" s="159" t="s">
        <v>242</v>
      </c>
      <c r="D160" s="160">
        <v>0</v>
      </c>
      <c r="E160" s="160">
        <v>4434400</v>
      </c>
    </row>
    <row r="161" spans="3:5">
      <c r="C161" s="161" t="s">
        <v>740</v>
      </c>
      <c r="D161" s="160">
        <v>0</v>
      </c>
      <c r="E161" s="160">
        <v>4434400</v>
      </c>
    </row>
    <row r="162" spans="3:5">
      <c r="C162" s="161" t="s">
        <v>780</v>
      </c>
      <c r="D162" s="160">
        <v>0</v>
      </c>
      <c r="E162" s="160">
        <v>0</v>
      </c>
    </row>
    <row r="163" spans="3:5">
      <c r="C163" s="159" t="s">
        <v>243</v>
      </c>
      <c r="D163" s="160">
        <v>1464298422</v>
      </c>
      <c r="E163" s="160">
        <v>435552403.91999996</v>
      </c>
    </row>
    <row r="164" spans="3:5">
      <c r="C164" s="161" t="s">
        <v>263</v>
      </c>
      <c r="D164" s="160">
        <v>958524574</v>
      </c>
      <c r="E164" s="160">
        <v>206598593.17999995</v>
      </c>
    </row>
    <row r="165" spans="3:5">
      <c r="C165" s="161" t="s">
        <v>921</v>
      </c>
      <c r="D165" s="160">
        <v>505773848</v>
      </c>
      <c r="E165" s="160">
        <v>228953810.74000001</v>
      </c>
    </row>
    <row r="166" spans="3:5">
      <c r="C166" s="157" t="s">
        <v>264</v>
      </c>
      <c r="D166" s="158">
        <v>629260886</v>
      </c>
      <c r="E166" s="158">
        <v>129699611.59999999</v>
      </c>
    </row>
    <row r="167" spans="3:5">
      <c r="C167" s="159" t="s">
        <v>240</v>
      </c>
      <c r="D167" s="160">
        <v>613907623</v>
      </c>
      <c r="E167" s="160">
        <v>115321938.66</v>
      </c>
    </row>
    <row r="168" spans="3:5">
      <c r="C168" s="161" t="s">
        <v>922</v>
      </c>
      <c r="D168" s="160">
        <v>1157222</v>
      </c>
      <c r="E168" s="160">
        <v>0</v>
      </c>
    </row>
    <row r="169" spans="3:5">
      <c r="C169" s="161" t="s">
        <v>923</v>
      </c>
      <c r="D169" s="160">
        <v>29890837</v>
      </c>
      <c r="E169" s="160">
        <v>6193832.7300000004</v>
      </c>
    </row>
    <row r="170" spans="3:5">
      <c r="C170" s="161" t="s">
        <v>924</v>
      </c>
      <c r="D170" s="160">
        <v>1157222</v>
      </c>
      <c r="E170" s="160">
        <v>0</v>
      </c>
    </row>
    <row r="171" spans="3:5">
      <c r="C171" s="161" t="s">
        <v>925</v>
      </c>
      <c r="D171" s="160">
        <v>1226851</v>
      </c>
      <c r="E171" s="160">
        <v>0</v>
      </c>
    </row>
    <row r="172" spans="3:5">
      <c r="C172" s="161" t="s">
        <v>926</v>
      </c>
      <c r="D172" s="160">
        <v>3507580</v>
      </c>
      <c r="E172" s="160">
        <v>0</v>
      </c>
    </row>
    <row r="173" spans="3:5">
      <c r="C173" s="161" t="s">
        <v>556</v>
      </c>
      <c r="D173" s="160">
        <v>30000017</v>
      </c>
      <c r="E173" s="160">
        <v>0</v>
      </c>
    </row>
    <row r="174" spans="3:5">
      <c r="C174" s="161" t="s">
        <v>927</v>
      </c>
      <c r="D174" s="160">
        <v>8222423</v>
      </c>
      <c r="E174" s="160">
        <v>2150270.0299999998</v>
      </c>
    </row>
    <row r="175" spans="3:5">
      <c r="C175" s="161" t="s">
        <v>928</v>
      </c>
      <c r="D175" s="160">
        <v>30000000</v>
      </c>
      <c r="E175" s="160">
        <v>0</v>
      </c>
    </row>
    <row r="176" spans="3:5">
      <c r="C176" s="161" t="s">
        <v>929</v>
      </c>
      <c r="D176" s="160">
        <v>21004245</v>
      </c>
      <c r="E176" s="160">
        <v>16424424.73</v>
      </c>
    </row>
    <row r="177" spans="3:5">
      <c r="C177" s="161" t="s">
        <v>2141</v>
      </c>
      <c r="D177" s="160">
        <v>0</v>
      </c>
      <c r="E177" s="160">
        <v>0</v>
      </c>
    </row>
    <row r="178" spans="3:5">
      <c r="C178" s="161" t="s">
        <v>930</v>
      </c>
      <c r="D178" s="160">
        <v>1136823</v>
      </c>
      <c r="E178" s="160">
        <v>5684116.5199999996</v>
      </c>
    </row>
    <row r="179" spans="3:5">
      <c r="C179" s="161" t="s">
        <v>2142</v>
      </c>
      <c r="D179" s="160">
        <v>0</v>
      </c>
      <c r="E179" s="160">
        <v>0</v>
      </c>
    </row>
    <row r="180" spans="3:5">
      <c r="C180" s="161" t="s">
        <v>931</v>
      </c>
      <c r="D180" s="160">
        <v>2822494</v>
      </c>
      <c r="E180" s="160">
        <v>2822494</v>
      </c>
    </row>
    <row r="181" spans="3:5">
      <c r="C181" s="161" t="s">
        <v>932</v>
      </c>
      <c r="D181" s="160">
        <v>1066744</v>
      </c>
      <c r="E181" s="160">
        <v>1066744</v>
      </c>
    </row>
    <row r="182" spans="3:5">
      <c r="C182" s="161" t="s">
        <v>933</v>
      </c>
      <c r="D182" s="160">
        <v>4964252</v>
      </c>
      <c r="E182" s="160">
        <v>4964252</v>
      </c>
    </row>
    <row r="183" spans="3:5">
      <c r="C183" s="161" t="s">
        <v>2143</v>
      </c>
      <c r="D183" s="160">
        <v>0</v>
      </c>
      <c r="E183" s="160">
        <v>0</v>
      </c>
    </row>
    <row r="184" spans="3:5">
      <c r="C184" s="161" t="s">
        <v>934</v>
      </c>
      <c r="D184" s="160">
        <v>4881403</v>
      </c>
      <c r="E184" s="160">
        <v>0</v>
      </c>
    </row>
    <row r="185" spans="3:5">
      <c r="C185" s="161" t="s">
        <v>935</v>
      </c>
      <c r="D185" s="160">
        <v>1147210</v>
      </c>
      <c r="E185" s="160">
        <v>0</v>
      </c>
    </row>
    <row r="186" spans="3:5">
      <c r="C186" s="161" t="s">
        <v>936</v>
      </c>
      <c r="D186" s="160">
        <v>2520504</v>
      </c>
      <c r="E186" s="160">
        <v>0</v>
      </c>
    </row>
    <row r="187" spans="3:5">
      <c r="C187" s="161" t="s">
        <v>937</v>
      </c>
      <c r="D187" s="160">
        <v>24466094</v>
      </c>
      <c r="E187" s="160">
        <v>0</v>
      </c>
    </row>
    <row r="188" spans="3:5">
      <c r="C188" s="161" t="s">
        <v>938</v>
      </c>
      <c r="D188" s="160">
        <v>9005866</v>
      </c>
      <c r="E188" s="160">
        <v>0</v>
      </c>
    </row>
    <row r="189" spans="3:5">
      <c r="C189" s="161" t="s">
        <v>939</v>
      </c>
      <c r="D189" s="160">
        <v>0</v>
      </c>
      <c r="E189" s="160">
        <v>67105896.770000003</v>
      </c>
    </row>
    <row r="190" spans="3:5">
      <c r="C190" s="161" t="s">
        <v>265</v>
      </c>
      <c r="D190" s="160">
        <v>97357823</v>
      </c>
      <c r="E190" s="160">
        <v>0</v>
      </c>
    </row>
    <row r="191" spans="3:5">
      <c r="C191" s="161" t="s">
        <v>940</v>
      </c>
      <c r="D191" s="160">
        <v>3140743</v>
      </c>
      <c r="E191" s="160">
        <v>0</v>
      </c>
    </row>
    <row r="192" spans="3:5">
      <c r="C192" s="161" t="s">
        <v>941</v>
      </c>
      <c r="D192" s="160">
        <v>2779218</v>
      </c>
      <c r="E192" s="160">
        <v>0</v>
      </c>
    </row>
    <row r="193" spans="3:5">
      <c r="C193" s="161" t="s">
        <v>741</v>
      </c>
      <c r="D193" s="160">
        <v>0</v>
      </c>
      <c r="E193" s="160">
        <v>0</v>
      </c>
    </row>
    <row r="194" spans="3:5">
      <c r="C194" s="161" t="s">
        <v>942</v>
      </c>
      <c r="D194" s="160">
        <v>7245649</v>
      </c>
      <c r="E194" s="160">
        <v>0</v>
      </c>
    </row>
    <row r="195" spans="3:5">
      <c r="C195" s="161" t="s">
        <v>943</v>
      </c>
      <c r="D195" s="160">
        <v>34836443</v>
      </c>
      <c r="E195" s="160">
        <v>0</v>
      </c>
    </row>
    <row r="196" spans="3:5">
      <c r="C196" s="161" t="s">
        <v>944</v>
      </c>
      <c r="D196" s="160">
        <v>10338573</v>
      </c>
      <c r="E196" s="160">
        <v>0</v>
      </c>
    </row>
    <row r="197" spans="3:5">
      <c r="C197" s="161" t="s">
        <v>945</v>
      </c>
      <c r="D197" s="160">
        <v>0</v>
      </c>
      <c r="E197" s="160">
        <v>0</v>
      </c>
    </row>
    <row r="198" spans="3:5">
      <c r="C198" s="161" t="s">
        <v>946</v>
      </c>
      <c r="D198" s="160">
        <v>56757953</v>
      </c>
      <c r="E198" s="160">
        <v>0</v>
      </c>
    </row>
    <row r="199" spans="3:5">
      <c r="C199" s="161" t="s">
        <v>947</v>
      </c>
      <c r="D199" s="160">
        <v>5882044</v>
      </c>
      <c r="E199" s="160">
        <v>0</v>
      </c>
    </row>
    <row r="200" spans="3:5">
      <c r="C200" s="161" t="s">
        <v>632</v>
      </c>
      <c r="D200" s="160">
        <v>42518868</v>
      </c>
      <c r="E200" s="160">
        <v>2034358.88</v>
      </c>
    </row>
    <row r="201" spans="3:5">
      <c r="C201" s="161" t="s">
        <v>948</v>
      </c>
      <c r="D201" s="160">
        <v>37532576</v>
      </c>
      <c r="E201" s="160">
        <v>0</v>
      </c>
    </row>
    <row r="202" spans="3:5">
      <c r="C202" s="161" t="s">
        <v>949</v>
      </c>
      <c r="D202" s="160">
        <v>22500001</v>
      </c>
      <c r="E202" s="160">
        <v>0</v>
      </c>
    </row>
    <row r="203" spans="3:5">
      <c r="C203" s="161" t="s">
        <v>353</v>
      </c>
      <c r="D203" s="160">
        <v>30001015</v>
      </c>
      <c r="E203" s="160">
        <v>0</v>
      </c>
    </row>
    <row r="204" spans="3:5">
      <c r="C204" s="161" t="s">
        <v>950</v>
      </c>
      <c r="D204" s="160">
        <v>77963381</v>
      </c>
      <c r="E204" s="160">
        <v>0</v>
      </c>
    </row>
    <row r="205" spans="3:5">
      <c r="C205" s="161" t="s">
        <v>592</v>
      </c>
      <c r="D205" s="160">
        <v>6875549</v>
      </c>
      <c r="E205" s="160">
        <v>6875549</v>
      </c>
    </row>
    <row r="206" spans="3:5">
      <c r="C206" s="159" t="s">
        <v>242</v>
      </c>
      <c r="D206" s="160">
        <v>15353263</v>
      </c>
      <c r="E206" s="160">
        <v>14377672.939999999</v>
      </c>
    </row>
    <row r="207" spans="3:5">
      <c r="C207" s="161" t="s">
        <v>742</v>
      </c>
      <c r="D207" s="160">
        <v>0</v>
      </c>
      <c r="E207" s="160">
        <v>14377672.939999999</v>
      </c>
    </row>
    <row r="208" spans="3:5">
      <c r="C208" s="161" t="s">
        <v>950</v>
      </c>
      <c r="D208" s="160">
        <v>15353263</v>
      </c>
      <c r="E208" s="160">
        <v>0</v>
      </c>
    </row>
    <row r="209" spans="3:5">
      <c r="C209" s="159" t="s">
        <v>243</v>
      </c>
      <c r="D209" s="160">
        <v>0</v>
      </c>
      <c r="E209" s="160">
        <v>0</v>
      </c>
    </row>
    <row r="210" spans="3:5">
      <c r="C210" s="161" t="s">
        <v>939</v>
      </c>
      <c r="D210" s="160">
        <v>0</v>
      </c>
      <c r="E210" s="160">
        <v>0</v>
      </c>
    </row>
    <row r="211" spans="3:5">
      <c r="C211" s="157" t="s">
        <v>245</v>
      </c>
      <c r="D211" s="158">
        <v>2154789967</v>
      </c>
      <c r="E211" s="158">
        <v>280625758.18000001</v>
      </c>
    </row>
    <row r="212" spans="3:5">
      <c r="C212" s="159" t="s">
        <v>240</v>
      </c>
      <c r="D212" s="160">
        <v>1812383704</v>
      </c>
      <c r="E212" s="160">
        <v>280625758.18000001</v>
      </c>
    </row>
    <row r="213" spans="3:5">
      <c r="C213" s="161" t="s">
        <v>951</v>
      </c>
      <c r="D213" s="160">
        <v>70729961</v>
      </c>
      <c r="E213" s="160">
        <v>0</v>
      </c>
    </row>
    <row r="214" spans="3:5">
      <c r="C214" s="161" t="s">
        <v>952</v>
      </c>
      <c r="D214" s="160">
        <v>80027982</v>
      </c>
      <c r="E214" s="160">
        <v>24585196.870000001</v>
      </c>
    </row>
    <row r="215" spans="3:5">
      <c r="C215" s="161" t="s">
        <v>953</v>
      </c>
      <c r="D215" s="160">
        <v>7500000</v>
      </c>
      <c r="E215" s="160">
        <v>0</v>
      </c>
    </row>
    <row r="216" spans="3:5">
      <c r="C216" s="161" t="s">
        <v>954</v>
      </c>
      <c r="D216" s="160">
        <v>5990582</v>
      </c>
      <c r="E216" s="160">
        <v>0</v>
      </c>
    </row>
    <row r="217" spans="3:5">
      <c r="C217" s="161" t="s">
        <v>555</v>
      </c>
      <c r="D217" s="160">
        <v>106500000</v>
      </c>
      <c r="E217" s="160">
        <v>39283889.700000003</v>
      </c>
    </row>
    <row r="218" spans="3:5">
      <c r="C218" s="161" t="s">
        <v>955</v>
      </c>
      <c r="D218" s="160">
        <v>82480910</v>
      </c>
      <c r="E218" s="160">
        <v>18119943.599999998</v>
      </c>
    </row>
    <row r="219" spans="3:5">
      <c r="C219" s="161" t="s">
        <v>444</v>
      </c>
      <c r="D219" s="160">
        <v>25009724</v>
      </c>
      <c r="E219" s="160">
        <v>0</v>
      </c>
    </row>
    <row r="220" spans="3:5">
      <c r="C220" s="161" t="s">
        <v>956</v>
      </c>
      <c r="D220" s="160">
        <v>36826601</v>
      </c>
      <c r="E220" s="160">
        <v>0</v>
      </c>
    </row>
    <row r="221" spans="3:5">
      <c r="C221" s="161" t="s">
        <v>957</v>
      </c>
      <c r="D221" s="160">
        <v>15604233</v>
      </c>
      <c r="E221" s="160">
        <v>0</v>
      </c>
    </row>
    <row r="222" spans="3:5">
      <c r="C222" s="161" t="s">
        <v>958</v>
      </c>
      <c r="D222" s="160">
        <v>6846774</v>
      </c>
      <c r="E222" s="160">
        <v>1128785.95</v>
      </c>
    </row>
    <row r="223" spans="3:5">
      <c r="C223" s="161" t="s">
        <v>959</v>
      </c>
      <c r="D223" s="160">
        <v>2779045</v>
      </c>
      <c r="E223" s="160">
        <v>0</v>
      </c>
    </row>
    <row r="224" spans="3:5">
      <c r="C224" s="161" t="s">
        <v>960</v>
      </c>
      <c r="D224" s="160">
        <v>2779045</v>
      </c>
      <c r="E224" s="160">
        <v>0</v>
      </c>
    </row>
    <row r="225" spans="3:5">
      <c r="C225" s="161" t="s">
        <v>961</v>
      </c>
      <c r="D225" s="160">
        <v>2779043</v>
      </c>
      <c r="E225" s="160">
        <v>0</v>
      </c>
    </row>
    <row r="226" spans="3:5">
      <c r="C226" s="161" t="s">
        <v>962</v>
      </c>
      <c r="D226" s="160">
        <v>6487327</v>
      </c>
      <c r="E226" s="160">
        <v>3390770.5</v>
      </c>
    </row>
    <row r="227" spans="3:5">
      <c r="C227" s="161" t="s">
        <v>963</v>
      </c>
      <c r="D227" s="160">
        <v>1390220</v>
      </c>
      <c r="E227" s="160">
        <v>0</v>
      </c>
    </row>
    <row r="228" spans="3:5">
      <c r="C228" s="161" t="s">
        <v>964</v>
      </c>
      <c r="D228" s="160">
        <v>3475551</v>
      </c>
      <c r="E228" s="160">
        <v>1825748.23</v>
      </c>
    </row>
    <row r="229" spans="3:5">
      <c r="C229" s="161" t="s">
        <v>965</v>
      </c>
      <c r="D229" s="160">
        <v>1266283</v>
      </c>
      <c r="E229" s="160">
        <v>0</v>
      </c>
    </row>
    <row r="230" spans="3:5">
      <c r="C230" s="161" t="s">
        <v>966</v>
      </c>
      <c r="D230" s="160">
        <v>5490542</v>
      </c>
      <c r="E230" s="160">
        <v>0</v>
      </c>
    </row>
    <row r="231" spans="3:5">
      <c r="C231" s="161" t="s">
        <v>967</v>
      </c>
      <c r="D231" s="160">
        <v>1539962</v>
      </c>
      <c r="E231" s="160">
        <v>0</v>
      </c>
    </row>
    <row r="232" spans="3:5">
      <c r="C232" s="161" t="s">
        <v>968</v>
      </c>
      <c r="D232" s="160">
        <v>12410285</v>
      </c>
      <c r="E232" s="160">
        <v>0</v>
      </c>
    </row>
    <row r="233" spans="3:5">
      <c r="C233" s="161" t="s">
        <v>266</v>
      </c>
      <c r="D233" s="160">
        <v>3001000</v>
      </c>
      <c r="E233" s="160">
        <v>0</v>
      </c>
    </row>
    <row r="234" spans="3:5">
      <c r="C234" s="161" t="s">
        <v>969</v>
      </c>
      <c r="D234" s="160">
        <v>1778073</v>
      </c>
      <c r="E234" s="160">
        <v>0</v>
      </c>
    </row>
    <row r="235" spans="3:5">
      <c r="C235" s="161" t="s">
        <v>970</v>
      </c>
      <c r="D235" s="160">
        <v>2540104</v>
      </c>
      <c r="E235" s="160">
        <v>0</v>
      </c>
    </row>
    <row r="236" spans="3:5">
      <c r="C236" s="161" t="s">
        <v>267</v>
      </c>
      <c r="D236" s="160">
        <v>4500000</v>
      </c>
      <c r="E236" s="160">
        <v>0</v>
      </c>
    </row>
    <row r="237" spans="3:5">
      <c r="C237" s="161" t="s">
        <v>387</v>
      </c>
      <c r="D237" s="160">
        <v>2540104</v>
      </c>
      <c r="E237" s="160">
        <v>0</v>
      </c>
    </row>
    <row r="238" spans="3:5">
      <c r="C238" s="161" t="s">
        <v>388</v>
      </c>
      <c r="D238" s="160">
        <v>2540104</v>
      </c>
      <c r="E238" s="160">
        <v>0</v>
      </c>
    </row>
    <row r="239" spans="3:5">
      <c r="C239" s="161" t="s">
        <v>971</v>
      </c>
      <c r="D239" s="160">
        <v>1087290</v>
      </c>
      <c r="E239" s="160">
        <v>0</v>
      </c>
    </row>
    <row r="240" spans="3:5">
      <c r="C240" s="161" t="s">
        <v>268</v>
      </c>
      <c r="D240" s="160">
        <v>9096288</v>
      </c>
      <c r="E240" s="160">
        <v>0</v>
      </c>
    </row>
    <row r="241" spans="3:5">
      <c r="C241" s="161" t="s">
        <v>972</v>
      </c>
      <c r="D241" s="160">
        <v>6219972</v>
      </c>
      <c r="E241" s="160">
        <v>0</v>
      </c>
    </row>
    <row r="242" spans="3:5">
      <c r="C242" s="161" t="s">
        <v>554</v>
      </c>
      <c r="D242" s="160">
        <v>1294237</v>
      </c>
      <c r="E242" s="160">
        <v>0</v>
      </c>
    </row>
    <row r="243" spans="3:5">
      <c r="C243" s="161" t="s">
        <v>973</v>
      </c>
      <c r="D243" s="160">
        <v>1697132</v>
      </c>
      <c r="E243" s="160">
        <v>0</v>
      </c>
    </row>
    <row r="244" spans="3:5">
      <c r="C244" s="161" t="s">
        <v>553</v>
      </c>
      <c r="D244" s="160">
        <v>4348252</v>
      </c>
      <c r="E244" s="160">
        <v>0</v>
      </c>
    </row>
    <row r="245" spans="3:5">
      <c r="C245" s="161" t="s">
        <v>974</v>
      </c>
      <c r="D245" s="160">
        <v>1000000</v>
      </c>
      <c r="E245" s="160">
        <v>4321302.0199999996</v>
      </c>
    </row>
    <row r="246" spans="3:5">
      <c r="C246" s="161" t="s">
        <v>389</v>
      </c>
      <c r="D246" s="160">
        <v>2209319</v>
      </c>
      <c r="E246" s="160">
        <v>0</v>
      </c>
    </row>
    <row r="247" spans="3:5">
      <c r="C247" s="161" t="s">
        <v>975</v>
      </c>
      <c r="D247" s="160">
        <v>0</v>
      </c>
      <c r="E247" s="160">
        <v>185037170.34999999</v>
      </c>
    </row>
    <row r="248" spans="3:5">
      <c r="C248" s="161" t="s">
        <v>976</v>
      </c>
      <c r="D248" s="160">
        <v>150000000</v>
      </c>
      <c r="E248" s="160">
        <v>0</v>
      </c>
    </row>
    <row r="249" spans="3:5">
      <c r="C249" s="161" t="s">
        <v>977</v>
      </c>
      <c r="D249" s="160">
        <v>56087877</v>
      </c>
      <c r="E249" s="160">
        <v>0</v>
      </c>
    </row>
    <row r="250" spans="3:5">
      <c r="C250" s="161" t="s">
        <v>978</v>
      </c>
      <c r="D250" s="160">
        <v>450068</v>
      </c>
      <c r="E250" s="160">
        <v>0</v>
      </c>
    </row>
    <row r="251" spans="3:5">
      <c r="C251" s="161" t="s">
        <v>743</v>
      </c>
      <c r="D251" s="160">
        <v>0</v>
      </c>
      <c r="E251" s="160">
        <v>0</v>
      </c>
    </row>
    <row r="252" spans="3:5">
      <c r="C252" s="161" t="s">
        <v>269</v>
      </c>
      <c r="D252" s="160">
        <v>985000000</v>
      </c>
      <c r="E252" s="160">
        <v>0</v>
      </c>
    </row>
    <row r="253" spans="3:5">
      <c r="C253" s="161" t="s">
        <v>979</v>
      </c>
      <c r="D253" s="160">
        <v>3000000</v>
      </c>
      <c r="E253" s="160">
        <v>0</v>
      </c>
    </row>
    <row r="254" spans="3:5">
      <c r="C254" s="161" t="s">
        <v>798</v>
      </c>
      <c r="D254" s="160">
        <v>18131803</v>
      </c>
      <c r="E254" s="160">
        <v>0</v>
      </c>
    </row>
    <row r="255" spans="3:5">
      <c r="C255" s="161" t="s">
        <v>980</v>
      </c>
      <c r="D255" s="160">
        <v>4114300</v>
      </c>
      <c r="E255" s="160">
        <v>2932950.96</v>
      </c>
    </row>
    <row r="256" spans="3:5">
      <c r="C256" s="161" t="s">
        <v>744</v>
      </c>
      <c r="D256" s="160">
        <v>0</v>
      </c>
      <c r="E256" s="160">
        <v>0</v>
      </c>
    </row>
    <row r="257" spans="3:5">
      <c r="C257" s="161" t="s">
        <v>981</v>
      </c>
      <c r="D257" s="160">
        <v>4500000</v>
      </c>
      <c r="E257" s="160">
        <v>0</v>
      </c>
    </row>
    <row r="258" spans="3:5">
      <c r="C258" s="161" t="s">
        <v>982</v>
      </c>
      <c r="D258" s="160">
        <v>5000000</v>
      </c>
      <c r="E258" s="160">
        <v>0</v>
      </c>
    </row>
    <row r="259" spans="3:5">
      <c r="C259" s="161" t="s">
        <v>983</v>
      </c>
      <c r="D259" s="160">
        <v>16842797</v>
      </c>
      <c r="E259" s="160">
        <v>0</v>
      </c>
    </row>
    <row r="260" spans="3:5">
      <c r="C260" s="161" t="s">
        <v>984</v>
      </c>
      <c r="D260" s="160">
        <v>20594048</v>
      </c>
      <c r="E260" s="160">
        <v>0</v>
      </c>
    </row>
    <row r="261" spans="3:5">
      <c r="C261" s="161" t="s">
        <v>270</v>
      </c>
      <c r="D261" s="160">
        <v>7500000</v>
      </c>
      <c r="E261" s="160">
        <v>0</v>
      </c>
    </row>
    <row r="262" spans="3:5">
      <c r="C262" s="161" t="s">
        <v>745</v>
      </c>
      <c r="D262" s="160">
        <v>0</v>
      </c>
      <c r="E262" s="160">
        <v>0</v>
      </c>
    </row>
    <row r="263" spans="3:5">
      <c r="C263" s="161" t="s">
        <v>271</v>
      </c>
      <c r="D263" s="160">
        <v>3000000</v>
      </c>
      <c r="E263" s="160">
        <v>0</v>
      </c>
    </row>
    <row r="264" spans="3:5">
      <c r="C264" s="161" t="s">
        <v>354</v>
      </c>
      <c r="D264" s="160">
        <v>7500000</v>
      </c>
      <c r="E264" s="160">
        <v>0</v>
      </c>
    </row>
    <row r="265" spans="3:5">
      <c r="C265" s="161" t="s">
        <v>985</v>
      </c>
      <c r="D265" s="160">
        <v>5109366</v>
      </c>
      <c r="E265" s="160">
        <v>0</v>
      </c>
    </row>
    <row r="266" spans="3:5">
      <c r="C266" s="161" t="s">
        <v>919</v>
      </c>
      <c r="D266" s="160">
        <v>3787500</v>
      </c>
      <c r="E266" s="160">
        <v>0</v>
      </c>
    </row>
    <row r="267" spans="3:5">
      <c r="C267" s="159" t="s">
        <v>242</v>
      </c>
      <c r="D267" s="160">
        <v>342406263</v>
      </c>
      <c r="E267" s="160">
        <v>0</v>
      </c>
    </row>
    <row r="268" spans="3:5">
      <c r="C268" s="161" t="s">
        <v>269</v>
      </c>
      <c r="D268" s="160">
        <v>15000000</v>
      </c>
      <c r="E268" s="160">
        <v>0</v>
      </c>
    </row>
    <row r="269" spans="3:5">
      <c r="C269" s="161" t="s">
        <v>487</v>
      </c>
      <c r="D269" s="160">
        <v>327406263</v>
      </c>
      <c r="E269" s="160">
        <v>0</v>
      </c>
    </row>
    <row r="270" spans="3:5">
      <c r="C270" s="161" t="s">
        <v>746</v>
      </c>
      <c r="D270" s="160">
        <v>0</v>
      </c>
      <c r="E270" s="160">
        <v>0</v>
      </c>
    </row>
    <row r="271" spans="3:5">
      <c r="C271" s="159" t="s">
        <v>243</v>
      </c>
      <c r="D271" s="160">
        <v>0</v>
      </c>
      <c r="E271" s="160">
        <v>0</v>
      </c>
    </row>
    <row r="272" spans="3:5">
      <c r="C272" s="161" t="s">
        <v>975</v>
      </c>
      <c r="D272" s="160">
        <v>0</v>
      </c>
      <c r="E272" s="160">
        <v>0</v>
      </c>
    </row>
    <row r="273" spans="3:5">
      <c r="C273" s="157" t="s">
        <v>272</v>
      </c>
      <c r="D273" s="158">
        <v>3238249486</v>
      </c>
      <c r="E273" s="158">
        <v>234806174.38999996</v>
      </c>
    </row>
    <row r="274" spans="3:5">
      <c r="C274" s="159" t="s">
        <v>240</v>
      </c>
      <c r="D274" s="160">
        <v>2962249486</v>
      </c>
      <c r="E274" s="160">
        <v>234806174.38999996</v>
      </c>
    </row>
    <row r="275" spans="3:5">
      <c r="C275" s="161" t="s">
        <v>593</v>
      </c>
      <c r="D275" s="160">
        <v>1214590</v>
      </c>
      <c r="E275" s="160">
        <v>0</v>
      </c>
    </row>
    <row r="276" spans="3:5">
      <c r="C276" s="161" t="s">
        <v>445</v>
      </c>
      <c r="D276" s="160">
        <v>1500000000</v>
      </c>
      <c r="E276" s="160">
        <v>126565362.28</v>
      </c>
    </row>
    <row r="277" spans="3:5">
      <c r="C277" s="161" t="s">
        <v>633</v>
      </c>
      <c r="D277" s="160">
        <v>20487441</v>
      </c>
      <c r="E277" s="160">
        <v>19668426.199999999</v>
      </c>
    </row>
    <row r="278" spans="3:5">
      <c r="C278" s="161" t="s">
        <v>341</v>
      </c>
      <c r="D278" s="160">
        <v>1100000000</v>
      </c>
      <c r="E278" s="160">
        <v>0</v>
      </c>
    </row>
    <row r="279" spans="3:5">
      <c r="C279" s="161" t="s">
        <v>986</v>
      </c>
      <c r="D279" s="160">
        <v>44763887</v>
      </c>
      <c r="E279" s="160">
        <v>45574077.479999997</v>
      </c>
    </row>
    <row r="280" spans="3:5">
      <c r="C280" s="161" t="s">
        <v>987</v>
      </c>
      <c r="D280" s="160">
        <v>0</v>
      </c>
      <c r="E280" s="160">
        <v>0</v>
      </c>
    </row>
    <row r="281" spans="3:5">
      <c r="C281" s="161" t="s">
        <v>988</v>
      </c>
      <c r="D281" s="160">
        <v>30000000</v>
      </c>
      <c r="E281" s="160">
        <v>0</v>
      </c>
    </row>
    <row r="282" spans="3:5">
      <c r="C282" s="161" t="s">
        <v>989</v>
      </c>
      <c r="D282" s="160">
        <v>0</v>
      </c>
      <c r="E282" s="160">
        <v>2837659.06</v>
      </c>
    </row>
    <row r="283" spans="3:5">
      <c r="C283" s="161" t="s">
        <v>990</v>
      </c>
      <c r="D283" s="160">
        <v>3337895</v>
      </c>
      <c r="E283" s="160">
        <v>2586995.63</v>
      </c>
    </row>
    <row r="284" spans="3:5">
      <c r="C284" s="161" t="s">
        <v>552</v>
      </c>
      <c r="D284" s="160">
        <v>52500001</v>
      </c>
      <c r="E284" s="160">
        <v>0</v>
      </c>
    </row>
    <row r="285" spans="3:5">
      <c r="C285" s="161" t="s">
        <v>991</v>
      </c>
      <c r="D285" s="160">
        <v>1200000</v>
      </c>
      <c r="E285" s="160">
        <v>0</v>
      </c>
    </row>
    <row r="286" spans="3:5">
      <c r="C286" s="161" t="s">
        <v>992</v>
      </c>
      <c r="D286" s="160">
        <v>3779637</v>
      </c>
      <c r="E286" s="160">
        <v>0</v>
      </c>
    </row>
    <row r="287" spans="3:5">
      <c r="C287" s="161" t="s">
        <v>993</v>
      </c>
      <c r="D287" s="160">
        <v>15021140</v>
      </c>
      <c r="E287" s="160">
        <v>0</v>
      </c>
    </row>
    <row r="288" spans="3:5">
      <c r="C288" s="161" t="s">
        <v>994</v>
      </c>
      <c r="D288" s="160">
        <v>22515376</v>
      </c>
      <c r="E288" s="160">
        <v>0</v>
      </c>
    </row>
    <row r="289" spans="3:5">
      <c r="C289" s="161" t="s">
        <v>995</v>
      </c>
      <c r="D289" s="160">
        <v>0</v>
      </c>
      <c r="E289" s="160">
        <v>502187.76</v>
      </c>
    </row>
    <row r="290" spans="3:5">
      <c r="C290" s="161" t="s">
        <v>704</v>
      </c>
      <c r="D290" s="160">
        <v>0</v>
      </c>
      <c r="E290" s="160">
        <v>372215.67</v>
      </c>
    </row>
    <row r="291" spans="3:5">
      <c r="C291" s="161" t="s">
        <v>705</v>
      </c>
      <c r="D291" s="160">
        <v>0</v>
      </c>
      <c r="E291" s="160">
        <v>417647.69</v>
      </c>
    </row>
    <row r="292" spans="3:5">
      <c r="C292" s="161" t="s">
        <v>996</v>
      </c>
      <c r="D292" s="160">
        <v>5568297</v>
      </c>
      <c r="E292" s="160">
        <v>0</v>
      </c>
    </row>
    <row r="293" spans="3:5">
      <c r="C293" s="161" t="s">
        <v>799</v>
      </c>
      <c r="D293" s="160">
        <v>0</v>
      </c>
      <c r="E293" s="160">
        <v>0</v>
      </c>
    </row>
    <row r="294" spans="3:5">
      <c r="C294" s="161" t="s">
        <v>997</v>
      </c>
      <c r="D294" s="160">
        <v>5054925</v>
      </c>
      <c r="E294" s="160">
        <v>0</v>
      </c>
    </row>
    <row r="295" spans="3:5">
      <c r="C295" s="161" t="s">
        <v>747</v>
      </c>
      <c r="D295" s="160">
        <v>0</v>
      </c>
      <c r="E295" s="160">
        <v>0</v>
      </c>
    </row>
    <row r="296" spans="3:5">
      <c r="C296" s="161" t="s">
        <v>998</v>
      </c>
      <c r="D296" s="160">
        <v>4228542</v>
      </c>
      <c r="E296" s="160">
        <v>0</v>
      </c>
    </row>
    <row r="297" spans="3:5">
      <c r="C297" s="161" t="s">
        <v>999</v>
      </c>
      <c r="D297" s="160">
        <v>10259585</v>
      </c>
      <c r="E297" s="160">
        <v>0</v>
      </c>
    </row>
    <row r="298" spans="3:5">
      <c r="C298" s="161" t="s">
        <v>1000</v>
      </c>
      <c r="D298" s="160">
        <v>4017656</v>
      </c>
      <c r="E298" s="160">
        <v>0</v>
      </c>
    </row>
    <row r="299" spans="3:5">
      <c r="C299" s="161" t="s">
        <v>1001</v>
      </c>
      <c r="D299" s="160">
        <v>2844650</v>
      </c>
      <c r="E299" s="160">
        <v>0</v>
      </c>
    </row>
    <row r="300" spans="3:5">
      <c r="C300" s="161" t="s">
        <v>1002</v>
      </c>
      <c r="D300" s="160">
        <v>1095012</v>
      </c>
      <c r="E300" s="160">
        <v>0</v>
      </c>
    </row>
    <row r="301" spans="3:5">
      <c r="C301" s="161" t="s">
        <v>1003</v>
      </c>
      <c r="D301" s="160">
        <v>39493497</v>
      </c>
      <c r="E301" s="160">
        <v>0</v>
      </c>
    </row>
    <row r="302" spans="3:5">
      <c r="C302" s="161" t="s">
        <v>470</v>
      </c>
      <c r="D302" s="160">
        <v>12480334</v>
      </c>
      <c r="E302" s="160">
        <v>12227177.779999999</v>
      </c>
    </row>
    <row r="303" spans="3:5">
      <c r="C303" s="161" t="s">
        <v>355</v>
      </c>
      <c r="D303" s="160">
        <v>29773058</v>
      </c>
      <c r="E303" s="160">
        <v>22000000</v>
      </c>
    </row>
    <row r="304" spans="3:5">
      <c r="C304" s="161" t="s">
        <v>273</v>
      </c>
      <c r="D304" s="160">
        <v>52613963</v>
      </c>
      <c r="E304" s="160">
        <v>2054424.84</v>
      </c>
    </row>
    <row r="305" spans="3:5">
      <c r="C305" s="159" t="s">
        <v>243</v>
      </c>
      <c r="D305" s="160">
        <v>276000000</v>
      </c>
      <c r="E305" s="160">
        <v>0</v>
      </c>
    </row>
    <row r="306" spans="3:5">
      <c r="C306" s="161" t="s">
        <v>921</v>
      </c>
      <c r="D306" s="160">
        <v>276000000</v>
      </c>
      <c r="E306" s="160">
        <v>0</v>
      </c>
    </row>
    <row r="307" spans="3:5">
      <c r="C307" s="157" t="s">
        <v>246</v>
      </c>
      <c r="D307" s="158">
        <v>3319558086</v>
      </c>
      <c r="E307" s="158">
        <v>537192307.35000002</v>
      </c>
    </row>
    <row r="308" spans="3:5">
      <c r="C308" s="159" t="s">
        <v>240</v>
      </c>
      <c r="D308" s="160">
        <v>2270614511</v>
      </c>
      <c r="E308" s="160">
        <v>537192307.35000002</v>
      </c>
    </row>
    <row r="309" spans="3:5">
      <c r="C309" s="161" t="s">
        <v>1004</v>
      </c>
      <c r="D309" s="160">
        <v>5740696</v>
      </c>
      <c r="E309" s="160">
        <v>0</v>
      </c>
    </row>
    <row r="310" spans="3:5">
      <c r="C310" s="161" t="s">
        <v>634</v>
      </c>
      <c r="D310" s="160">
        <v>2725489</v>
      </c>
      <c r="E310" s="160">
        <v>0</v>
      </c>
    </row>
    <row r="311" spans="3:5">
      <c r="C311" s="161" t="s">
        <v>1005</v>
      </c>
      <c r="D311" s="160">
        <v>25006973</v>
      </c>
      <c r="E311" s="160">
        <v>11060624.949999999</v>
      </c>
    </row>
    <row r="312" spans="3:5">
      <c r="C312" s="161" t="s">
        <v>1006</v>
      </c>
      <c r="D312" s="160">
        <v>1931173</v>
      </c>
      <c r="E312" s="160">
        <v>0</v>
      </c>
    </row>
    <row r="313" spans="3:5">
      <c r="C313" s="161" t="s">
        <v>1007</v>
      </c>
      <c r="D313" s="160">
        <v>10945349</v>
      </c>
      <c r="E313" s="160">
        <v>0</v>
      </c>
    </row>
    <row r="314" spans="3:5">
      <c r="C314" s="161" t="s">
        <v>1008</v>
      </c>
      <c r="D314" s="160">
        <v>5744000</v>
      </c>
      <c r="E314" s="160">
        <v>0</v>
      </c>
    </row>
    <row r="315" spans="3:5">
      <c r="C315" s="161" t="s">
        <v>1009</v>
      </c>
      <c r="D315" s="160">
        <v>12640275</v>
      </c>
      <c r="E315" s="160">
        <v>0</v>
      </c>
    </row>
    <row r="316" spans="3:5">
      <c r="C316" s="161" t="s">
        <v>1075</v>
      </c>
      <c r="D316" s="160">
        <v>0</v>
      </c>
      <c r="E316" s="160">
        <v>3751500</v>
      </c>
    </row>
    <row r="317" spans="3:5">
      <c r="C317" s="161" t="s">
        <v>446</v>
      </c>
      <c r="D317" s="160">
        <v>29237609</v>
      </c>
      <c r="E317" s="160">
        <v>0</v>
      </c>
    </row>
    <row r="318" spans="3:5">
      <c r="C318" s="161" t="s">
        <v>1010</v>
      </c>
      <c r="D318" s="160">
        <v>0</v>
      </c>
      <c r="E318" s="160">
        <v>537002.41</v>
      </c>
    </row>
    <row r="319" spans="3:5">
      <c r="C319" s="161" t="s">
        <v>1011</v>
      </c>
      <c r="D319" s="160">
        <v>33077394</v>
      </c>
      <c r="E319" s="160">
        <v>0</v>
      </c>
    </row>
    <row r="320" spans="3:5">
      <c r="C320" s="161" t="s">
        <v>2144</v>
      </c>
      <c r="D320" s="160">
        <v>0</v>
      </c>
      <c r="E320" s="160">
        <v>0</v>
      </c>
    </row>
    <row r="321" spans="3:5">
      <c r="C321" s="161" t="s">
        <v>1012</v>
      </c>
      <c r="D321" s="160">
        <v>21462414</v>
      </c>
      <c r="E321" s="160">
        <v>0</v>
      </c>
    </row>
    <row r="322" spans="3:5">
      <c r="C322" s="161" t="s">
        <v>724</v>
      </c>
      <c r="D322" s="160">
        <v>0</v>
      </c>
      <c r="E322" s="160">
        <v>0</v>
      </c>
    </row>
    <row r="323" spans="3:5">
      <c r="C323" s="161" t="s">
        <v>1013</v>
      </c>
      <c r="D323" s="160">
        <v>37510000</v>
      </c>
      <c r="E323" s="160">
        <v>29888531.140000001</v>
      </c>
    </row>
    <row r="324" spans="3:5">
      <c r="C324" s="161" t="s">
        <v>2090</v>
      </c>
      <c r="D324" s="160">
        <v>3700000</v>
      </c>
      <c r="E324" s="160">
        <v>0</v>
      </c>
    </row>
    <row r="325" spans="3:5">
      <c r="C325" s="161" t="s">
        <v>1014</v>
      </c>
      <c r="D325" s="160">
        <v>37500029</v>
      </c>
      <c r="E325" s="160">
        <v>29883672.190000001</v>
      </c>
    </row>
    <row r="326" spans="3:5">
      <c r="C326" s="161" t="s">
        <v>1015</v>
      </c>
      <c r="D326" s="160">
        <v>7596315</v>
      </c>
      <c r="E326" s="160">
        <v>2584156.96</v>
      </c>
    </row>
    <row r="327" spans="3:5">
      <c r="C327" s="161" t="s">
        <v>1016</v>
      </c>
      <c r="D327" s="160">
        <v>5645883</v>
      </c>
      <c r="E327" s="160">
        <v>0</v>
      </c>
    </row>
    <row r="328" spans="3:5">
      <c r="C328" s="161" t="s">
        <v>1017</v>
      </c>
      <c r="D328" s="160">
        <v>7656660</v>
      </c>
      <c r="E328" s="160">
        <v>4399886.91</v>
      </c>
    </row>
    <row r="329" spans="3:5">
      <c r="C329" s="161" t="s">
        <v>1018</v>
      </c>
      <c r="D329" s="160">
        <v>6917773</v>
      </c>
      <c r="E329" s="160">
        <v>3816060.73</v>
      </c>
    </row>
    <row r="330" spans="3:5">
      <c r="C330" s="161" t="s">
        <v>1019</v>
      </c>
      <c r="D330" s="160">
        <v>26204967</v>
      </c>
      <c r="E330" s="160">
        <v>12405900.880000001</v>
      </c>
    </row>
    <row r="331" spans="3:5">
      <c r="C331" s="161" t="s">
        <v>1020</v>
      </c>
      <c r="D331" s="160">
        <v>8273439</v>
      </c>
      <c r="E331" s="160">
        <v>0</v>
      </c>
    </row>
    <row r="332" spans="3:5">
      <c r="C332" s="161" t="s">
        <v>1021</v>
      </c>
      <c r="D332" s="160">
        <v>4516773</v>
      </c>
      <c r="E332" s="160">
        <v>0</v>
      </c>
    </row>
    <row r="333" spans="3:5">
      <c r="C333" s="161" t="s">
        <v>1022</v>
      </c>
      <c r="D333" s="160">
        <v>1088833</v>
      </c>
      <c r="E333" s="160">
        <v>0</v>
      </c>
    </row>
    <row r="334" spans="3:5">
      <c r="C334" s="161" t="s">
        <v>1023</v>
      </c>
      <c r="D334" s="160">
        <v>1088833</v>
      </c>
      <c r="E334" s="160">
        <v>0</v>
      </c>
    </row>
    <row r="335" spans="3:5">
      <c r="C335" s="161" t="s">
        <v>1024</v>
      </c>
      <c r="D335" s="160">
        <v>2506068</v>
      </c>
      <c r="E335" s="160">
        <v>0</v>
      </c>
    </row>
    <row r="336" spans="3:5">
      <c r="C336" s="161" t="s">
        <v>1025</v>
      </c>
      <c r="D336" s="160">
        <v>6902575</v>
      </c>
      <c r="E336" s="160">
        <v>6504683.3700000001</v>
      </c>
    </row>
    <row r="337" spans="3:5">
      <c r="C337" s="161" t="s">
        <v>1026</v>
      </c>
      <c r="D337" s="160">
        <v>2506068</v>
      </c>
      <c r="E337" s="160">
        <v>0</v>
      </c>
    </row>
    <row r="338" spans="3:5">
      <c r="C338" s="161" t="s">
        <v>1027</v>
      </c>
      <c r="D338" s="160">
        <v>1519414</v>
      </c>
      <c r="E338" s="160">
        <v>0</v>
      </c>
    </row>
    <row r="339" spans="3:5">
      <c r="C339" s="161" t="s">
        <v>1028</v>
      </c>
      <c r="D339" s="160">
        <v>7597070</v>
      </c>
      <c r="E339" s="160">
        <v>0</v>
      </c>
    </row>
    <row r="340" spans="3:5">
      <c r="C340" s="161" t="s">
        <v>342</v>
      </c>
      <c r="D340" s="160">
        <v>196433820</v>
      </c>
      <c r="E340" s="160">
        <v>19435201.289999999</v>
      </c>
    </row>
    <row r="341" spans="3:5">
      <c r="C341" s="161" t="s">
        <v>2091</v>
      </c>
      <c r="D341" s="160">
        <v>2884427</v>
      </c>
      <c r="E341" s="160">
        <v>0</v>
      </c>
    </row>
    <row r="342" spans="3:5">
      <c r="C342" s="161" t="s">
        <v>1029</v>
      </c>
      <c r="D342" s="160">
        <v>1310000</v>
      </c>
      <c r="E342" s="160">
        <v>0</v>
      </c>
    </row>
    <row r="343" spans="3:5">
      <c r="C343" s="161" t="s">
        <v>2145</v>
      </c>
      <c r="D343" s="160">
        <v>0</v>
      </c>
      <c r="E343" s="160">
        <v>0</v>
      </c>
    </row>
    <row r="344" spans="3:5">
      <c r="C344" s="161" t="s">
        <v>1030</v>
      </c>
      <c r="D344" s="160">
        <v>2437449</v>
      </c>
      <c r="E344" s="160">
        <v>0</v>
      </c>
    </row>
    <row r="345" spans="3:5">
      <c r="C345" s="161" t="s">
        <v>2146</v>
      </c>
      <c r="D345" s="160">
        <v>0</v>
      </c>
      <c r="E345" s="160">
        <v>0</v>
      </c>
    </row>
    <row r="346" spans="3:5">
      <c r="C346" s="161" t="s">
        <v>1031</v>
      </c>
      <c r="D346" s="160">
        <v>1596112</v>
      </c>
      <c r="E346" s="160">
        <v>0</v>
      </c>
    </row>
    <row r="347" spans="3:5">
      <c r="C347" s="161" t="s">
        <v>1032</v>
      </c>
      <c r="D347" s="160">
        <v>3754097</v>
      </c>
      <c r="E347" s="160">
        <v>0</v>
      </c>
    </row>
    <row r="348" spans="3:5">
      <c r="C348" s="161" t="s">
        <v>1033</v>
      </c>
      <c r="D348" s="160">
        <v>1595760</v>
      </c>
      <c r="E348" s="160">
        <v>0</v>
      </c>
    </row>
    <row r="349" spans="3:5">
      <c r="C349" s="161" t="s">
        <v>1034</v>
      </c>
      <c r="D349" s="160">
        <v>1117032</v>
      </c>
      <c r="E349" s="160">
        <v>0</v>
      </c>
    </row>
    <row r="350" spans="3:5">
      <c r="C350" s="161" t="s">
        <v>343</v>
      </c>
      <c r="D350" s="160">
        <v>10850043</v>
      </c>
      <c r="E350" s="160">
        <v>0</v>
      </c>
    </row>
    <row r="351" spans="3:5">
      <c r="C351" s="161" t="s">
        <v>1035</v>
      </c>
      <c r="D351" s="160">
        <v>3401093</v>
      </c>
      <c r="E351" s="160">
        <v>0</v>
      </c>
    </row>
    <row r="352" spans="3:5">
      <c r="C352" s="161" t="s">
        <v>1036</v>
      </c>
      <c r="D352" s="160">
        <v>3059076</v>
      </c>
      <c r="E352" s="160">
        <v>0</v>
      </c>
    </row>
    <row r="353" spans="3:5">
      <c r="C353" s="161" t="s">
        <v>1037</v>
      </c>
      <c r="D353" s="160">
        <v>44901865</v>
      </c>
      <c r="E353" s="160">
        <v>0</v>
      </c>
    </row>
    <row r="354" spans="3:5">
      <c r="C354" s="161" t="s">
        <v>1038</v>
      </c>
      <c r="D354" s="160">
        <v>1559024</v>
      </c>
      <c r="E354" s="160">
        <v>0</v>
      </c>
    </row>
    <row r="355" spans="3:5">
      <c r="C355" s="161" t="s">
        <v>1039</v>
      </c>
      <c r="D355" s="160">
        <v>16509137</v>
      </c>
      <c r="E355" s="160">
        <v>0</v>
      </c>
    </row>
    <row r="356" spans="3:5">
      <c r="C356" s="161" t="s">
        <v>1040</v>
      </c>
      <c r="D356" s="160">
        <v>1559024</v>
      </c>
      <c r="E356" s="160">
        <v>0</v>
      </c>
    </row>
    <row r="357" spans="3:5">
      <c r="C357" s="161" t="s">
        <v>1041</v>
      </c>
      <c r="D357" s="160">
        <v>1989693</v>
      </c>
      <c r="E357" s="160">
        <v>0</v>
      </c>
    </row>
    <row r="358" spans="3:5">
      <c r="C358" s="161" t="s">
        <v>1042</v>
      </c>
      <c r="D358" s="160">
        <v>50121296</v>
      </c>
      <c r="E358" s="160">
        <v>0</v>
      </c>
    </row>
    <row r="359" spans="3:5">
      <c r="C359" s="161" t="s">
        <v>1043</v>
      </c>
      <c r="D359" s="160">
        <v>5295987</v>
      </c>
      <c r="E359" s="160">
        <v>0</v>
      </c>
    </row>
    <row r="360" spans="3:5">
      <c r="C360" s="161" t="s">
        <v>1044</v>
      </c>
      <c r="D360" s="160">
        <v>1072941</v>
      </c>
      <c r="E360" s="160">
        <v>0</v>
      </c>
    </row>
    <row r="361" spans="3:5">
      <c r="C361" s="161" t="s">
        <v>1045</v>
      </c>
      <c r="D361" s="160">
        <v>11597000</v>
      </c>
      <c r="E361" s="160">
        <v>0</v>
      </c>
    </row>
    <row r="362" spans="3:5">
      <c r="C362" s="161" t="s">
        <v>748</v>
      </c>
      <c r="D362" s="160">
        <v>0</v>
      </c>
      <c r="E362" s="160">
        <v>0</v>
      </c>
    </row>
    <row r="363" spans="3:5">
      <c r="C363" s="161" t="s">
        <v>1046</v>
      </c>
      <c r="D363" s="160">
        <v>1514599</v>
      </c>
      <c r="E363" s="160">
        <v>0</v>
      </c>
    </row>
    <row r="364" spans="3:5">
      <c r="C364" s="161" t="s">
        <v>1047</v>
      </c>
      <c r="D364" s="160">
        <v>1514599</v>
      </c>
      <c r="E364" s="160">
        <v>0</v>
      </c>
    </row>
    <row r="365" spans="3:5">
      <c r="C365" s="161" t="s">
        <v>1048</v>
      </c>
      <c r="D365" s="160">
        <v>0</v>
      </c>
      <c r="E365" s="160">
        <v>0</v>
      </c>
    </row>
    <row r="366" spans="3:5">
      <c r="C366" s="161" t="s">
        <v>1049</v>
      </c>
      <c r="D366" s="160">
        <v>1516038</v>
      </c>
      <c r="E366" s="160">
        <v>0</v>
      </c>
    </row>
    <row r="367" spans="3:5">
      <c r="C367" s="161" t="s">
        <v>1050</v>
      </c>
      <c r="D367" s="160">
        <v>1516038</v>
      </c>
      <c r="E367" s="160">
        <v>0</v>
      </c>
    </row>
    <row r="368" spans="3:5">
      <c r="C368" s="161" t="s">
        <v>1051</v>
      </c>
      <c r="D368" s="160">
        <v>5222496</v>
      </c>
      <c r="E368" s="160">
        <v>0</v>
      </c>
    </row>
    <row r="369" spans="3:5">
      <c r="C369" s="161" t="s">
        <v>1052</v>
      </c>
      <c r="D369" s="160">
        <v>1516038</v>
      </c>
      <c r="E369" s="160">
        <v>0</v>
      </c>
    </row>
    <row r="370" spans="3:5">
      <c r="C370" s="161" t="s">
        <v>1053</v>
      </c>
      <c r="D370" s="160">
        <v>8388626</v>
      </c>
      <c r="E370" s="160">
        <v>0</v>
      </c>
    </row>
    <row r="371" spans="3:5">
      <c r="C371" s="161" t="s">
        <v>1054</v>
      </c>
      <c r="D371" s="160">
        <v>2489491</v>
      </c>
      <c r="E371" s="160">
        <v>0</v>
      </c>
    </row>
    <row r="372" spans="3:5">
      <c r="C372" s="161" t="s">
        <v>1055</v>
      </c>
      <c r="D372" s="160">
        <v>5000000</v>
      </c>
      <c r="E372" s="160">
        <v>0</v>
      </c>
    </row>
    <row r="373" spans="3:5">
      <c r="C373" s="161" t="s">
        <v>1056</v>
      </c>
      <c r="D373" s="160">
        <v>2489491</v>
      </c>
      <c r="E373" s="160">
        <v>0</v>
      </c>
    </row>
    <row r="374" spans="3:5">
      <c r="C374" s="161" t="s">
        <v>1057</v>
      </c>
      <c r="D374" s="160">
        <v>2489491</v>
      </c>
      <c r="E374" s="160">
        <v>0</v>
      </c>
    </row>
    <row r="375" spans="3:5">
      <c r="C375" s="161" t="s">
        <v>1058</v>
      </c>
      <c r="D375" s="160">
        <v>1077476</v>
      </c>
      <c r="E375" s="160">
        <v>24883.84</v>
      </c>
    </row>
    <row r="376" spans="3:5">
      <c r="C376" s="161" t="s">
        <v>1059</v>
      </c>
      <c r="D376" s="160">
        <v>28060354</v>
      </c>
      <c r="E376" s="160">
        <v>0</v>
      </c>
    </row>
    <row r="377" spans="3:5">
      <c r="C377" s="161" t="s">
        <v>1060</v>
      </c>
      <c r="D377" s="160">
        <v>1077476</v>
      </c>
      <c r="E377" s="160">
        <v>24883.84</v>
      </c>
    </row>
    <row r="378" spans="3:5">
      <c r="C378" s="161" t="s">
        <v>1061</v>
      </c>
      <c r="D378" s="160">
        <v>1508467</v>
      </c>
      <c r="E378" s="160">
        <v>2475683.7200000002</v>
      </c>
    </row>
    <row r="379" spans="3:5">
      <c r="C379" s="161" t="s">
        <v>800</v>
      </c>
      <c r="D379" s="160">
        <v>755258653</v>
      </c>
      <c r="E379" s="160">
        <v>166732470.14999998</v>
      </c>
    </row>
    <row r="380" spans="3:5">
      <c r="C380" s="161" t="s">
        <v>1062</v>
      </c>
      <c r="D380" s="160">
        <v>42431165</v>
      </c>
      <c r="E380" s="160">
        <v>0</v>
      </c>
    </row>
    <row r="381" spans="3:5">
      <c r="C381" s="161" t="s">
        <v>635</v>
      </c>
      <c r="D381" s="160">
        <v>1466207</v>
      </c>
      <c r="E381" s="160">
        <v>0</v>
      </c>
    </row>
    <row r="382" spans="3:5">
      <c r="C382" s="161" t="s">
        <v>2092</v>
      </c>
      <c r="D382" s="160">
        <v>96907025</v>
      </c>
      <c r="E382" s="160">
        <v>0</v>
      </c>
    </row>
    <row r="383" spans="3:5">
      <c r="C383" s="161" t="s">
        <v>1063</v>
      </c>
      <c r="D383" s="160">
        <v>15000031</v>
      </c>
      <c r="E383" s="160">
        <v>12000031</v>
      </c>
    </row>
    <row r="384" spans="3:5">
      <c r="C384" s="161" t="s">
        <v>1064</v>
      </c>
      <c r="D384" s="160">
        <v>75000000</v>
      </c>
      <c r="E384" s="160">
        <v>66279877.890000001</v>
      </c>
    </row>
    <row r="385" spans="3:5">
      <c r="C385" s="161" t="s">
        <v>1065</v>
      </c>
      <c r="D385" s="160">
        <v>1514599</v>
      </c>
      <c r="E385" s="160">
        <v>0</v>
      </c>
    </row>
    <row r="386" spans="3:5">
      <c r="C386" s="161" t="s">
        <v>1066</v>
      </c>
      <c r="D386" s="160">
        <v>112920651</v>
      </c>
      <c r="E386" s="160">
        <v>90420651</v>
      </c>
    </row>
    <row r="387" spans="3:5">
      <c r="C387" s="161" t="s">
        <v>1067</v>
      </c>
      <c r="D387" s="160">
        <v>10356939</v>
      </c>
      <c r="E387" s="160">
        <v>0</v>
      </c>
    </row>
    <row r="388" spans="3:5">
      <c r="C388" s="161" t="s">
        <v>1068</v>
      </c>
      <c r="D388" s="160">
        <v>38372329</v>
      </c>
      <c r="E388" s="160">
        <v>0</v>
      </c>
    </row>
    <row r="389" spans="3:5">
      <c r="C389" s="161" t="s">
        <v>1069</v>
      </c>
      <c r="D389" s="160">
        <v>46052778</v>
      </c>
      <c r="E389" s="160">
        <v>0</v>
      </c>
    </row>
    <row r="390" spans="3:5">
      <c r="C390" s="161" t="s">
        <v>1070</v>
      </c>
      <c r="D390" s="160">
        <v>12246282</v>
      </c>
      <c r="E390" s="160">
        <v>0</v>
      </c>
    </row>
    <row r="391" spans="3:5">
      <c r="C391" s="161" t="s">
        <v>2093</v>
      </c>
      <c r="D391" s="160">
        <v>35000000</v>
      </c>
      <c r="E391" s="160">
        <v>0</v>
      </c>
    </row>
    <row r="392" spans="3:5">
      <c r="C392" s="161" t="s">
        <v>1071</v>
      </c>
      <c r="D392" s="160">
        <v>59360662</v>
      </c>
      <c r="E392" s="160">
        <v>0</v>
      </c>
    </row>
    <row r="393" spans="3:5">
      <c r="C393" s="161" t="s">
        <v>1072</v>
      </c>
      <c r="D393" s="160">
        <v>125547191</v>
      </c>
      <c r="E393" s="160">
        <v>0</v>
      </c>
    </row>
    <row r="394" spans="3:5">
      <c r="C394" s="161" t="s">
        <v>1073</v>
      </c>
      <c r="D394" s="160">
        <v>97512371</v>
      </c>
      <c r="E394" s="160">
        <v>74966605.079999998</v>
      </c>
    </row>
    <row r="395" spans="3:5">
      <c r="C395" s="159" t="s">
        <v>242</v>
      </c>
      <c r="D395" s="160">
        <v>8757016</v>
      </c>
      <c r="E395" s="160">
        <v>0</v>
      </c>
    </row>
    <row r="396" spans="3:5">
      <c r="C396" s="161" t="s">
        <v>2094</v>
      </c>
      <c r="D396" s="160">
        <v>6599199</v>
      </c>
      <c r="E396" s="160">
        <v>0</v>
      </c>
    </row>
    <row r="397" spans="3:5">
      <c r="C397" s="161" t="s">
        <v>1074</v>
      </c>
      <c r="D397" s="160">
        <v>2157817</v>
      </c>
      <c r="E397" s="160">
        <v>0</v>
      </c>
    </row>
    <row r="398" spans="3:5">
      <c r="C398" s="159" t="s">
        <v>243</v>
      </c>
      <c r="D398" s="160">
        <v>550959819</v>
      </c>
      <c r="E398" s="160">
        <v>0</v>
      </c>
    </row>
    <row r="399" spans="3:5">
      <c r="C399" s="161" t="s">
        <v>636</v>
      </c>
      <c r="D399" s="160">
        <v>127829819</v>
      </c>
      <c r="E399" s="160">
        <v>0</v>
      </c>
    </row>
    <row r="400" spans="3:5">
      <c r="C400" s="161" t="s">
        <v>1075</v>
      </c>
      <c r="D400" s="160">
        <v>423130000</v>
      </c>
      <c r="E400" s="160">
        <v>0</v>
      </c>
    </row>
    <row r="401" spans="3:5">
      <c r="C401" s="159" t="s">
        <v>244</v>
      </c>
      <c r="D401" s="160">
        <v>489226740</v>
      </c>
      <c r="E401" s="160">
        <v>0</v>
      </c>
    </row>
    <row r="402" spans="3:5">
      <c r="C402" s="161" t="s">
        <v>274</v>
      </c>
      <c r="D402" s="160">
        <v>96929844</v>
      </c>
      <c r="E402" s="160">
        <v>0</v>
      </c>
    </row>
    <row r="403" spans="3:5">
      <c r="C403" s="161" t="s">
        <v>1075</v>
      </c>
      <c r="D403" s="160">
        <v>392296896</v>
      </c>
      <c r="E403" s="160">
        <v>0</v>
      </c>
    </row>
    <row r="404" spans="3:5">
      <c r="C404" s="157" t="s">
        <v>275</v>
      </c>
      <c r="D404" s="158">
        <v>1125980738</v>
      </c>
      <c r="E404" s="158">
        <v>419674713.56</v>
      </c>
    </row>
    <row r="405" spans="3:5">
      <c r="C405" s="159" t="s">
        <v>240</v>
      </c>
      <c r="D405" s="160">
        <v>1109087269</v>
      </c>
      <c r="E405" s="160">
        <v>419674713.56</v>
      </c>
    </row>
    <row r="406" spans="3:5">
      <c r="C406" s="161" t="s">
        <v>637</v>
      </c>
      <c r="D406" s="160">
        <v>5765056</v>
      </c>
      <c r="E406" s="160">
        <v>0</v>
      </c>
    </row>
    <row r="407" spans="3:5">
      <c r="C407" s="161" t="s">
        <v>1076</v>
      </c>
      <c r="D407" s="160">
        <v>15000000</v>
      </c>
      <c r="E407" s="160">
        <v>6948028.25</v>
      </c>
    </row>
    <row r="408" spans="3:5">
      <c r="C408" s="161" t="s">
        <v>1077</v>
      </c>
      <c r="D408" s="160">
        <v>4966671</v>
      </c>
      <c r="E408" s="160">
        <v>6660678.7300000004</v>
      </c>
    </row>
    <row r="409" spans="3:5">
      <c r="C409" s="161" t="s">
        <v>1078</v>
      </c>
      <c r="D409" s="160">
        <v>0</v>
      </c>
      <c r="E409" s="160">
        <v>2158919.5299999998</v>
      </c>
    </row>
    <row r="410" spans="3:5">
      <c r="C410" s="161" t="s">
        <v>1079</v>
      </c>
      <c r="D410" s="160">
        <v>15038680</v>
      </c>
      <c r="E410" s="160">
        <v>6924367.0599999996</v>
      </c>
    </row>
    <row r="411" spans="3:5">
      <c r="C411" s="161" t="s">
        <v>1080</v>
      </c>
      <c r="D411" s="160">
        <v>0</v>
      </c>
      <c r="E411" s="160">
        <v>2179574.4500000002</v>
      </c>
    </row>
    <row r="412" spans="3:5">
      <c r="C412" s="161" t="s">
        <v>1081</v>
      </c>
      <c r="D412" s="160">
        <v>0</v>
      </c>
      <c r="E412" s="160">
        <v>1671365.71</v>
      </c>
    </row>
    <row r="413" spans="3:5">
      <c r="C413" s="161" t="s">
        <v>1082</v>
      </c>
      <c r="D413" s="160">
        <v>1077369</v>
      </c>
      <c r="E413" s="160">
        <v>0</v>
      </c>
    </row>
    <row r="414" spans="3:5">
      <c r="C414" s="161" t="s">
        <v>1083</v>
      </c>
      <c r="D414" s="160">
        <v>1539099</v>
      </c>
      <c r="E414" s="160">
        <v>0</v>
      </c>
    </row>
    <row r="415" spans="3:5">
      <c r="C415" s="161" t="s">
        <v>1084</v>
      </c>
      <c r="D415" s="160">
        <v>5417029</v>
      </c>
      <c r="E415" s="160">
        <v>0</v>
      </c>
    </row>
    <row r="416" spans="3:5">
      <c r="C416" s="161" t="s">
        <v>1085</v>
      </c>
      <c r="D416" s="160">
        <v>1494129</v>
      </c>
      <c r="E416" s="160">
        <v>0</v>
      </c>
    </row>
    <row r="417" spans="3:5">
      <c r="C417" s="161" t="s">
        <v>706</v>
      </c>
      <c r="D417" s="160">
        <v>0</v>
      </c>
      <c r="E417" s="160">
        <v>509604.06</v>
      </c>
    </row>
    <row r="418" spans="3:5">
      <c r="C418" s="161" t="s">
        <v>1086</v>
      </c>
      <c r="D418" s="160">
        <v>1063369</v>
      </c>
      <c r="E418" s="160">
        <v>0</v>
      </c>
    </row>
    <row r="419" spans="3:5">
      <c r="C419" s="161" t="s">
        <v>1087</v>
      </c>
      <c r="D419" s="160">
        <v>1632035</v>
      </c>
      <c r="E419" s="160">
        <v>0</v>
      </c>
    </row>
    <row r="420" spans="3:5">
      <c r="C420" s="161" t="s">
        <v>1088</v>
      </c>
      <c r="D420" s="160">
        <v>1750953</v>
      </c>
      <c r="E420" s="160">
        <v>0</v>
      </c>
    </row>
    <row r="421" spans="3:5">
      <c r="C421" s="161" t="s">
        <v>707</v>
      </c>
      <c r="D421" s="160">
        <v>0</v>
      </c>
      <c r="E421" s="160">
        <v>543107.55000000005</v>
      </c>
    </row>
    <row r="422" spans="3:5">
      <c r="C422" s="161" t="s">
        <v>1089</v>
      </c>
      <c r="D422" s="160">
        <v>1750953</v>
      </c>
      <c r="E422" s="160">
        <v>0</v>
      </c>
    </row>
    <row r="423" spans="3:5">
      <c r="C423" s="161" t="s">
        <v>1090</v>
      </c>
      <c r="D423" s="160">
        <v>1750953</v>
      </c>
      <c r="E423" s="160">
        <v>0</v>
      </c>
    </row>
    <row r="424" spans="3:5">
      <c r="C424" s="161" t="s">
        <v>708</v>
      </c>
      <c r="D424" s="160">
        <v>0</v>
      </c>
      <c r="E424" s="160">
        <v>2159858.9700000002</v>
      </c>
    </row>
    <row r="425" spans="3:5">
      <c r="C425" s="161" t="s">
        <v>1091</v>
      </c>
      <c r="D425" s="160">
        <v>1510897</v>
      </c>
      <c r="E425" s="160">
        <v>0</v>
      </c>
    </row>
    <row r="426" spans="3:5">
      <c r="C426" s="161" t="s">
        <v>709</v>
      </c>
      <c r="D426" s="160">
        <v>0</v>
      </c>
      <c r="E426" s="160">
        <v>3415044.81</v>
      </c>
    </row>
    <row r="427" spans="3:5">
      <c r="C427" s="161" t="s">
        <v>710</v>
      </c>
      <c r="D427" s="160">
        <v>0</v>
      </c>
      <c r="E427" s="160">
        <v>2174825.85</v>
      </c>
    </row>
    <row r="428" spans="3:5">
      <c r="C428" s="161" t="s">
        <v>1092</v>
      </c>
      <c r="D428" s="160">
        <v>0</v>
      </c>
      <c r="E428" s="160">
        <v>7903334.1400000006</v>
      </c>
    </row>
    <row r="429" spans="3:5">
      <c r="C429" s="161" t="s">
        <v>1093</v>
      </c>
      <c r="D429" s="160">
        <v>4907476</v>
      </c>
      <c r="E429" s="160">
        <v>8954414.25</v>
      </c>
    </row>
    <row r="430" spans="3:5">
      <c r="C430" s="161" t="s">
        <v>2147</v>
      </c>
      <c r="D430" s="160">
        <v>0</v>
      </c>
      <c r="E430" s="160">
        <v>0</v>
      </c>
    </row>
    <row r="431" spans="3:5">
      <c r="C431" s="161" t="s">
        <v>1094</v>
      </c>
      <c r="D431" s="160">
        <v>700000000</v>
      </c>
      <c r="E431" s="160">
        <v>96473158.959999993</v>
      </c>
    </row>
    <row r="432" spans="3:5">
      <c r="C432" s="161" t="s">
        <v>276</v>
      </c>
      <c r="D432" s="160">
        <v>155926163</v>
      </c>
      <c r="E432" s="160">
        <v>16572399.539999999</v>
      </c>
    </row>
    <row r="433" spans="3:5">
      <c r="C433" s="161" t="s">
        <v>1095</v>
      </c>
      <c r="D433" s="160">
        <v>8856691</v>
      </c>
      <c r="E433" s="160">
        <v>0</v>
      </c>
    </row>
    <row r="434" spans="3:5">
      <c r="C434" s="161" t="s">
        <v>749</v>
      </c>
      <c r="D434" s="160">
        <v>0</v>
      </c>
      <c r="E434" s="160">
        <v>0</v>
      </c>
    </row>
    <row r="435" spans="3:5">
      <c r="C435" s="161" t="s">
        <v>750</v>
      </c>
      <c r="D435" s="160">
        <v>0</v>
      </c>
      <c r="E435" s="160">
        <v>0</v>
      </c>
    </row>
    <row r="436" spans="3:5">
      <c r="C436" s="161" t="s">
        <v>638</v>
      </c>
      <c r="D436" s="160">
        <v>1075882</v>
      </c>
      <c r="E436" s="160">
        <v>0</v>
      </c>
    </row>
    <row r="437" spans="3:5">
      <c r="C437" s="161" t="s">
        <v>390</v>
      </c>
      <c r="D437" s="160">
        <v>1543101</v>
      </c>
      <c r="E437" s="160">
        <v>0</v>
      </c>
    </row>
    <row r="438" spans="3:5">
      <c r="C438" s="161" t="s">
        <v>1096</v>
      </c>
      <c r="D438" s="160">
        <v>108520676</v>
      </c>
      <c r="E438" s="160">
        <v>0</v>
      </c>
    </row>
    <row r="439" spans="3:5">
      <c r="C439" s="161" t="s">
        <v>1097</v>
      </c>
      <c r="D439" s="160">
        <v>15000020</v>
      </c>
      <c r="E439" s="160">
        <v>0</v>
      </c>
    </row>
    <row r="440" spans="3:5">
      <c r="C440" s="161" t="s">
        <v>751</v>
      </c>
      <c r="D440" s="160">
        <v>0</v>
      </c>
      <c r="E440" s="160">
        <v>0</v>
      </c>
    </row>
    <row r="441" spans="3:5">
      <c r="C441" s="161" t="s">
        <v>1098</v>
      </c>
      <c r="D441" s="160">
        <v>15000000</v>
      </c>
      <c r="E441" s="160">
        <v>0</v>
      </c>
    </row>
    <row r="442" spans="3:5">
      <c r="C442" s="161" t="s">
        <v>1099</v>
      </c>
      <c r="D442" s="160">
        <v>15000008</v>
      </c>
      <c r="E442" s="160">
        <v>0</v>
      </c>
    </row>
    <row r="443" spans="3:5">
      <c r="C443" s="161" t="s">
        <v>356</v>
      </c>
      <c r="D443" s="160">
        <v>22500059</v>
      </c>
      <c r="E443" s="160">
        <v>12393840.68</v>
      </c>
    </row>
    <row r="444" spans="3:5">
      <c r="C444" s="161" t="s">
        <v>277</v>
      </c>
      <c r="D444" s="160">
        <v>1000000</v>
      </c>
      <c r="E444" s="160">
        <v>242032191.02000001</v>
      </c>
    </row>
    <row r="445" spans="3:5">
      <c r="C445" s="159" t="s">
        <v>242</v>
      </c>
      <c r="D445" s="160">
        <v>1288795</v>
      </c>
      <c r="E445" s="160">
        <v>0</v>
      </c>
    </row>
    <row r="446" spans="3:5">
      <c r="C446" s="161" t="s">
        <v>804</v>
      </c>
      <c r="D446" s="160">
        <v>1288795</v>
      </c>
      <c r="E446" s="160">
        <v>0</v>
      </c>
    </row>
    <row r="447" spans="3:5">
      <c r="C447" s="159" t="s">
        <v>244</v>
      </c>
      <c r="D447" s="160">
        <v>15604674</v>
      </c>
      <c r="E447" s="160">
        <v>0</v>
      </c>
    </row>
    <row r="448" spans="3:5">
      <c r="C448" s="161" t="s">
        <v>805</v>
      </c>
      <c r="D448" s="160">
        <v>15604674</v>
      </c>
      <c r="E448" s="160">
        <v>0</v>
      </c>
    </row>
    <row r="449" spans="3:5">
      <c r="C449" s="157" t="s">
        <v>247</v>
      </c>
      <c r="D449" s="158">
        <v>1499067987</v>
      </c>
      <c r="E449" s="158">
        <v>429727303.55000001</v>
      </c>
    </row>
    <row r="450" spans="3:5">
      <c r="C450" s="159" t="s">
        <v>240</v>
      </c>
      <c r="D450" s="160">
        <v>1226801580</v>
      </c>
      <c r="E450" s="160">
        <v>399768075.51000005</v>
      </c>
    </row>
    <row r="451" spans="3:5">
      <c r="C451" s="161" t="s">
        <v>1100</v>
      </c>
      <c r="D451" s="160">
        <v>89766549</v>
      </c>
      <c r="E451" s="160">
        <v>0</v>
      </c>
    </row>
    <row r="452" spans="3:5">
      <c r="C452" s="161" t="s">
        <v>1101</v>
      </c>
      <c r="D452" s="160">
        <v>43243245</v>
      </c>
      <c r="E452" s="160">
        <v>16452236.99</v>
      </c>
    </row>
    <row r="453" spans="3:5">
      <c r="C453" s="161" t="s">
        <v>1102</v>
      </c>
      <c r="D453" s="160">
        <v>27085583</v>
      </c>
      <c r="E453" s="160">
        <v>0</v>
      </c>
    </row>
    <row r="454" spans="3:5">
      <c r="C454" s="161" t="s">
        <v>1103</v>
      </c>
      <c r="D454" s="160">
        <v>1341855</v>
      </c>
      <c r="E454" s="160">
        <v>0</v>
      </c>
    </row>
    <row r="455" spans="3:5">
      <c r="C455" s="161" t="s">
        <v>1104</v>
      </c>
      <c r="D455" s="160">
        <v>49432876</v>
      </c>
      <c r="E455" s="160">
        <v>0</v>
      </c>
    </row>
    <row r="456" spans="3:5">
      <c r="C456" s="161" t="s">
        <v>594</v>
      </c>
      <c r="D456" s="160">
        <v>30000000</v>
      </c>
      <c r="E456" s="160">
        <v>28256515.800000001</v>
      </c>
    </row>
    <row r="457" spans="3:5">
      <c r="C457" s="161" t="s">
        <v>1105</v>
      </c>
      <c r="D457" s="160">
        <v>78000000</v>
      </c>
      <c r="E457" s="160">
        <v>0</v>
      </c>
    </row>
    <row r="458" spans="3:5">
      <c r="C458" s="161" t="s">
        <v>1106</v>
      </c>
      <c r="D458" s="160">
        <v>39000000</v>
      </c>
      <c r="E458" s="160">
        <v>39000000</v>
      </c>
    </row>
    <row r="459" spans="3:5">
      <c r="C459" s="161" t="s">
        <v>711</v>
      </c>
      <c r="D459" s="160">
        <v>0</v>
      </c>
      <c r="E459" s="160">
        <v>879841.59</v>
      </c>
    </row>
    <row r="460" spans="3:5">
      <c r="C460" s="161" t="s">
        <v>1107</v>
      </c>
      <c r="D460" s="160">
        <v>36157505</v>
      </c>
      <c r="E460" s="160">
        <v>0</v>
      </c>
    </row>
    <row r="461" spans="3:5">
      <c r="C461" s="161" t="s">
        <v>1108</v>
      </c>
      <c r="D461" s="160">
        <v>102553368</v>
      </c>
      <c r="E461" s="160">
        <v>0</v>
      </c>
    </row>
    <row r="462" spans="3:5">
      <c r="C462" s="161" t="s">
        <v>381</v>
      </c>
      <c r="D462" s="160">
        <v>10932847</v>
      </c>
      <c r="E462" s="160">
        <v>4147127.83</v>
      </c>
    </row>
    <row r="463" spans="3:5">
      <c r="C463" s="161" t="s">
        <v>639</v>
      </c>
      <c r="D463" s="160">
        <v>4120981</v>
      </c>
      <c r="E463" s="160">
        <v>1338655.31</v>
      </c>
    </row>
    <row r="464" spans="3:5">
      <c r="C464" s="161" t="s">
        <v>1109</v>
      </c>
      <c r="D464" s="160">
        <v>0</v>
      </c>
      <c r="E464" s="160">
        <v>1056776.08</v>
      </c>
    </row>
    <row r="465" spans="3:5">
      <c r="C465" s="161" t="s">
        <v>752</v>
      </c>
      <c r="D465" s="160">
        <v>0</v>
      </c>
      <c r="E465" s="160">
        <v>483191.5</v>
      </c>
    </row>
    <row r="466" spans="3:5">
      <c r="C466" s="161" t="s">
        <v>1110</v>
      </c>
      <c r="D466" s="160">
        <v>5765056</v>
      </c>
      <c r="E466" s="160">
        <v>0</v>
      </c>
    </row>
    <row r="467" spans="3:5">
      <c r="C467" s="161" t="s">
        <v>382</v>
      </c>
      <c r="D467" s="160">
        <v>5081906</v>
      </c>
      <c r="E467" s="160">
        <v>0</v>
      </c>
    </row>
    <row r="468" spans="3:5">
      <c r="C468" s="161" t="s">
        <v>640</v>
      </c>
      <c r="D468" s="160">
        <v>3268867</v>
      </c>
      <c r="E468" s="160">
        <v>0</v>
      </c>
    </row>
    <row r="469" spans="3:5">
      <c r="C469" s="161" t="s">
        <v>1111</v>
      </c>
      <c r="D469" s="160">
        <v>10564353</v>
      </c>
      <c r="E469" s="160">
        <v>0</v>
      </c>
    </row>
    <row r="470" spans="3:5">
      <c r="C470" s="161" t="s">
        <v>383</v>
      </c>
      <c r="D470" s="160">
        <v>1938252</v>
      </c>
      <c r="E470" s="160">
        <v>0</v>
      </c>
    </row>
    <row r="471" spans="3:5">
      <c r="C471" s="161" t="s">
        <v>1112</v>
      </c>
      <c r="D471" s="160">
        <v>1193330</v>
      </c>
      <c r="E471" s="160">
        <v>0</v>
      </c>
    </row>
    <row r="472" spans="3:5">
      <c r="C472" s="161" t="s">
        <v>1113</v>
      </c>
      <c r="D472" s="160">
        <v>1516906</v>
      </c>
      <c r="E472" s="160">
        <v>0</v>
      </c>
    </row>
    <row r="473" spans="3:5">
      <c r="C473" s="161" t="s">
        <v>1114</v>
      </c>
      <c r="D473" s="160">
        <v>1067870</v>
      </c>
      <c r="E473" s="160">
        <v>0</v>
      </c>
    </row>
    <row r="474" spans="3:5">
      <c r="C474" s="161" t="s">
        <v>725</v>
      </c>
      <c r="D474" s="160">
        <v>0</v>
      </c>
      <c r="E474" s="160">
        <v>218595328.11000001</v>
      </c>
    </row>
    <row r="475" spans="3:5">
      <c r="C475" s="161" t="s">
        <v>1115</v>
      </c>
      <c r="D475" s="160">
        <v>3027128</v>
      </c>
      <c r="E475" s="160">
        <v>0</v>
      </c>
    </row>
    <row r="476" spans="3:5">
      <c r="C476" s="161" t="s">
        <v>1116</v>
      </c>
      <c r="D476" s="160">
        <v>2557771</v>
      </c>
      <c r="E476" s="160">
        <v>0</v>
      </c>
    </row>
    <row r="477" spans="3:5">
      <c r="C477" s="161" t="s">
        <v>1117</v>
      </c>
      <c r="D477" s="160">
        <v>92391513</v>
      </c>
      <c r="E477" s="160">
        <v>0</v>
      </c>
    </row>
    <row r="478" spans="3:5">
      <c r="C478" s="161" t="s">
        <v>1118</v>
      </c>
      <c r="D478" s="160">
        <v>1310000</v>
      </c>
      <c r="E478" s="160">
        <v>0</v>
      </c>
    </row>
    <row r="479" spans="3:5">
      <c r="C479" s="161" t="s">
        <v>1119</v>
      </c>
      <c r="D479" s="160">
        <v>19500000</v>
      </c>
      <c r="E479" s="160">
        <v>0</v>
      </c>
    </row>
    <row r="480" spans="3:5">
      <c r="C480" s="161" t="s">
        <v>1120</v>
      </c>
      <c r="D480" s="160">
        <v>23400000</v>
      </c>
      <c r="E480" s="160">
        <v>0</v>
      </c>
    </row>
    <row r="481" spans="3:5">
      <c r="C481" s="161" t="s">
        <v>1121</v>
      </c>
      <c r="D481" s="160">
        <v>23400000</v>
      </c>
      <c r="E481" s="160">
        <v>0</v>
      </c>
    </row>
    <row r="482" spans="3:5">
      <c r="C482" s="161" t="s">
        <v>1122</v>
      </c>
      <c r="D482" s="160">
        <v>15612348</v>
      </c>
      <c r="E482" s="160">
        <v>9378813.4700000007</v>
      </c>
    </row>
    <row r="483" spans="3:5">
      <c r="C483" s="161" t="s">
        <v>344</v>
      </c>
      <c r="D483" s="160">
        <v>55658568</v>
      </c>
      <c r="E483" s="160">
        <v>7675353.7699999996</v>
      </c>
    </row>
    <row r="484" spans="3:5">
      <c r="C484" s="161" t="s">
        <v>1123</v>
      </c>
      <c r="D484" s="160">
        <v>105000000</v>
      </c>
      <c r="E484" s="160">
        <v>64647861.060000002</v>
      </c>
    </row>
    <row r="485" spans="3:5">
      <c r="C485" s="161" t="s">
        <v>1124</v>
      </c>
      <c r="D485" s="160">
        <v>15856374</v>
      </c>
      <c r="E485" s="160">
        <v>7856374</v>
      </c>
    </row>
    <row r="486" spans="3:5">
      <c r="C486" s="161" t="s">
        <v>1125</v>
      </c>
      <c r="D486" s="160">
        <v>50600000</v>
      </c>
      <c r="E486" s="160">
        <v>0</v>
      </c>
    </row>
    <row r="487" spans="3:5">
      <c r="C487" s="161" t="s">
        <v>1126</v>
      </c>
      <c r="D487" s="160">
        <v>48322864</v>
      </c>
      <c r="E487" s="160">
        <v>0</v>
      </c>
    </row>
    <row r="488" spans="3:5">
      <c r="C488" s="161" t="s">
        <v>1127</v>
      </c>
      <c r="D488" s="160">
        <v>3003940</v>
      </c>
      <c r="E488" s="160">
        <v>0</v>
      </c>
    </row>
    <row r="489" spans="3:5">
      <c r="C489" s="161" t="s">
        <v>1128</v>
      </c>
      <c r="D489" s="160">
        <v>16503395</v>
      </c>
      <c r="E489" s="160">
        <v>0</v>
      </c>
    </row>
    <row r="490" spans="3:5">
      <c r="C490" s="161" t="s">
        <v>1129</v>
      </c>
      <c r="D490" s="160">
        <v>67851384</v>
      </c>
      <c r="E490" s="160">
        <v>0</v>
      </c>
    </row>
    <row r="491" spans="3:5">
      <c r="C491" s="161" t="s">
        <v>1130</v>
      </c>
      <c r="D491" s="160">
        <v>54574367</v>
      </c>
      <c r="E491" s="160">
        <v>0</v>
      </c>
    </row>
    <row r="492" spans="3:5">
      <c r="C492" s="161" t="s">
        <v>1131</v>
      </c>
      <c r="D492" s="160">
        <v>11661687</v>
      </c>
      <c r="E492" s="160">
        <v>0</v>
      </c>
    </row>
    <row r="493" spans="3:5">
      <c r="C493" s="161" t="s">
        <v>1132</v>
      </c>
      <c r="D493" s="160">
        <v>23879729</v>
      </c>
      <c r="E493" s="160">
        <v>0</v>
      </c>
    </row>
    <row r="494" spans="3:5">
      <c r="C494" s="161" t="s">
        <v>278</v>
      </c>
      <c r="D494" s="160">
        <v>50659163</v>
      </c>
      <c r="E494" s="160">
        <v>0</v>
      </c>
    </row>
    <row r="495" spans="3:5">
      <c r="C495" s="159" t="s">
        <v>242</v>
      </c>
      <c r="D495" s="160">
        <v>39715907</v>
      </c>
      <c r="E495" s="160">
        <v>29959228.039999999</v>
      </c>
    </row>
    <row r="496" spans="3:5">
      <c r="C496" s="161" t="s">
        <v>551</v>
      </c>
      <c r="D496" s="160">
        <v>19720001</v>
      </c>
      <c r="E496" s="160">
        <v>12876567.710000001</v>
      </c>
    </row>
    <row r="497" spans="3:5">
      <c r="C497" s="161" t="s">
        <v>806</v>
      </c>
      <c r="D497" s="160">
        <v>19995906</v>
      </c>
      <c r="E497" s="160">
        <v>17082660.329999998</v>
      </c>
    </row>
    <row r="498" spans="3:5">
      <c r="C498" s="159" t="s">
        <v>243</v>
      </c>
      <c r="D498" s="160">
        <v>232550500</v>
      </c>
      <c r="E498" s="160">
        <v>0</v>
      </c>
    </row>
    <row r="499" spans="3:5">
      <c r="C499" s="161" t="s">
        <v>921</v>
      </c>
      <c r="D499" s="160">
        <v>232550500</v>
      </c>
      <c r="E499" s="160">
        <v>0</v>
      </c>
    </row>
    <row r="500" spans="3:5">
      <c r="C500" s="161" t="s">
        <v>725</v>
      </c>
      <c r="D500" s="160">
        <v>0</v>
      </c>
      <c r="E500" s="160">
        <v>0</v>
      </c>
    </row>
    <row r="501" spans="3:5">
      <c r="C501" s="157" t="s">
        <v>279</v>
      </c>
      <c r="D501" s="158">
        <v>1728965020</v>
      </c>
      <c r="E501" s="158">
        <v>248534914.28000003</v>
      </c>
    </row>
    <row r="502" spans="3:5">
      <c r="C502" s="159" t="s">
        <v>240</v>
      </c>
      <c r="D502" s="160">
        <v>1728965020</v>
      </c>
      <c r="E502" s="160">
        <v>248534914.28000003</v>
      </c>
    </row>
    <row r="503" spans="3:5">
      <c r="C503" s="161" t="s">
        <v>1133</v>
      </c>
      <c r="D503" s="160">
        <v>8772492</v>
      </c>
      <c r="E503" s="160">
        <v>5910553.7300000004</v>
      </c>
    </row>
    <row r="504" spans="3:5">
      <c r="C504" s="161" t="s">
        <v>1134</v>
      </c>
      <c r="D504" s="160">
        <v>64305821</v>
      </c>
      <c r="E504" s="160">
        <v>0</v>
      </c>
    </row>
    <row r="505" spans="3:5">
      <c r="C505" s="161" t="s">
        <v>1135</v>
      </c>
      <c r="D505" s="160">
        <v>1712376</v>
      </c>
      <c r="E505" s="160">
        <v>909769.28</v>
      </c>
    </row>
    <row r="506" spans="3:5">
      <c r="C506" s="161" t="s">
        <v>1136</v>
      </c>
      <c r="D506" s="160">
        <v>8197657</v>
      </c>
      <c r="E506" s="160">
        <v>1369518.75</v>
      </c>
    </row>
    <row r="507" spans="3:5">
      <c r="C507" s="161" t="s">
        <v>1137</v>
      </c>
      <c r="D507" s="160">
        <v>137311858</v>
      </c>
      <c r="E507" s="160">
        <v>9465139.1999999993</v>
      </c>
    </row>
    <row r="508" spans="3:5">
      <c r="C508" s="161" t="s">
        <v>1138</v>
      </c>
      <c r="D508" s="160">
        <v>2940444</v>
      </c>
      <c r="E508" s="160">
        <v>0</v>
      </c>
    </row>
    <row r="509" spans="3:5">
      <c r="C509" s="161" t="s">
        <v>1139</v>
      </c>
      <c r="D509" s="160">
        <v>1148800</v>
      </c>
      <c r="E509" s="160">
        <v>0</v>
      </c>
    </row>
    <row r="510" spans="3:5">
      <c r="C510" s="161" t="s">
        <v>1140</v>
      </c>
      <c r="D510" s="160">
        <v>1148800</v>
      </c>
      <c r="E510" s="160">
        <v>0</v>
      </c>
    </row>
    <row r="511" spans="3:5">
      <c r="C511" s="161" t="s">
        <v>1141</v>
      </c>
      <c r="D511" s="160">
        <v>2154855</v>
      </c>
      <c r="E511" s="160">
        <v>0</v>
      </c>
    </row>
    <row r="512" spans="3:5">
      <c r="C512" s="161" t="s">
        <v>1142</v>
      </c>
      <c r="D512" s="160">
        <v>7492480</v>
      </c>
      <c r="E512" s="160">
        <v>3255292.4</v>
      </c>
    </row>
    <row r="513" spans="3:5">
      <c r="C513" s="161" t="s">
        <v>1143</v>
      </c>
      <c r="D513" s="160">
        <v>0</v>
      </c>
      <c r="E513" s="160">
        <v>536010.93999999994</v>
      </c>
    </row>
    <row r="514" spans="3:5">
      <c r="C514" s="161" t="s">
        <v>1144</v>
      </c>
      <c r="D514" s="160">
        <v>5524318</v>
      </c>
      <c r="E514" s="160">
        <v>0</v>
      </c>
    </row>
    <row r="515" spans="3:5">
      <c r="C515" s="161" t="s">
        <v>1145</v>
      </c>
      <c r="D515" s="160">
        <v>268235</v>
      </c>
      <c r="E515" s="160">
        <v>0</v>
      </c>
    </row>
    <row r="516" spans="3:5">
      <c r="C516" s="161" t="s">
        <v>1146</v>
      </c>
      <c r="D516" s="160">
        <v>3895164</v>
      </c>
      <c r="E516" s="160">
        <v>0</v>
      </c>
    </row>
    <row r="517" spans="3:5">
      <c r="C517" s="161" t="s">
        <v>1147</v>
      </c>
      <c r="D517" s="160">
        <v>1072941</v>
      </c>
      <c r="E517" s="160">
        <v>0</v>
      </c>
    </row>
    <row r="518" spans="3:5">
      <c r="C518" s="161" t="s">
        <v>1148</v>
      </c>
      <c r="D518" s="160">
        <v>1390181</v>
      </c>
      <c r="E518" s="160">
        <v>0</v>
      </c>
    </row>
    <row r="519" spans="3:5">
      <c r="C519" s="161" t="s">
        <v>1149</v>
      </c>
      <c r="D519" s="160">
        <v>1103829</v>
      </c>
      <c r="E519" s="160">
        <v>0</v>
      </c>
    </row>
    <row r="520" spans="3:5">
      <c r="C520" s="161" t="s">
        <v>1150</v>
      </c>
      <c r="D520" s="160">
        <v>5203875</v>
      </c>
      <c r="E520" s="160">
        <v>0</v>
      </c>
    </row>
    <row r="521" spans="3:5">
      <c r="C521" s="161" t="s">
        <v>1151</v>
      </c>
      <c r="D521" s="160">
        <v>1103829</v>
      </c>
      <c r="E521" s="160">
        <v>0</v>
      </c>
    </row>
    <row r="522" spans="3:5">
      <c r="C522" s="161" t="s">
        <v>1152</v>
      </c>
      <c r="D522" s="160">
        <v>29947984</v>
      </c>
      <c r="E522" s="160">
        <v>0</v>
      </c>
    </row>
    <row r="523" spans="3:5">
      <c r="C523" s="161" t="s">
        <v>1153</v>
      </c>
      <c r="D523" s="160">
        <v>6107332</v>
      </c>
      <c r="E523" s="160">
        <v>489908.56</v>
      </c>
    </row>
    <row r="524" spans="3:5">
      <c r="C524" s="161" t="s">
        <v>1154</v>
      </c>
      <c r="D524" s="160">
        <v>12690749</v>
      </c>
      <c r="E524" s="160">
        <v>34090.720000000001</v>
      </c>
    </row>
    <row r="525" spans="3:5">
      <c r="C525" s="161" t="s">
        <v>550</v>
      </c>
      <c r="D525" s="160">
        <v>75009959</v>
      </c>
      <c r="E525" s="160">
        <v>25499888.359999999</v>
      </c>
    </row>
    <row r="526" spans="3:5">
      <c r="C526" s="161" t="s">
        <v>1155</v>
      </c>
      <c r="D526" s="160">
        <v>1816559</v>
      </c>
      <c r="E526" s="160">
        <v>0</v>
      </c>
    </row>
    <row r="527" spans="3:5">
      <c r="C527" s="161" t="s">
        <v>1156</v>
      </c>
      <c r="D527" s="160">
        <v>105000032</v>
      </c>
      <c r="E527" s="160">
        <v>27058217.439999998</v>
      </c>
    </row>
    <row r="528" spans="3:5">
      <c r="C528" s="161" t="s">
        <v>1157</v>
      </c>
      <c r="D528" s="160">
        <v>8165286</v>
      </c>
      <c r="E528" s="160">
        <v>5971028.5099999998</v>
      </c>
    </row>
    <row r="529" spans="3:5">
      <c r="C529" s="161" t="s">
        <v>1158</v>
      </c>
      <c r="D529" s="160">
        <v>19621021</v>
      </c>
      <c r="E529" s="160">
        <v>0</v>
      </c>
    </row>
    <row r="530" spans="3:5">
      <c r="C530" s="161" t="s">
        <v>1159</v>
      </c>
      <c r="D530" s="160">
        <v>4357440</v>
      </c>
      <c r="E530" s="160">
        <v>0</v>
      </c>
    </row>
    <row r="531" spans="3:5">
      <c r="C531" s="161" t="s">
        <v>1160</v>
      </c>
      <c r="D531" s="160">
        <v>28670626</v>
      </c>
      <c r="E531" s="160">
        <v>8410012.3499999996</v>
      </c>
    </row>
    <row r="532" spans="3:5">
      <c r="C532" s="161" t="s">
        <v>1161</v>
      </c>
      <c r="D532" s="160">
        <v>43866429</v>
      </c>
      <c r="E532" s="160">
        <v>0</v>
      </c>
    </row>
    <row r="533" spans="3:5">
      <c r="C533" s="161" t="s">
        <v>753</v>
      </c>
      <c r="D533" s="160">
        <v>0</v>
      </c>
      <c r="E533" s="160">
        <v>0</v>
      </c>
    </row>
    <row r="534" spans="3:5">
      <c r="C534" s="161" t="s">
        <v>280</v>
      </c>
      <c r="D534" s="160">
        <v>90000000</v>
      </c>
      <c r="E534" s="160">
        <v>0</v>
      </c>
    </row>
    <row r="535" spans="3:5">
      <c r="C535" s="161" t="s">
        <v>754</v>
      </c>
      <c r="D535" s="160">
        <v>0</v>
      </c>
      <c r="E535" s="160">
        <v>0</v>
      </c>
    </row>
    <row r="536" spans="3:5">
      <c r="C536" s="161" t="s">
        <v>808</v>
      </c>
      <c r="D536" s="160">
        <v>0</v>
      </c>
      <c r="E536" s="160">
        <v>0</v>
      </c>
    </row>
    <row r="537" spans="3:5">
      <c r="C537" s="161" t="s">
        <v>1162</v>
      </c>
      <c r="D537" s="160">
        <v>1430268</v>
      </c>
      <c r="E537" s="160">
        <v>0</v>
      </c>
    </row>
    <row r="538" spans="3:5">
      <c r="C538" s="161" t="s">
        <v>1163</v>
      </c>
      <c r="D538" s="160">
        <v>52500000</v>
      </c>
      <c r="E538" s="160">
        <v>0</v>
      </c>
    </row>
    <row r="539" spans="3:5">
      <c r="C539" s="161" t="s">
        <v>1164</v>
      </c>
      <c r="D539" s="160">
        <v>88963550</v>
      </c>
      <c r="E539" s="160">
        <v>68164140</v>
      </c>
    </row>
    <row r="540" spans="3:5">
      <c r="C540" s="161" t="s">
        <v>489</v>
      </c>
      <c r="D540" s="160">
        <v>6069830</v>
      </c>
      <c r="E540" s="160">
        <v>0</v>
      </c>
    </row>
    <row r="541" spans="3:5">
      <c r="C541" s="161" t="s">
        <v>1165</v>
      </c>
      <c r="D541" s="160">
        <v>900000000</v>
      </c>
      <c r="E541" s="160">
        <v>91461344.040000007</v>
      </c>
    </row>
    <row r="542" spans="3:5">
      <c r="C542" s="157" t="s">
        <v>248</v>
      </c>
      <c r="D542" s="158">
        <v>347739571</v>
      </c>
      <c r="E542" s="158">
        <v>191945745.73999995</v>
      </c>
    </row>
    <row r="543" spans="3:5">
      <c r="C543" s="159" t="s">
        <v>240</v>
      </c>
      <c r="D543" s="160">
        <v>347739571</v>
      </c>
      <c r="E543" s="160">
        <v>191945745.73999995</v>
      </c>
    </row>
    <row r="544" spans="3:5">
      <c r="C544" s="161" t="s">
        <v>1166</v>
      </c>
      <c r="D544" s="160">
        <v>1605717</v>
      </c>
      <c r="E544" s="160">
        <v>0</v>
      </c>
    </row>
    <row r="545" spans="3:5">
      <c r="C545" s="161" t="s">
        <v>384</v>
      </c>
      <c r="D545" s="160">
        <v>5276700</v>
      </c>
      <c r="E545" s="160">
        <v>0</v>
      </c>
    </row>
    <row r="546" spans="3:5">
      <c r="C546" s="161" t="s">
        <v>1167</v>
      </c>
      <c r="D546" s="160">
        <v>1651551</v>
      </c>
      <c r="E546" s="160">
        <v>0</v>
      </c>
    </row>
    <row r="547" spans="3:5">
      <c r="C547" s="161" t="s">
        <v>2148</v>
      </c>
      <c r="D547" s="160">
        <v>0</v>
      </c>
      <c r="E547" s="160">
        <v>0</v>
      </c>
    </row>
    <row r="548" spans="3:5">
      <c r="C548" s="161" t="s">
        <v>1168</v>
      </c>
      <c r="D548" s="160">
        <v>0</v>
      </c>
      <c r="E548" s="160">
        <v>4111202.68</v>
      </c>
    </row>
    <row r="549" spans="3:5">
      <c r="C549" s="161" t="s">
        <v>712</v>
      </c>
      <c r="D549" s="160">
        <v>0</v>
      </c>
      <c r="E549" s="160">
        <v>996873.49</v>
      </c>
    </row>
    <row r="550" spans="3:5">
      <c r="C550" s="161" t="s">
        <v>1169</v>
      </c>
      <c r="D550" s="160">
        <v>0</v>
      </c>
      <c r="E550" s="160">
        <v>52763761.759999998</v>
      </c>
    </row>
    <row r="551" spans="3:5">
      <c r="C551" s="161" t="s">
        <v>1170</v>
      </c>
      <c r="D551" s="160">
        <v>0</v>
      </c>
      <c r="E551" s="160">
        <v>0</v>
      </c>
    </row>
    <row r="552" spans="3:5">
      <c r="C552" s="161" t="s">
        <v>713</v>
      </c>
      <c r="D552" s="160">
        <v>0</v>
      </c>
      <c r="E552" s="160">
        <v>2131800.9900000002</v>
      </c>
    </row>
    <row r="553" spans="3:5">
      <c r="C553" s="161" t="s">
        <v>434</v>
      </c>
      <c r="D553" s="160">
        <v>15000000</v>
      </c>
      <c r="E553" s="160">
        <v>12000000</v>
      </c>
    </row>
    <row r="554" spans="3:5">
      <c r="C554" s="161" t="s">
        <v>1171</v>
      </c>
      <c r="D554" s="160">
        <v>0</v>
      </c>
      <c r="E554" s="160">
        <v>4738359.7300000004</v>
      </c>
    </row>
    <row r="555" spans="3:5">
      <c r="C555" s="161" t="s">
        <v>1172</v>
      </c>
      <c r="D555" s="160">
        <v>101349917</v>
      </c>
      <c r="E555" s="160">
        <v>59370641.299999997</v>
      </c>
    </row>
    <row r="556" spans="3:5">
      <c r="C556" s="161" t="s">
        <v>1173</v>
      </c>
      <c r="D556" s="160">
        <v>2829816</v>
      </c>
      <c r="E556" s="160">
        <v>0</v>
      </c>
    </row>
    <row r="557" spans="3:5">
      <c r="C557" s="161" t="s">
        <v>1174</v>
      </c>
      <c r="D557" s="160">
        <v>23693954</v>
      </c>
      <c r="E557" s="160">
        <v>5776514.5999999996</v>
      </c>
    </row>
    <row r="558" spans="3:5">
      <c r="C558" s="161" t="s">
        <v>1175</v>
      </c>
      <c r="D558" s="160">
        <v>1446529</v>
      </c>
      <c r="E558" s="160">
        <v>1768452.86</v>
      </c>
    </row>
    <row r="559" spans="3:5">
      <c r="C559" s="161" t="s">
        <v>1176</v>
      </c>
      <c r="D559" s="160">
        <v>4164146</v>
      </c>
      <c r="E559" s="160">
        <v>1584741.89</v>
      </c>
    </row>
    <row r="560" spans="3:5">
      <c r="C560" s="161" t="s">
        <v>1177</v>
      </c>
      <c r="D560" s="160">
        <v>4982491</v>
      </c>
      <c r="E560" s="160">
        <v>1089109.8899999999</v>
      </c>
    </row>
    <row r="561" spans="3:5">
      <c r="C561" s="161" t="s">
        <v>1178</v>
      </c>
      <c r="D561" s="160">
        <v>2829816</v>
      </c>
      <c r="E561" s="160">
        <v>0</v>
      </c>
    </row>
    <row r="562" spans="3:5">
      <c r="C562" s="161" t="s">
        <v>1179</v>
      </c>
      <c r="D562" s="160">
        <v>1780595</v>
      </c>
      <c r="E562" s="160">
        <v>0</v>
      </c>
    </row>
    <row r="563" spans="3:5">
      <c r="C563" s="161" t="s">
        <v>1180</v>
      </c>
      <c r="D563" s="160">
        <v>8766131</v>
      </c>
      <c r="E563" s="160">
        <v>1644330.85</v>
      </c>
    </row>
    <row r="564" spans="3:5">
      <c r="C564" s="161" t="s">
        <v>1181</v>
      </c>
      <c r="D564" s="160">
        <v>1512666</v>
      </c>
      <c r="E564" s="160">
        <v>0</v>
      </c>
    </row>
    <row r="565" spans="3:5">
      <c r="C565" s="161" t="s">
        <v>755</v>
      </c>
      <c r="D565" s="160">
        <v>0</v>
      </c>
      <c r="E565" s="160">
        <v>0</v>
      </c>
    </row>
    <row r="566" spans="3:5">
      <c r="C566" s="161" t="s">
        <v>1182</v>
      </c>
      <c r="D566" s="160">
        <v>4928521</v>
      </c>
      <c r="E566" s="160">
        <v>0</v>
      </c>
    </row>
    <row r="567" spans="3:5">
      <c r="C567" s="161" t="s">
        <v>756</v>
      </c>
      <c r="D567" s="160">
        <v>0</v>
      </c>
      <c r="E567" s="160">
        <v>0</v>
      </c>
    </row>
    <row r="568" spans="3:5">
      <c r="C568" s="161" t="s">
        <v>1183</v>
      </c>
      <c r="D568" s="160">
        <v>44525856</v>
      </c>
      <c r="E568" s="160">
        <v>0</v>
      </c>
    </row>
    <row r="569" spans="3:5">
      <c r="C569" s="161" t="s">
        <v>797</v>
      </c>
      <c r="D569" s="160">
        <v>1293193</v>
      </c>
      <c r="E569" s="160">
        <v>0</v>
      </c>
    </row>
    <row r="570" spans="3:5">
      <c r="C570" s="161" t="s">
        <v>1184</v>
      </c>
      <c r="D570" s="160">
        <v>22500000</v>
      </c>
      <c r="E570" s="160">
        <v>13969955.699999999</v>
      </c>
    </row>
    <row r="571" spans="3:5">
      <c r="C571" s="161" t="s">
        <v>357</v>
      </c>
      <c r="D571" s="160">
        <v>60101972</v>
      </c>
      <c r="E571" s="160">
        <v>30000000</v>
      </c>
    </row>
    <row r="572" spans="3:5">
      <c r="C572" s="161" t="s">
        <v>1185</v>
      </c>
      <c r="D572" s="160">
        <v>37500000</v>
      </c>
      <c r="E572" s="160">
        <v>0</v>
      </c>
    </row>
    <row r="573" spans="3:5">
      <c r="C573" s="157" t="s">
        <v>249</v>
      </c>
      <c r="D573" s="158">
        <v>2658987011</v>
      </c>
      <c r="E573" s="158">
        <v>534574449.94</v>
      </c>
    </row>
    <row r="574" spans="3:5">
      <c r="C574" s="159" t="s">
        <v>240</v>
      </c>
      <c r="D574" s="160">
        <v>2451534484</v>
      </c>
      <c r="E574" s="160">
        <v>383605004.13999999</v>
      </c>
    </row>
    <row r="575" spans="3:5">
      <c r="C575" s="161" t="s">
        <v>1186</v>
      </c>
      <c r="D575" s="160">
        <v>1598529</v>
      </c>
      <c r="E575" s="160">
        <v>0</v>
      </c>
    </row>
    <row r="576" spans="3:5">
      <c r="C576" s="161" t="s">
        <v>1187</v>
      </c>
      <c r="D576" s="160">
        <v>736699</v>
      </c>
      <c r="E576" s="160">
        <v>0</v>
      </c>
    </row>
    <row r="577" spans="3:5">
      <c r="C577" s="161" t="s">
        <v>1188</v>
      </c>
      <c r="D577" s="160">
        <v>1073335</v>
      </c>
      <c r="E577" s="160">
        <v>0</v>
      </c>
    </row>
    <row r="578" spans="3:5">
      <c r="C578" s="161" t="s">
        <v>1189</v>
      </c>
      <c r="D578" s="160">
        <v>278808</v>
      </c>
      <c r="E578" s="160">
        <v>0</v>
      </c>
    </row>
    <row r="579" spans="3:5">
      <c r="C579" s="161" t="s">
        <v>1190</v>
      </c>
      <c r="D579" s="160">
        <v>1645541</v>
      </c>
      <c r="E579" s="160">
        <v>0</v>
      </c>
    </row>
    <row r="580" spans="3:5">
      <c r="C580" s="161" t="s">
        <v>810</v>
      </c>
      <c r="D580" s="160">
        <v>26419072</v>
      </c>
      <c r="E580" s="160">
        <v>14864197.66</v>
      </c>
    </row>
    <row r="581" spans="3:5">
      <c r="C581" s="161" t="s">
        <v>1191</v>
      </c>
      <c r="D581" s="160">
        <v>1873679</v>
      </c>
      <c r="E581" s="160">
        <v>0</v>
      </c>
    </row>
    <row r="582" spans="3:5">
      <c r="C582" s="161" t="s">
        <v>1192</v>
      </c>
      <c r="D582" s="160">
        <v>596092630</v>
      </c>
      <c r="E582" s="160">
        <v>0</v>
      </c>
    </row>
    <row r="583" spans="3:5">
      <c r="C583" s="161" t="s">
        <v>1193</v>
      </c>
      <c r="D583" s="160">
        <v>1153011</v>
      </c>
      <c r="E583" s="160">
        <v>1409915.9</v>
      </c>
    </row>
    <row r="584" spans="3:5">
      <c r="C584" s="161" t="s">
        <v>1194</v>
      </c>
      <c r="D584" s="160">
        <v>145445</v>
      </c>
      <c r="E584" s="160">
        <v>0</v>
      </c>
    </row>
    <row r="585" spans="3:5">
      <c r="C585" s="161" t="s">
        <v>1195</v>
      </c>
      <c r="D585" s="160">
        <v>29336</v>
      </c>
      <c r="E585" s="160">
        <v>0</v>
      </c>
    </row>
    <row r="586" spans="3:5">
      <c r="C586" s="161" t="s">
        <v>1196</v>
      </c>
      <c r="D586" s="160">
        <v>77963381</v>
      </c>
      <c r="E586" s="160">
        <v>0</v>
      </c>
    </row>
    <row r="587" spans="3:5">
      <c r="C587" s="161" t="s">
        <v>811</v>
      </c>
      <c r="D587" s="160">
        <v>32077889</v>
      </c>
      <c r="E587" s="160">
        <v>0</v>
      </c>
    </row>
    <row r="588" spans="3:5">
      <c r="C588" s="161" t="s">
        <v>2095</v>
      </c>
      <c r="D588" s="160">
        <v>3488681</v>
      </c>
      <c r="E588" s="160">
        <v>0</v>
      </c>
    </row>
    <row r="589" spans="3:5">
      <c r="C589" s="161" t="s">
        <v>1197</v>
      </c>
      <c r="D589" s="160">
        <v>4096176</v>
      </c>
      <c r="E589" s="160">
        <v>0</v>
      </c>
    </row>
    <row r="590" spans="3:5">
      <c r="C590" s="161" t="s">
        <v>1198</v>
      </c>
      <c r="D590" s="160">
        <v>91053295</v>
      </c>
      <c r="E590" s="160">
        <v>43225217.490000002</v>
      </c>
    </row>
    <row r="591" spans="3:5">
      <c r="C591" s="161" t="s">
        <v>1199</v>
      </c>
      <c r="D591" s="160">
        <v>1153011</v>
      </c>
      <c r="E591" s="160">
        <v>0</v>
      </c>
    </row>
    <row r="592" spans="3:5">
      <c r="C592" s="161" t="s">
        <v>1200</v>
      </c>
      <c r="D592" s="160">
        <v>38330024</v>
      </c>
      <c r="E592" s="160">
        <v>20745812.07</v>
      </c>
    </row>
    <row r="593" spans="3:5">
      <c r="C593" s="161" t="s">
        <v>549</v>
      </c>
      <c r="D593" s="160">
        <v>24764983</v>
      </c>
      <c r="E593" s="160">
        <v>0</v>
      </c>
    </row>
    <row r="594" spans="3:5">
      <c r="C594" s="161" t="s">
        <v>1201</v>
      </c>
      <c r="D594" s="160">
        <v>38981691</v>
      </c>
      <c r="E594" s="160">
        <v>0</v>
      </c>
    </row>
    <row r="595" spans="3:5">
      <c r="C595" s="161" t="s">
        <v>1202</v>
      </c>
      <c r="D595" s="160">
        <v>1567033</v>
      </c>
      <c r="E595" s="160">
        <v>0</v>
      </c>
    </row>
    <row r="596" spans="3:5">
      <c r="C596" s="161" t="s">
        <v>1203</v>
      </c>
      <c r="D596" s="160">
        <v>27000000</v>
      </c>
      <c r="E596" s="160">
        <v>0</v>
      </c>
    </row>
    <row r="597" spans="3:5">
      <c r="C597" s="161" t="s">
        <v>1204</v>
      </c>
      <c r="D597" s="160">
        <v>1645541</v>
      </c>
      <c r="E597" s="160">
        <v>0</v>
      </c>
    </row>
    <row r="598" spans="3:5">
      <c r="C598" s="161" t="s">
        <v>1205</v>
      </c>
      <c r="D598" s="160">
        <v>36635288</v>
      </c>
      <c r="E598" s="160">
        <v>0</v>
      </c>
    </row>
    <row r="599" spans="3:5">
      <c r="C599" s="161" t="s">
        <v>641</v>
      </c>
      <c r="D599" s="160">
        <v>1214621</v>
      </c>
      <c r="E599" s="160">
        <v>0</v>
      </c>
    </row>
    <row r="600" spans="3:5">
      <c r="C600" s="161" t="s">
        <v>1206</v>
      </c>
      <c r="D600" s="160">
        <v>108432711</v>
      </c>
      <c r="E600" s="160">
        <v>0</v>
      </c>
    </row>
    <row r="601" spans="3:5">
      <c r="C601" s="161" t="s">
        <v>1207</v>
      </c>
      <c r="D601" s="160">
        <v>117351080</v>
      </c>
      <c r="E601" s="160">
        <v>0</v>
      </c>
    </row>
    <row r="602" spans="3:5">
      <c r="C602" s="161" t="s">
        <v>1208</v>
      </c>
      <c r="D602" s="160">
        <v>6799536</v>
      </c>
      <c r="E602" s="160">
        <v>9319385.7100000009</v>
      </c>
    </row>
    <row r="603" spans="3:5">
      <c r="C603" s="161" t="s">
        <v>1209</v>
      </c>
      <c r="D603" s="160">
        <v>3266605</v>
      </c>
      <c r="E603" s="160">
        <v>911041.23</v>
      </c>
    </row>
    <row r="604" spans="3:5">
      <c r="C604" s="161" t="s">
        <v>1210</v>
      </c>
      <c r="D604" s="160">
        <v>29017934</v>
      </c>
      <c r="E604" s="160">
        <v>0</v>
      </c>
    </row>
    <row r="605" spans="3:5">
      <c r="C605" s="161" t="s">
        <v>1211</v>
      </c>
      <c r="D605" s="160">
        <v>571540169</v>
      </c>
      <c r="E605" s="160">
        <v>0</v>
      </c>
    </row>
    <row r="606" spans="3:5">
      <c r="C606" s="161" t="s">
        <v>1212</v>
      </c>
      <c r="D606" s="160">
        <v>27275430</v>
      </c>
      <c r="E606" s="160">
        <v>27275091.829999998</v>
      </c>
    </row>
    <row r="607" spans="3:5">
      <c r="C607" s="161" t="s">
        <v>1213</v>
      </c>
      <c r="D607" s="160">
        <v>22527651</v>
      </c>
      <c r="E607" s="160">
        <v>0</v>
      </c>
    </row>
    <row r="608" spans="3:5">
      <c r="C608" s="161" t="s">
        <v>1214</v>
      </c>
      <c r="D608" s="160">
        <v>0</v>
      </c>
      <c r="E608" s="160">
        <v>12109508.130000001</v>
      </c>
    </row>
    <row r="609" spans="3:5">
      <c r="C609" s="161" t="s">
        <v>1215</v>
      </c>
      <c r="D609" s="160">
        <v>14181836</v>
      </c>
      <c r="E609" s="160">
        <v>0</v>
      </c>
    </row>
    <row r="610" spans="3:5">
      <c r="C610" s="161" t="s">
        <v>1216</v>
      </c>
      <c r="D610" s="160">
        <v>22401178</v>
      </c>
      <c r="E610" s="160">
        <v>0</v>
      </c>
    </row>
    <row r="611" spans="3:5">
      <c r="C611" s="161" t="s">
        <v>1217</v>
      </c>
      <c r="D611" s="160">
        <v>20000000</v>
      </c>
      <c r="E611" s="160">
        <v>17934445.109999999</v>
      </c>
    </row>
    <row r="612" spans="3:5">
      <c r="C612" s="161" t="s">
        <v>1218</v>
      </c>
      <c r="D612" s="160">
        <v>47149424</v>
      </c>
      <c r="E612" s="160">
        <v>8932597.5099999998</v>
      </c>
    </row>
    <row r="613" spans="3:5">
      <c r="C613" s="161" t="s">
        <v>281</v>
      </c>
      <c r="D613" s="160">
        <v>135624299</v>
      </c>
      <c r="E613" s="160">
        <v>23416694.240000002</v>
      </c>
    </row>
    <row r="614" spans="3:5">
      <c r="C614" s="161" t="s">
        <v>1219</v>
      </c>
      <c r="D614" s="160">
        <v>75094907</v>
      </c>
      <c r="E614" s="160">
        <v>59648060.240000002</v>
      </c>
    </row>
    <row r="615" spans="3:5">
      <c r="C615" s="161" t="s">
        <v>1220</v>
      </c>
      <c r="D615" s="160">
        <v>19500000</v>
      </c>
      <c r="E615" s="160">
        <v>0</v>
      </c>
    </row>
    <row r="616" spans="3:5">
      <c r="C616" s="161" t="s">
        <v>1221</v>
      </c>
      <c r="D616" s="160">
        <v>7851038</v>
      </c>
      <c r="E616" s="160">
        <v>0</v>
      </c>
    </row>
    <row r="617" spans="3:5">
      <c r="C617" s="161" t="s">
        <v>1222</v>
      </c>
      <c r="D617" s="160">
        <v>75000000</v>
      </c>
      <c r="E617" s="160">
        <v>51209624.520000003</v>
      </c>
    </row>
    <row r="618" spans="3:5">
      <c r="C618" s="161" t="s">
        <v>1223</v>
      </c>
      <c r="D618" s="160">
        <v>7210700</v>
      </c>
      <c r="E618" s="160">
        <v>0</v>
      </c>
    </row>
    <row r="619" spans="3:5">
      <c r="C619" s="161" t="s">
        <v>1224</v>
      </c>
      <c r="D619" s="160">
        <v>15000000</v>
      </c>
      <c r="E619" s="160">
        <v>0</v>
      </c>
    </row>
    <row r="620" spans="3:5">
      <c r="C620" s="161" t="s">
        <v>488</v>
      </c>
      <c r="D620" s="160">
        <v>11214818</v>
      </c>
      <c r="E620" s="160">
        <v>0</v>
      </c>
    </row>
    <row r="621" spans="3:5">
      <c r="C621" s="161" t="s">
        <v>1225</v>
      </c>
      <c r="D621" s="160">
        <v>19490000</v>
      </c>
      <c r="E621" s="160">
        <v>0</v>
      </c>
    </row>
    <row r="622" spans="3:5">
      <c r="C622" s="161" t="s">
        <v>1226</v>
      </c>
      <c r="D622" s="160">
        <v>20048421</v>
      </c>
      <c r="E622" s="160">
        <v>64062759.75</v>
      </c>
    </row>
    <row r="623" spans="3:5">
      <c r="C623" s="161" t="s">
        <v>1227</v>
      </c>
      <c r="D623" s="160">
        <v>16776034</v>
      </c>
      <c r="E623" s="160">
        <v>0</v>
      </c>
    </row>
    <row r="624" spans="3:5">
      <c r="C624" s="161" t="s">
        <v>1228</v>
      </c>
      <c r="D624" s="160">
        <v>8763014</v>
      </c>
      <c r="E624" s="160">
        <v>0</v>
      </c>
    </row>
    <row r="625" spans="3:5">
      <c r="C625" s="161" t="s">
        <v>1229</v>
      </c>
      <c r="D625" s="160">
        <v>39000000</v>
      </c>
      <c r="E625" s="160">
        <v>28540652.75</v>
      </c>
    </row>
    <row r="626" spans="3:5">
      <c r="C626" s="159" t="s">
        <v>242</v>
      </c>
      <c r="D626" s="160">
        <v>53126209</v>
      </c>
      <c r="E626" s="160">
        <v>150969445.79999998</v>
      </c>
    </row>
    <row r="627" spans="3:5">
      <c r="C627" s="161" t="s">
        <v>548</v>
      </c>
      <c r="D627" s="160">
        <v>35064886</v>
      </c>
      <c r="E627" s="160">
        <v>3695996.16</v>
      </c>
    </row>
    <row r="628" spans="3:5">
      <c r="C628" s="161" t="s">
        <v>642</v>
      </c>
      <c r="D628" s="160">
        <v>3277787</v>
      </c>
      <c r="E628" s="160">
        <v>0</v>
      </c>
    </row>
    <row r="629" spans="3:5">
      <c r="C629" s="161" t="s">
        <v>643</v>
      </c>
      <c r="D629" s="160">
        <v>3414420</v>
      </c>
      <c r="E629" s="160">
        <v>1198243.48</v>
      </c>
    </row>
    <row r="630" spans="3:5">
      <c r="C630" s="161" t="s">
        <v>644</v>
      </c>
      <c r="D630" s="160">
        <v>11369116</v>
      </c>
      <c r="E630" s="160">
        <v>3875043.2</v>
      </c>
    </row>
    <row r="631" spans="3:5">
      <c r="C631" s="161" t="s">
        <v>757</v>
      </c>
      <c r="D631" s="160">
        <v>0</v>
      </c>
      <c r="E631" s="160">
        <v>142200162.95999998</v>
      </c>
    </row>
    <row r="632" spans="3:5">
      <c r="C632" s="161" t="s">
        <v>2096</v>
      </c>
      <c r="D632" s="160">
        <v>0</v>
      </c>
      <c r="E632" s="160">
        <v>0</v>
      </c>
    </row>
    <row r="633" spans="3:5">
      <c r="C633" s="159" t="s">
        <v>243</v>
      </c>
      <c r="D633" s="160">
        <v>154326318</v>
      </c>
      <c r="E633" s="160">
        <v>0</v>
      </c>
    </row>
    <row r="634" spans="3:5">
      <c r="C634" s="161" t="s">
        <v>645</v>
      </c>
      <c r="D634" s="160">
        <v>154326318</v>
      </c>
      <c r="E634" s="160">
        <v>0</v>
      </c>
    </row>
    <row r="635" spans="3:5">
      <c r="C635" s="157" t="s">
        <v>282</v>
      </c>
      <c r="D635" s="158">
        <v>503279228</v>
      </c>
      <c r="E635" s="158">
        <v>181453330.37</v>
      </c>
    </row>
    <row r="636" spans="3:5">
      <c r="C636" s="159" t="s">
        <v>240</v>
      </c>
      <c r="D636" s="160">
        <v>246028728</v>
      </c>
      <c r="E636" s="160">
        <v>142939392.67000002</v>
      </c>
    </row>
    <row r="637" spans="3:5">
      <c r="C637" s="161" t="s">
        <v>595</v>
      </c>
      <c r="D637" s="160">
        <v>37092875</v>
      </c>
      <c r="E637" s="160">
        <v>35891021.960000001</v>
      </c>
    </row>
    <row r="638" spans="3:5">
      <c r="C638" s="161" t="s">
        <v>283</v>
      </c>
      <c r="D638" s="160">
        <v>6006277</v>
      </c>
      <c r="E638" s="160">
        <v>0</v>
      </c>
    </row>
    <row r="639" spans="3:5">
      <c r="C639" s="161" t="s">
        <v>1230</v>
      </c>
      <c r="D639" s="160">
        <v>6867626</v>
      </c>
      <c r="E639" s="160">
        <v>0</v>
      </c>
    </row>
    <row r="640" spans="3:5">
      <c r="C640" s="161" t="s">
        <v>385</v>
      </c>
      <c r="D640" s="160">
        <v>3744980</v>
      </c>
      <c r="E640" s="160">
        <v>1766964.03</v>
      </c>
    </row>
    <row r="641" spans="3:5">
      <c r="C641" s="161" t="s">
        <v>1231</v>
      </c>
      <c r="D641" s="160">
        <v>5720142</v>
      </c>
      <c r="E641" s="160">
        <v>2420401.1</v>
      </c>
    </row>
    <row r="642" spans="3:5">
      <c r="C642" s="161" t="s">
        <v>1232</v>
      </c>
      <c r="D642" s="160">
        <v>2435609</v>
      </c>
      <c r="E642" s="160">
        <v>0</v>
      </c>
    </row>
    <row r="643" spans="3:5">
      <c r="C643" s="161" t="s">
        <v>1233</v>
      </c>
      <c r="D643" s="160">
        <v>1094942</v>
      </c>
      <c r="E643" s="160">
        <v>0</v>
      </c>
    </row>
    <row r="644" spans="3:5">
      <c r="C644" s="161" t="s">
        <v>1234</v>
      </c>
      <c r="D644" s="160">
        <v>2728480</v>
      </c>
      <c r="E644" s="160">
        <v>0</v>
      </c>
    </row>
    <row r="645" spans="3:5">
      <c r="C645" s="161" t="s">
        <v>1235</v>
      </c>
      <c r="D645" s="160">
        <v>4014618</v>
      </c>
      <c r="E645" s="160">
        <v>780483.23</v>
      </c>
    </row>
    <row r="646" spans="3:5">
      <c r="C646" s="161" t="s">
        <v>1236</v>
      </c>
      <c r="D646" s="160">
        <v>6802266</v>
      </c>
      <c r="E646" s="160">
        <v>2035612.1</v>
      </c>
    </row>
    <row r="647" spans="3:5">
      <c r="C647" s="161" t="s">
        <v>1237</v>
      </c>
      <c r="D647" s="160">
        <v>6465909</v>
      </c>
      <c r="E647" s="160">
        <v>846636.08</v>
      </c>
    </row>
    <row r="648" spans="3:5">
      <c r="C648" s="161" t="s">
        <v>1238</v>
      </c>
      <c r="D648" s="160">
        <v>2489978</v>
      </c>
      <c r="E648" s="160">
        <v>0</v>
      </c>
    </row>
    <row r="649" spans="3:5">
      <c r="C649" s="161" t="s">
        <v>1239</v>
      </c>
      <c r="D649" s="160">
        <v>5336258</v>
      </c>
      <c r="E649" s="160">
        <v>2722545.86</v>
      </c>
    </row>
    <row r="650" spans="3:5">
      <c r="C650" s="161" t="s">
        <v>1240</v>
      </c>
      <c r="D650" s="160">
        <v>2131423</v>
      </c>
      <c r="E650" s="160">
        <v>0</v>
      </c>
    </row>
    <row r="651" spans="3:5">
      <c r="C651" s="161" t="s">
        <v>447</v>
      </c>
      <c r="D651" s="160">
        <v>7846034</v>
      </c>
      <c r="E651" s="160">
        <v>4922695.58</v>
      </c>
    </row>
    <row r="652" spans="3:5">
      <c r="C652" s="161" t="s">
        <v>1241</v>
      </c>
      <c r="D652" s="160">
        <v>2131423</v>
      </c>
      <c r="E652" s="160">
        <v>0</v>
      </c>
    </row>
    <row r="653" spans="3:5">
      <c r="C653" s="161" t="s">
        <v>1242</v>
      </c>
      <c r="D653" s="160">
        <v>2131423</v>
      </c>
      <c r="E653" s="160">
        <v>0</v>
      </c>
    </row>
    <row r="654" spans="3:5">
      <c r="C654" s="161" t="s">
        <v>1243</v>
      </c>
      <c r="D654" s="160">
        <v>4853794</v>
      </c>
      <c r="E654" s="160">
        <v>0</v>
      </c>
    </row>
    <row r="655" spans="3:5">
      <c r="C655" s="161" t="s">
        <v>1244</v>
      </c>
      <c r="D655" s="160">
        <v>7970896</v>
      </c>
      <c r="E655" s="160">
        <v>0</v>
      </c>
    </row>
    <row r="656" spans="3:5">
      <c r="C656" s="161" t="s">
        <v>758</v>
      </c>
      <c r="D656" s="160">
        <v>0</v>
      </c>
      <c r="E656" s="160">
        <v>0</v>
      </c>
    </row>
    <row r="657" spans="3:5">
      <c r="C657" s="161" t="s">
        <v>358</v>
      </c>
      <c r="D657" s="160">
        <v>112501775</v>
      </c>
      <c r="E657" s="160">
        <v>89999348.620000005</v>
      </c>
    </row>
    <row r="658" spans="3:5">
      <c r="C658" s="161" t="s">
        <v>1245</v>
      </c>
      <c r="D658" s="160">
        <v>7500000</v>
      </c>
      <c r="E658" s="160">
        <v>1553684.11</v>
      </c>
    </row>
    <row r="659" spans="3:5">
      <c r="C659" s="161" t="s">
        <v>1246</v>
      </c>
      <c r="D659" s="160">
        <v>8162000</v>
      </c>
      <c r="E659" s="160">
        <v>0</v>
      </c>
    </row>
    <row r="660" spans="3:5">
      <c r="C660" s="159" t="s">
        <v>242</v>
      </c>
      <c r="D660" s="160">
        <v>210520000</v>
      </c>
      <c r="E660" s="160">
        <v>0</v>
      </c>
    </row>
    <row r="661" spans="3:5">
      <c r="C661" s="161" t="s">
        <v>759</v>
      </c>
      <c r="D661" s="160">
        <v>0</v>
      </c>
      <c r="E661" s="160">
        <v>0</v>
      </c>
    </row>
    <row r="662" spans="3:5">
      <c r="C662" s="161" t="s">
        <v>493</v>
      </c>
      <c r="D662" s="160">
        <v>210520000</v>
      </c>
      <c r="E662" s="160">
        <v>0</v>
      </c>
    </row>
    <row r="663" spans="3:5">
      <c r="C663" s="159" t="s">
        <v>243</v>
      </c>
      <c r="D663" s="160">
        <v>46730500</v>
      </c>
      <c r="E663" s="160">
        <v>38513937.700000003</v>
      </c>
    </row>
    <row r="664" spans="3:5">
      <c r="C664" s="161" t="s">
        <v>921</v>
      </c>
      <c r="D664" s="160">
        <v>46730500</v>
      </c>
      <c r="E664" s="160">
        <v>38513937.700000003</v>
      </c>
    </row>
    <row r="665" spans="3:5">
      <c r="C665" s="157" t="s">
        <v>250</v>
      </c>
      <c r="D665" s="158">
        <v>1902986790</v>
      </c>
      <c r="E665" s="158">
        <v>722123902.32000005</v>
      </c>
    </row>
    <row r="666" spans="3:5">
      <c r="C666" s="159" t="s">
        <v>240</v>
      </c>
      <c r="D666" s="160">
        <v>1748848673</v>
      </c>
      <c r="E666" s="160">
        <v>697961530.66000009</v>
      </c>
    </row>
    <row r="667" spans="3:5">
      <c r="C667" s="161" t="s">
        <v>1247</v>
      </c>
      <c r="D667" s="160">
        <v>0</v>
      </c>
      <c r="E667" s="160">
        <v>4432774.3</v>
      </c>
    </row>
    <row r="668" spans="3:5">
      <c r="C668" s="161" t="s">
        <v>1248</v>
      </c>
      <c r="D668" s="160">
        <v>1198141</v>
      </c>
      <c r="E668" s="160">
        <v>0</v>
      </c>
    </row>
    <row r="669" spans="3:5">
      <c r="C669" s="161" t="s">
        <v>1249</v>
      </c>
      <c r="D669" s="160">
        <v>1665504</v>
      </c>
      <c r="E669" s="160">
        <v>0</v>
      </c>
    </row>
    <row r="670" spans="3:5">
      <c r="C670" s="161" t="s">
        <v>1250</v>
      </c>
      <c r="D670" s="160">
        <v>0</v>
      </c>
      <c r="E670" s="160">
        <v>0</v>
      </c>
    </row>
    <row r="671" spans="3:5">
      <c r="C671" s="161" t="s">
        <v>1251</v>
      </c>
      <c r="D671" s="160">
        <v>0</v>
      </c>
      <c r="E671" s="160">
        <v>0</v>
      </c>
    </row>
    <row r="672" spans="3:5">
      <c r="C672" s="161" t="s">
        <v>1252</v>
      </c>
      <c r="D672" s="160">
        <v>1544123</v>
      </c>
      <c r="E672" s="160">
        <v>0</v>
      </c>
    </row>
    <row r="673" spans="3:5">
      <c r="C673" s="161" t="s">
        <v>1253</v>
      </c>
      <c r="D673" s="160">
        <v>1610100</v>
      </c>
      <c r="E673" s="160">
        <v>0</v>
      </c>
    </row>
    <row r="674" spans="3:5">
      <c r="C674" s="161" t="s">
        <v>1254</v>
      </c>
      <c r="D674" s="160">
        <v>27415214</v>
      </c>
      <c r="E674" s="160">
        <v>0</v>
      </c>
    </row>
    <row r="675" spans="3:5">
      <c r="C675" s="161" t="s">
        <v>1255</v>
      </c>
      <c r="D675" s="160">
        <v>1357119</v>
      </c>
      <c r="E675" s="160">
        <v>0</v>
      </c>
    </row>
    <row r="676" spans="3:5">
      <c r="C676" s="161" t="s">
        <v>1256</v>
      </c>
      <c r="D676" s="160">
        <v>857855</v>
      </c>
      <c r="E676" s="160">
        <v>0</v>
      </c>
    </row>
    <row r="677" spans="3:5">
      <c r="C677" s="161" t="s">
        <v>1257</v>
      </c>
      <c r="D677" s="160">
        <v>1418116</v>
      </c>
      <c r="E677" s="160">
        <v>0</v>
      </c>
    </row>
    <row r="678" spans="3:5">
      <c r="C678" s="161" t="s">
        <v>1258</v>
      </c>
      <c r="D678" s="160">
        <v>678615</v>
      </c>
      <c r="E678" s="160">
        <v>0</v>
      </c>
    </row>
    <row r="679" spans="3:5">
      <c r="C679" s="161" t="s">
        <v>1259</v>
      </c>
      <c r="D679" s="160">
        <v>4658128</v>
      </c>
      <c r="E679" s="160">
        <v>0</v>
      </c>
    </row>
    <row r="680" spans="3:5">
      <c r="C680" s="161" t="s">
        <v>2178</v>
      </c>
      <c r="D680" s="160">
        <v>0</v>
      </c>
      <c r="E680" s="160">
        <v>0</v>
      </c>
    </row>
    <row r="681" spans="3:5">
      <c r="C681" s="161" t="s">
        <v>1260</v>
      </c>
      <c r="D681" s="160">
        <v>6588908</v>
      </c>
      <c r="E681" s="160">
        <v>34185745.909999996</v>
      </c>
    </row>
    <row r="682" spans="3:5">
      <c r="C682" s="161" t="s">
        <v>2097</v>
      </c>
      <c r="D682" s="160">
        <v>1342713</v>
      </c>
      <c r="E682" s="160">
        <v>0</v>
      </c>
    </row>
    <row r="683" spans="3:5">
      <c r="C683" s="161" t="s">
        <v>1261</v>
      </c>
      <c r="D683" s="160">
        <v>22570732</v>
      </c>
      <c r="E683" s="160">
        <v>0</v>
      </c>
    </row>
    <row r="684" spans="3:5">
      <c r="C684" s="161" t="s">
        <v>1262</v>
      </c>
      <c r="D684" s="160">
        <v>21666254</v>
      </c>
      <c r="E684" s="160">
        <v>35801981.659999996</v>
      </c>
    </row>
    <row r="685" spans="3:5">
      <c r="C685" s="161" t="s">
        <v>1263</v>
      </c>
      <c r="D685" s="160">
        <v>1518414</v>
      </c>
      <c r="E685" s="160">
        <v>0</v>
      </c>
    </row>
    <row r="686" spans="3:5">
      <c r="C686" s="161" t="s">
        <v>1264</v>
      </c>
      <c r="D686" s="160">
        <v>1000000</v>
      </c>
      <c r="E686" s="160">
        <v>0</v>
      </c>
    </row>
    <row r="687" spans="3:5">
      <c r="C687" s="161" t="s">
        <v>1265</v>
      </c>
      <c r="D687" s="160">
        <v>1516439</v>
      </c>
      <c r="E687" s="160">
        <v>0</v>
      </c>
    </row>
    <row r="688" spans="3:5">
      <c r="C688" s="161" t="s">
        <v>646</v>
      </c>
      <c r="D688" s="160">
        <v>56615845</v>
      </c>
      <c r="E688" s="160">
        <v>0</v>
      </c>
    </row>
    <row r="689" spans="3:5">
      <c r="C689" s="161" t="s">
        <v>1266</v>
      </c>
      <c r="D689" s="160">
        <v>1342713</v>
      </c>
      <c r="E689" s="160">
        <v>0</v>
      </c>
    </row>
    <row r="690" spans="3:5">
      <c r="C690" s="161" t="s">
        <v>1267</v>
      </c>
      <c r="D690" s="160">
        <v>1769549</v>
      </c>
      <c r="E690" s="160">
        <v>1011185.59</v>
      </c>
    </row>
    <row r="691" spans="3:5">
      <c r="C691" s="161" t="s">
        <v>1268</v>
      </c>
      <c r="D691" s="160">
        <v>1073078</v>
      </c>
      <c r="E691" s="160">
        <v>0</v>
      </c>
    </row>
    <row r="692" spans="3:5">
      <c r="C692" s="161" t="s">
        <v>1269</v>
      </c>
      <c r="D692" s="160">
        <v>1794317</v>
      </c>
      <c r="E692" s="160">
        <v>0</v>
      </c>
    </row>
    <row r="693" spans="3:5">
      <c r="C693" s="161" t="s">
        <v>1270</v>
      </c>
      <c r="D693" s="160">
        <v>886055</v>
      </c>
      <c r="E693" s="160">
        <v>359561.77</v>
      </c>
    </row>
    <row r="694" spans="3:5">
      <c r="C694" s="161" t="s">
        <v>1271</v>
      </c>
      <c r="D694" s="160">
        <v>1073078</v>
      </c>
      <c r="E694" s="160">
        <v>0</v>
      </c>
    </row>
    <row r="695" spans="3:5">
      <c r="C695" s="161" t="s">
        <v>1272</v>
      </c>
      <c r="D695" s="160">
        <v>1514393</v>
      </c>
      <c r="E695" s="160">
        <v>0</v>
      </c>
    </row>
    <row r="696" spans="3:5">
      <c r="C696" s="161" t="s">
        <v>1273</v>
      </c>
      <c r="D696" s="160">
        <v>21819316</v>
      </c>
      <c r="E696" s="160">
        <v>31786611.34</v>
      </c>
    </row>
    <row r="697" spans="3:5">
      <c r="C697" s="161" t="s">
        <v>1274</v>
      </c>
      <c r="D697" s="160">
        <v>1104864</v>
      </c>
      <c r="E697" s="160">
        <v>0</v>
      </c>
    </row>
    <row r="698" spans="3:5">
      <c r="C698" s="161" t="s">
        <v>1275</v>
      </c>
      <c r="D698" s="160">
        <v>1104864</v>
      </c>
      <c r="E698" s="160">
        <v>0</v>
      </c>
    </row>
    <row r="699" spans="3:5">
      <c r="C699" s="161" t="s">
        <v>1276</v>
      </c>
      <c r="D699" s="160">
        <v>1513231</v>
      </c>
      <c r="E699" s="160">
        <v>0</v>
      </c>
    </row>
    <row r="700" spans="3:5">
      <c r="C700" s="161" t="s">
        <v>1277</v>
      </c>
      <c r="D700" s="160">
        <v>2427558</v>
      </c>
      <c r="E700" s="160">
        <v>0</v>
      </c>
    </row>
    <row r="701" spans="3:5">
      <c r="C701" s="161" t="s">
        <v>1278</v>
      </c>
      <c r="D701" s="160">
        <v>1816559</v>
      </c>
      <c r="E701" s="160">
        <v>0</v>
      </c>
    </row>
    <row r="702" spans="3:5">
      <c r="C702" s="161" t="s">
        <v>1279</v>
      </c>
      <c r="D702" s="160">
        <v>0</v>
      </c>
      <c r="E702" s="160">
        <v>476386.1</v>
      </c>
    </row>
    <row r="703" spans="3:5">
      <c r="C703" s="161" t="s">
        <v>1280</v>
      </c>
      <c r="D703" s="160">
        <v>95358654</v>
      </c>
      <c r="E703" s="160">
        <v>87358654</v>
      </c>
    </row>
    <row r="704" spans="3:5">
      <c r="C704" s="161" t="s">
        <v>1281</v>
      </c>
      <c r="D704" s="160">
        <v>1072941</v>
      </c>
      <c r="E704" s="160">
        <v>0</v>
      </c>
    </row>
    <row r="705" spans="3:5">
      <c r="C705" s="161" t="s">
        <v>647</v>
      </c>
      <c r="D705" s="160">
        <v>68640266</v>
      </c>
      <c r="E705" s="160">
        <v>0</v>
      </c>
    </row>
    <row r="706" spans="3:5">
      <c r="C706" s="161" t="s">
        <v>1282</v>
      </c>
      <c r="D706" s="160">
        <v>3099995</v>
      </c>
      <c r="E706" s="160">
        <v>5734315.0899999999</v>
      </c>
    </row>
    <row r="707" spans="3:5">
      <c r="C707" s="161" t="s">
        <v>1283</v>
      </c>
      <c r="D707" s="160">
        <v>7800000</v>
      </c>
      <c r="E707" s="160">
        <v>0</v>
      </c>
    </row>
    <row r="708" spans="3:5">
      <c r="C708" s="161" t="s">
        <v>1284</v>
      </c>
      <c r="D708" s="160">
        <v>0</v>
      </c>
      <c r="E708" s="160">
        <v>1879912.31</v>
      </c>
    </row>
    <row r="709" spans="3:5">
      <c r="C709" s="161" t="s">
        <v>2149</v>
      </c>
      <c r="D709" s="160">
        <v>0</v>
      </c>
      <c r="E709" s="160">
        <v>0</v>
      </c>
    </row>
    <row r="710" spans="3:5">
      <c r="C710" s="161" t="s">
        <v>1285</v>
      </c>
      <c r="D710" s="160">
        <v>7668693</v>
      </c>
      <c r="E710" s="160">
        <v>0</v>
      </c>
    </row>
    <row r="711" spans="3:5">
      <c r="C711" s="161" t="s">
        <v>2150</v>
      </c>
      <c r="D711" s="160">
        <v>0</v>
      </c>
      <c r="E711" s="160">
        <v>0</v>
      </c>
    </row>
    <row r="712" spans="3:5">
      <c r="C712" s="161" t="s">
        <v>1286</v>
      </c>
      <c r="D712" s="160">
        <v>22544962</v>
      </c>
      <c r="E712" s="160">
        <v>0</v>
      </c>
    </row>
    <row r="713" spans="3:5">
      <c r="C713" s="161" t="s">
        <v>1287</v>
      </c>
      <c r="D713" s="160">
        <v>3900000</v>
      </c>
      <c r="E713" s="160">
        <v>0</v>
      </c>
    </row>
    <row r="714" spans="3:5">
      <c r="C714" s="161" t="s">
        <v>812</v>
      </c>
      <c r="D714" s="160">
        <v>0</v>
      </c>
      <c r="E714" s="160">
        <v>0</v>
      </c>
    </row>
    <row r="715" spans="3:5">
      <c r="C715" s="161" t="s">
        <v>1288</v>
      </c>
      <c r="D715" s="160">
        <v>4777562</v>
      </c>
      <c r="E715" s="160">
        <v>0</v>
      </c>
    </row>
    <row r="716" spans="3:5">
      <c r="C716" s="161" t="s">
        <v>471</v>
      </c>
      <c r="D716" s="160">
        <v>6428097</v>
      </c>
      <c r="E716" s="160">
        <v>2854224</v>
      </c>
    </row>
    <row r="717" spans="3:5">
      <c r="C717" s="161" t="s">
        <v>1289</v>
      </c>
      <c r="D717" s="160">
        <v>0</v>
      </c>
      <c r="E717" s="160">
        <v>0</v>
      </c>
    </row>
    <row r="718" spans="3:5">
      <c r="C718" s="161" t="s">
        <v>1290</v>
      </c>
      <c r="D718" s="160">
        <v>102389214</v>
      </c>
      <c r="E718" s="160">
        <v>0</v>
      </c>
    </row>
    <row r="719" spans="3:5">
      <c r="C719" s="161" t="s">
        <v>1291</v>
      </c>
      <c r="D719" s="160">
        <v>0</v>
      </c>
      <c r="E719" s="160">
        <v>19477274.59</v>
      </c>
    </row>
    <row r="720" spans="3:5">
      <c r="C720" s="161" t="s">
        <v>1292</v>
      </c>
      <c r="D720" s="160">
        <v>450005234</v>
      </c>
      <c r="E720" s="160">
        <v>276698712.56</v>
      </c>
    </row>
    <row r="721" spans="3:5">
      <c r="C721" s="161" t="s">
        <v>1293</v>
      </c>
      <c r="D721" s="160">
        <v>79068472</v>
      </c>
      <c r="E721" s="160">
        <v>25357620.68</v>
      </c>
    </row>
    <row r="722" spans="3:5">
      <c r="C722" s="161" t="s">
        <v>1294</v>
      </c>
      <c r="D722" s="160">
        <v>18692037</v>
      </c>
      <c r="E722" s="160">
        <v>0</v>
      </c>
    </row>
    <row r="723" spans="3:5">
      <c r="C723" s="161" t="s">
        <v>1295</v>
      </c>
      <c r="D723" s="160">
        <v>17008298</v>
      </c>
      <c r="E723" s="160">
        <v>0</v>
      </c>
    </row>
    <row r="724" spans="3:5">
      <c r="C724" s="161" t="s">
        <v>1296</v>
      </c>
      <c r="D724" s="160">
        <v>1554892</v>
      </c>
      <c r="E724" s="160">
        <v>0</v>
      </c>
    </row>
    <row r="725" spans="3:5">
      <c r="C725" s="161" t="s">
        <v>1297</v>
      </c>
      <c r="D725" s="160">
        <v>6492976</v>
      </c>
      <c r="E725" s="160">
        <v>0</v>
      </c>
    </row>
    <row r="726" spans="3:5">
      <c r="C726" s="161" t="s">
        <v>284</v>
      </c>
      <c r="D726" s="160">
        <v>149999993</v>
      </c>
      <c r="E726" s="160">
        <v>29899723.93</v>
      </c>
    </row>
    <row r="727" spans="3:5">
      <c r="C727" s="161" t="s">
        <v>1298</v>
      </c>
      <c r="D727" s="160">
        <v>11231038</v>
      </c>
      <c r="E727" s="160">
        <v>0</v>
      </c>
    </row>
    <row r="728" spans="3:5">
      <c r="C728" s="161" t="s">
        <v>1299</v>
      </c>
      <c r="D728" s="160">
        <v>6219566</v>
      </c>
      <c r="E728" s="160">
        <v>0</v>
      </c>
    </row>
    <row r="729" spans="3:5">
      <c r="C729" s="161" t="s">
        <v>1300</v>
      </c>
      <c r="D729" s="160">
        <v>7774458</v>
      </c>
      <c r="E729" s="160">
        <v>0</v>
      </c>
    </row>
    <row r="730" spans="3:5">
      <c r="C730" s="161" t="s">
        <v>813</v>
      </c>
      <c r="D730" s="160">
        <v>0</v>
      </c>
      <c r="E730" s="160">
        <v>0</v>
      </c>
    </row>
    <row r="731" spans="3:5">
      <c r="C731" s="161" t="s">
        <v>814</v>
      </c>
      <c r="D731" s="160">
        <v>0</v>
      </c>
      <c r="E731" s="160">
        <v>0</v>
      </c>
    </row>
    <row r="732" spans="3:5">
      <c r="C732" s="161" t="s">
        <v>1301</v>
      </c>
      <c r="D732" s="160">
        <v>1566229</v>
      </c>
      <c r="E732" s="160">
        <v>0</v>
      </c>
    </row>
    <row r="733" spans="3:5">
      <c r="C733" s="161" t="s">
        <v>1302</v>
      </c>
      <c r="D733" s="160">
        <v>38981691</v>
      </c>
      <c r="E733" s="160">
        <v>0</v>
      </c>
    </row>
    <row r="734" spans="3:5">
      <c r="C734" s="161" t="s">
        <v>285</v>
      </c>
      <c r="D734" s="160">
        <v>19960269</v>
      </c>
      <c r="E734" s="160">
        <v>0</v>
      </c>
    </row>
    <row r="735" spans="3:5">
      <c r="C735" s="161" t="s">
        <v>1303</v>
      </c>
      <c r="D735" s="160">
        <v>77963381</v>
      </c>
      <c r="E735" s="160">
        <v>0</v>
      </c>
    </row>
    <row r="736" spans="3:5">
      <c r="C736" s="161" t="s">
        <v>286</v>
      </c>
      <c r="D736" s="160">
        <v>119079128</v>
      </c>
      <c r="E736" s="160">
        <v>0</v>
      </c>
    </row>
    <row r="737" spans="3:5">
      <c r="C737" s="161" t="s">
        <v>359</v>
      </c>
      <c r="D737" s="160">
        <v>225108832</v>
      </c>
      <c r="E737" s="160">
        <v>140646846.82999998</v>
      </c>
    </row>
    <row r="738" spans="3:5">
      <c r="C738" s="159" t="s">
        <v>242</v>
      </c>
      <c r="D738" s="160">
        <v>154138117</v>
      </c>
      <c r="E738" s="160">
        <v>24162371.660000004</v>
      </c>
    </row>
    <row r="739" spans="3:5">
      <c r="C739" s="161" t="s">
        <v>547</v>
      </c>
      <c r="D739" s="160">
        <v>75597763</v>
      </c>
      <c r="E739" s="160">
        <v>10212576.800000001</v>
      </c>
    </row>
    <row r="740" spans="3:5">
      <c r="C740" s="161" t="s">
        <v>648</v>
      </c>
      <c r="D740" s="160">
        <v>78540354</v>
      </c>
      <c r="E740" s="160">
        <v>10967279.65</v>
      </c>
    </row>
    <row r="741" spans="3:5">
      <c r="C741" s="161" t="s">
        <v>760</v>
      </c>
      <c r="D741" s="160">
        <v>0</v>
      </c>
      <c r="E741" s="160">
        <v>2982515.21</v>
      </c>
    </row>
    <row r="742" spans="3:5">
      <c r="C742" s="157" t="s">
        <v>287</v>
      </c>
      <c r="D742" s="158">
        <v>615439823</v>
      </c>
      <c r="E742" s="158">
        <v>745516188.57999992</v>
      </c>
    </row>
    <row r="743" spans="3:5">
      <c r="C743" s="159" t="s">
        <v>240</v>
      </c>
      <c r="D743" s="160">
        <v>595986491</v>
      </c>
      <c r="E743" s="160">
        <v>338715699.04000002</v>
      </c>
    </row>
    <row r="744" spans="3:5">
      <c r="C744" s="161" t="s">
        <v>1304</v>
      </c>
      <c r="D744" s="160">
        <v>7203181</v>
      </c>
      <c r="E744" s="160">
        <v>0</v>
      </c>
    </row>
    <row r="745" spans="3:5">
      <c r="C745" s="161" t="s">
        <v>288</v>
      </c>
      <c r="D745" s="160">
        <v>6957845</v>
      </c>
      <c r="E745" s="160">
        <v>0</v>
      </c>
    </row>
    <row r="746" spans="3:5">
      <c r="C746" s="161" t="s">
        <v>289</v>
      </c>
      <c r="D746" s="160">
        <v>37077323</v>
      </c>
      <c r="E746" s="160">
        <v>206908929.90000001</v>
      </c>
    </row>
    <row r="747" spans="3:5">
      <c r="C747" s="161" t="s">
        <v>1305</v>
      </c>
      <c r="D747" s="160">
        <v>67414593</v>
      </c>
      <c r="E747" s="160">
        <v>0</v>
      </c>
    </row>
    <row r="748" spans="3:5">
      <c r="C748" s="161" t="s">
        <v>1306</v>
      </c>
      <c r="D748" s="160">
        <v>1651551</v>
      </c>
      <c r="E748" s="160">
        <v>0</v>
      </c>
    </row>
    <row r="749" spans="3:5">
      <c r="C749" s="161" t="s">
        <v>1307</v>
      </c>
      <c r="D749" s="160">
        <v>1620111</v>
      </c>
      <c r="E749" s="160">
        <v>0</v>
      </c>
    </row>
    <row r="750" spans="3:5">
      <c r="C750" s="161" t="s">
        <v>1308</v>
      </c>
      <c r="D750" s="160">
        <v>15016073</v>
      </c>
      <c r="E750" s="160">
        <v>0</v>
      </c>
    </row>
    <row r="751" spans="3:5">
      <c r="C751" s="161" t="s">
        <v>1309</v>
      </c>
      <c r="D751" s="160">
        <v>1157222</v>
      </c>
      <c r="E751" s="160">
        <v>0</v>
      </c>
    </row>
    <row r="752" spans="3:5">
      <c r="C752" s="161" t="s">
        <v>1310</v>
      </c>
      <c r="D752" s="160">
        <v>1514767</v>
      </c>
      <c r="E752" s="160">
        <v>1599354.41</v>
      </c>
    </row>
    <row r="753" spans="3:5">
      <c r="C753" s="161" t="s">
        <v>1311</v>
      </c>
      <c r="D753" s="160">
        <v>9700392</v>
      </c>
      <c r="E753" s="160">
        <v>0</v>
      </c>
    </row>
    <row r="754" spans="3:5">
      <c r="C754" s="161" t="s">
        <v>1312</v>
      </c>
      <c r="D754" s="160">
        <v>4488508</v>
      </c>
      <c r="E754" s="160">
        <v>0</v>
      </c>
    </row>
    <row r="755" spans="3:5">
      <c r="C755" s="161" t="s">
        <v>1313</v>
      </c>
      <c r="D755" s="160">
        <v>1281243</v>
      </c>
      <c r="E755" s="160">
        <v>212716.93</v>
      </c>
    </row>
    <row r="756" spans="3:5">
      <c r="C756" s="161" t="s">
        <v>1314</v>
      </c>
      <c r="D756" s="160">
        <v>54572186</v>
      </c>
      <c r="E756" s="160">
        <v>0</v>
      </c>
    </row>
    <row r="757" spans="3:5">
      <c r="C757" s="161" t="s">
        <v>1315</v>
      </c>
      <c r="D757" s="160">
        <v>1847655</v>
      </c>
      <c r="E757" s="160">
        <v>189022.82</v>
      </c>
    </row>
    <row r="758" spans="3:5">
      <c r="C758" s="161" t="s">
        <v>1316</v>
      </c>
      <c r="D758" s="160">
        <v>6097969</v>
      </c>
      <c r="E758" s="160">
        <v>0</v>
      </c>
    </row>
    <row r="759" spans="3:5">
      <c r="C759" s="161" t="s">
        <v>1317</v>
      </c>
      <c r="D759" s="160">
        <v>13966319</v>
      </c>
      <c r="E759" s="160">
        <v>5253468.33</v>
      </c>
    </row>
    <row r="760" spans="3:5">
      <c r="C760" s="161" t="s">
        <v>1318</v>
      </c>
      <c r="D760" s="160">
        <v>33296708</v>
      </c>
      <c r="E760" s="160">
        <v>0</v>
      </c>
    </row>
    <row r="761" spans="3:5">
      <c r="C761" s="161" t="s">
        <v>1319</v>
      </c>
      <c r="D761" s="160">
        <v>1000000</v>
      </c>
      <c r="E761" s="160">
        <v>0</v>
      </c>
    </row>
    <row r="762" spans="3:5">
      <c r="C762" s="161" t="s">
        <v>545</v>
      </c>
      <c r="D762" s="160">
        <v>22500000</v>
      </c>
      <c r="E762" s="160">
        <v>22500000</v>
      </c>
    </row>
    <row r="763" spans="3:5">
      <c r="C763" s="161" t="s">
        <v>2098</v>
      </c>
      <c r="D763" s="160">
        <v>30518084</v>
      </c>
      <c r="E763" s="160">
        <v>0</v>
      </c>
    </row>
    <row r="764" spans="3:5">
      <c r="C764" s="161" t="s">
        <v>1320</v>
      </c>
      <c r="D764" s="160">
        <v>3229167</v>
      </c>
      <c r="E764" s="160">
        <v>15454978.35</v>
      </c>
    </row>
    <row r="765" spans="3:5">
      <c r="C765" s="161" t="s">
        <v>1321</v>
      </c>
      <c r="D765" s="160">
        <v>1123440</v>
      </c>
      <c r="E765" s="160">
        <v>0</v>
      </c>
    </row>
    <row r="766" spans="3:5">
      <c r="C766" s="161" t="s">
        <v>1322</v>
      </c>
      <c r="D766" s="160">
        <v>70200000</v>
      </c>
      <c r="E766" s="160">
        <v>0</v>
      </c>
    </row>
    <row r="767" spans="3:5">
      <c r="C767" s="161" t="s">
        <v>1323</v>
      </c>
      <c r="D767" s="160">
        <v>23400000</v>
      </c>
      <c r="E767" s="160">
        <v>11789393.470000001</v>
      </c>
    </row>
    <row r="768" spans="3:5">
      <c r="C768" s="161" t="s">
        <v>761</v>
      </c>
      <c r="D768" s="160">
        <v>0</v>
      </c>
      <c r="E768" s="160">
        <v>0</v>
      </c>
    </row>
    <row r="769" spans="3:5">
      <c r="C769" s="161" t="s">
        <v>472</v>
      </c>
      <c r="D769" s="160">
        <v>9149755</v>
      </c>
      <c r="E769" s="160">
        <v>0</v>
      </c>
    </row>
    <row r="770" spans="3:5">
      <c r="C770" s="161" t="s">
        <v>1324</v>
      </c>
      <c r="D770" s="160">
        <v>1080477</v>
      </c>
      <c r="E770" s="160">
        <v>0</v>
      </c>
    </row>
    <row r="771" spans="3:5">
      <c r="C771" s="161" t="s">
        <v>546</v>
      </c>
      <c r="D771" s="160">
        <v>8649755</v>
      </c>
      <c r="E771" s="160">
        <v>0</v>
      </c>
    </row>
    <row r="772" spans="3:5">
      <c r="C772" s="161" t="s">
        <v>1325</v>
      </c>
      <c r="D772" s="160">
        <v>1525370</v>
      </c>
      <c r="E772" s="160">
        <v>0</v>
      </c>
    </row>
    <row r="773" spans="3:5">
      <c r="C773" s="161" t="s">
        <v>1326</v>
      </c>
      <c r="D773" s="160">
        <v>2540116</v>
      </c>
      <c r="E773" s="160">
        <v>0</v>
      </c>
    </row>
    <row r="774" spans="3:5">
      <c r="C774" s="161" t="s">
        <v>1327</v>
      </c>
      <c r="D774" s="160">
        <v>270119</v>
      </c>
      <c r="E774" s="160">
        <v>0</v>
      </c>
    </row>
    <row r="775" spans="3:5">
      <c r="C775" s="161" t="s">
        <v>1328</v>
      </c>
      <c r="D775" s="160">
        <v>22506919</v>
      </c>
      <c r="E775" s="160">
        <v>18000000</v>
      </c>
    </row>
    <row r="776" spans="3:5">
      <c r="C776" s="161" t="s">
        <v>1329</v>
      </c>
      <c r="D776" s="160">
        <v>1513603</v>
      </c>
      <c r="E776" s="160">
        <v>0</v>
      </c>
    </row>
    <row r="777" spans="3:5">
      <c r="C777" s="161" t="s">
        <v>1330</v>
      </c>
      <c r="D777" s="160">
        <v>1513603</v>
      </c>
      <c r="E777" s="160">
        <v>0</v>
      </c>
    </row>
    <row r="778" spans="3:5">
      <c r="C778" s="161" t="s">
        <v>1331</v>
      </c>
      <c r="D778" s="160">
        <v>9192062</v>
      </c>
      <c r="E778" s="160">
        <v>0</v>
      </c>
    </row>
    <row r="779" spans="3:5">
      <c r="C779" s="161" t="s">
        <v>1332</v>
      </c>
      <c r="D779" s="160">
        <v>38647320</v>
      </c>
      <c r="E779" s="160">
        <v>0</v>
      </c>
    </row>
    <row r="780" spans="3:5">
      <c r="C780" s="161" t="s">
        <v>360</v>
      </c>
      <c r="D780" s="160">
        <v>22500001</v>
      </c>
      <c r="E780" s="160">
        <v>8807834.8300000001</v>
      </c>
    </row>
    <row r="781" spans="3:5">
      <c r="C781" s="161" t="s">
        <v>1333</v>
      </c>
      <c r="D781" s="160">
        <v>60063054</v>
      </c>
      <c r="E781" s="160">
        <v>48000000</v>
      </c>
    </row>
    <row r="782" spans="3:5">
      <c r="C782" s="159" t="s">
        <v>242</v>
      </c>
      <c r="D782" s="160">
        <v>19453332</v>
      </c>
      <c r="E782" s="160">
        <v>406800489.54000002</v>
      </c>
    </row>
    <row r="783" spans="3:5">
      <c r="C783" s="161" t="s">
        <v>289</v>
      </c>
      <c r="D783" s="160">
        <v>0</v>
      </c>
      <c r="E783" s="160">
        <v>400000000</v>
      </c>
    </row>
    <row r="784" spans="3:5">
      <c r="C784" s="161" t="s">
        <v>649</v>
      </c>
      <c r="D784" s="160">
        <v>19453332</v>
      </c>
      <c r="E784" s="160">
        <v>6800489.54</v>
      </c>
    </row>
    <row r="785" spans="3:5">
      <c r="C785" s="157" t="s">
        <v>290</v>
      </c>
      <c r="D785" s="158">
        <v>3505828285</v>
      </c>
      <c r="E785" s="158">
        <v>769417819.30000007</v>
      </c>
    </row>
    <row r="786" spans="3:5">
      <c r="C786" s="159" t="s">
        <v>240</v>
      </c>
      <c r="D786" s="160">
        <v>2044288285</v>
      </c>
      <c r="E786" s="160">
        <v>709686169.8900001</v>
      </c>
    </row>
    <row r="787" spans="3:5">
      <c r="C787" s="161" t="s">
        <v>1334</v>
      </c>
      <c r="D787" s="160">
        <v>3797361</v>
      </c>
      <c r="E787" s="160">
        <v>0</v>
      </c>
    </row>
    <row r="788" spans="3:5">
      <c r="C788" s="161" t="s">
        <v>1335</v>
      </c>
      <c r="D788" s="160">
        <v>10018924</v>
      </c>
      <c r="E788" s="160">
        <v>0</v>
      </c>
    </row>
    <row r="789" spans="3:5">
      <c r="C789" s="161" t="s">
        <v>291</v>
      </c>
      <c r="D789" s="160">
        <v>900000000</v>
      </c>
      <c r="E789" s="160">
        <v>347832901.79000002</v>
      </c>
    </row>
    <row r="790" spans="3:5">
      <c r="C790" s="161" t="s">
        <v>1336</v>
      </c>
      <c r="D790" s="160">
        <v>0</v>
      </c>
      <c r="E790" s="160">
        <v>0</v>
      </c>
    </row>
    <row r="791" spans="3:5">
      <c r="C791" s="161" t="s">
        <v>1337</v>
      </c>
      <c r="D791" s="160">
        <v>4114253</v>
      </c>
      <c r="E791" s="160">
        <v>0</v>
      </c>
    </row>
    <row r="792" spans="3:5">
      <c r="C792" s="161" t="s">
        <v>1338</v>
      </c>
      <c r="D792" s="160">
        <v>1651551</v>
      </c>
      <c r="E792" s="160">
        <v>0</v>
      </c>
    </row>
    <row r="793" spans="3:5">
      <c r="C793" s="161" t="s">
        <v>1339</v>
      </c>
      <c r="D793" s="160">
        <v>1157222</v>
      </c>
      <c r="E793" s="160">
        <v>0</v>
      </c>
    </row>
    <row r="794" spans="3:5">
      <c r="C794" s="161" t="s">
        <v>1340</v>
      </c>
      <c r="D794" s="160">
        <v>4123809</v>
      </c>
      <c r="E794" s="160">
        <v>1943462.61</v>
      </c>
    </row>
    <row r="795" spans="3:5">
      <c r="C795" s="161" t="s">
        <v>1341</v>
      </c>
      <c r="D795" s="160">
        <v>0</v>
      </c>
      <c r="E795" s="160">
        <v>0</v>
      </c>
    </row>
    <row r="796" spans="3:5">
      <c r="C796" s="161" t="s">
        <v>1342</v>
      </c>
      <c r="D796" s="160">
        <v>0</v>
      </c>
      <c r="E796" s="160">
        <v>422028.91</v>
      </c>
    </row>
    <row r="797" spans="3:5">
      <c r="C797" s="161" t="s">
        <v>815</v>
      </c>
      <c r="D797" s="160">
        <v>0</v>
      </c>
      <c r="E797" s="160">
        <v>0</v>
      </c>
    </row>
    <row r="798" spans="3:5">
      <c r="C798" s="161" t="s">
        <v>1343</v>
      </c>
      <c r="D798" s="160">
        <v>1340629</v>
      </c>
      <c r="E798" s="160">
        <v>0</v>
      </c>
    </row>
    <row r="799" spans="3:5">
      <c r="C799" s="161" t="s">
        <v>448</v>
      </c>
      <c r="D799" s="160">
        <v>15000000</v>
      </c>
      <c r="E799" s="160">
        <v>11125874.619999999</v>
      </c>
    </row>
    <row r="800" spans="3:5">
      <c r="C800" s="161" t="s">
        <v>490</v>
      </c>
      <c r="D800" s="160">
        <v>4247450</v>
      </c>
      <c r="E800" s="160">
        <v>3922641.38</v>
      </c>
    </row>
    <row r="801" spans="3:5">
      <c r="C801" s="161" t="s">
        <v>714</v>
      </c>
      <c r="D801" s="160">
        <v>0</v>
      </c>
      <c r="E801" s="160">
        <v>380038.58</v>
      </c>
    </row>
    <row r="802" spans="3:5">
      <c r="C802" s="161" t="s">
        <v>1344</v>
      </c>
      <c r="D802" s="160">
        <v>34522622</v>
      </c>
      <c r="E802" s="160">
        <v>0</v>
      </c>
    </row>
    <row r="803" spans="3:5">
      <c r="C803" s="161" t="s">
        <v>1345</v>
      </c>
      <c r="D803" s="160">
        <v>1160000</v>
      </c>
      <c r="E803" s="160">
        <v>0</v>
      </c>
    </row>
    <row r="804" spans="3:5">
      <c r="C804" s="161" t="s">
        <v>715</v>
      </c>
      <c r="D804" s="160">
        <v>0</v>
      </c>
      <c r="E804" s="160">
        <v>396186.25</v>
      </c>
    </row>
    <row r="805" spans="3:5">
      <c r="C805" s="161" t="s">
        <v>2151</v>
      </c>
      <c r="D805" s="160">
        <v>0</v>
      </c>
      <c r="E805" s="160">
        <v>0</v>
      </c>
    </row>
    <row r="806" spans="3:5">
      <c r="C806" s="161" t="s">
        <v>726</v>
      </c>
      <c r="D806" s="160">
        <v>0</v>
      </c>
      <c r="E806" s="160">
        <v>0</v>
      </c>
    </row>
    <row r="807" spans="3:5">
      <c r="C807" s="161" t="s">
        <v>292</v>
      </c>
      <c r="D807" s="160">
        <v>257769222</v>
      </c>
      <c r="E807" s="160">
        <v>2324899.61</v>
      </c>
    </row>
    <row r="808" spans="3:5">
      <c r="C808" s="161" t="s">
        <v>1346</v>
      </c>
      <c r="D808" s="160">
        <v>244450444</v>
      </c>
      <c r="E808" s="160">
        <v>220783500.93000001</v>
      </c>
    </row>
    <row r="809" spans="3:5">
      <c r="C809" s="161" t="s">
        <v>2152</v>
      </c>
      <c r="D809" s="160">
        <v>0</v>
      </c>
      <c r="E809" s="160">
        <v>0</v>
      </c>
    </row>
    <row r="810" spans="3:5">
      <c r="C810" s="161" t="s">
        <v>1347</v>
      </c>
      <c r="D810" s="160">
        <v>4062690</v>
      </c>
      <c r="E810" s="160">
        <v>0</v>
      </c>
    </row>
    <row r="811" spans="3:5">
      <c r="C811" s="161" t="s">
        <v>1348</v>
      </c>
      <c r="D811" s="160">
        <v>8305980</v>
      </c>
      <c r="E811" s="160">
        <v>0</v>
      </c>
    </row>
    <row r="812" spans="3:5">
      <c r="C812" s="161" t="s">
        <v>1349</v>
      </c>
      <c r="D812" s="160">
        <v>1198159</v>
      </c>
      <c r="E812" s="160">
        <v>0</v>
      </c>
    </row>
    <row r="813" spans="3:5">
      <c r="C813" s="161" t="s">
        <v>2153</v>
      </c>
      <c r="D813" s="160">
        <v>0</v>
      </c>
      <c r="E813" s="160">
        <v>0</v>
      </c>
    </row>
    <row r="814" spans="3:5">
      <c r="C814" s="161" t="s">
        <v>1350</v>
      </c>
      <c r="D814" s="160">
        <v>5453083</v>
      </c>
      <c r="E814" s="160">
        <v>0</v>
      </c>
    </row>
    <row r="815" spans="3:5">
      <c r="C815" s="161" t="s">
        <v>1351</v>
      </c>
      <c r="D815" s="160">
        <v>4062690</v>
      </c>
      <c r="E815" s="160">
        <v>0</v>
      </c>
    </row>
    <row r="816" spans="3:5">
      <c r="C816" s="161" t="s">
        <v>1352</v>
      </c>
      <c r="D816" s="160">
        <v>1138581</v>
      </c>
      <c r="E816" s="160">
        <v>0</v>
      </c>
    </row>
    <row r="817" spans="3:5">
      <c r="C817" s="161" t="s">
        <v>1353</v>
      </c>
      <c r="D817" s="160">
        <v>4062690</v>
      </c>
      <c r="E817" s="160">
        <v>0</v>
      </c>
    </row>
    <row r="818" spans="3:5">
      <c r="C818" s="161" t="s">
        <v>1354</v>
      </c>
      <c r="D818" s="160">
        <v>6296723</v>
      </c>
      <c r="E818" s="160">
        <v>0</v>
      </c>
    </row>
    <row r="819" spans="3:5">
      <c r="C819" s="161" t="s">
        <v>2099</v>
      </c>
      <c r="D819" s="160">
        <v>1094942</v>
      </c>
      <c r="E819" s="160">
        <v>0</v>
      </c>
    </row>
    <row r="820" spans="3:5">
      <c r="C820" s="161" t="s">
        <v>1355</v>
      </c>
      <c r="D820" s="160">
        <v>1720107</v>
      </c>
      <c r="E820" s="160">
        <v>0</v>
      </c>
    </row>
    <row r="821" spans="3:5">
      <c r="C821" s="161" t="s">
        <v>1356</v>
      </c>
      <c r="D821" s="160">
        <v>0</v>
      </c>
      <c r="E821" s="160">
        <v>0</v>
      </c>
    </row>
    <row r="822" spans="3:5">
      <c r="C822" s="161" t="s">
        <v>1357</v>
      </c>
      <c r="D822" s="160">
        <v>5415294</v>
      </c>
      <c r="E822" s="160">
        <v>0</v>
      </c>
    </row>
    <row r="823" spans="3:5">
      <c r="C823" s="161" t="s">
        <v>1358</v>
      </c>
      <c r="D823" s="160">
        <v>1516282</v>
      </c>
      <c r="E823" s="160">
        <v>0</v>
      </c>
    </row>
    <row r="824" spans="3:5">
      <c r="C824" s="161" t="s">
        <v>1359</v>
      </c>
      <c r="D824" s="160">
        <v>4850943</v>
      </c>
      <c r="E824" s="160">
        <v>1433019.95</v>
      </c>
    </row>
    <row r="825" spans="3:5">
      <c r="C825" s="161" t="s">
        <v>1360</v>
      </c>
      <c r="D825" s="160">
        <v>4850943</v>
      </c>
      <c r="E825" s="160">
        <v>1087783.3700000001</v>
      </c>
    </row>
    <row r="826" spans="3:5">
      <c r="C826" s="161" t="s">
        <v>1361</v>
      </c>
      <c r="D826" s="160">
        <v>3509288</v>
      </c>
      <c r="E826" s="160">
        <v>1106021.3700000001</v>
      </c>
    </row>
    <row r="827" spans="3:5">
      <c r="C827" s="161" t="s">
        <v>2100</v>
      </c>
      <c r="D827" s="160">
        <v>7421233</v>
      </c>
      <c r="E827" s="160">
        <v>1365309.88</v>
      </c>
    </row>
    <row r="828" spans="3:5">
      <c r="C828" s="161" t="s">
        <v>1362</v>
      </c>
      <c r="D828" s="160">
        <v>24802615</v>
      </c>
      <c r="E828" s="160">
        <v>0</v>
      </c>
    </row>
    <row r="829" spans="3:5">
      <c r="C829" s="161" t="s">
        <v>1363</v>
      </c>
      <c r="D829" s="160">
        <v>1525371</v>
      </c>
      <c r="E829" s="160">
        <v>381498.28</v>
      </c>
    </row>
    <row r="830" spans="3:5">
      <c r="C830" s="161" t="s">
        <v>1364</v>
      </c>
      <c r="D830" s="160">
        <v>3939670</v>
      </c>
      <c r="E830" s="160">
        <v>0</v>
      </c>
    </row>
    <row r="831" spans="3:5">
      <c r="C831" s="161" t="s">
        <v>1365</v>
      </c>
      <c r="D831" s="160">
        <v>0</v>
      </c>
      <c r="E831" s="160">
        <v>6177896.0099999998</v>
      </c>
    </row>
    <row r="832" spans="3:5">
      <c r="C832" s="161" t="s">
        <v>1366</v>
      </c>
      <c r="D832" s="160">
        <v>3939670</v>
      </c>
      <c r="E832" s="160">
        <v>0</v>
      </c>
    </row>
    <row r="833" spans="3:5">
      <c r="C833" s="161" t="s">
        <v>1367</v>
      </c>
      <c r="D833" s="160">
        <v>3939671</v>
      </c>
      <c r="E833" s="160">
        <v>0</v>
      </c>
    </row>
    <row r="834" spans="3:5">
      <c r="C834" s="161" t="s">
        <v>1368</v>
      </c>
      <c r="D834" s="160">
        <v>155926762</v>
      </c>
      <c r="E834" s="160">
        <v>0</v>
      </c>
    </row>
    <row r="835" spans="3:5">
      <c r="C835" s="161" t="s">
        <v>803</v>
      </c>
      <c r="D835" s="160">
        <v>52507548</v>
      </c>
      <c r="E835" s="160">
        <v>30000000</v>
      </c>
    </row>
    <row r="836" spans="3:5">
      <c r="C836" s="161" t="s">
        <v>1369</v>
      </c>
      <c r="D836" s="160">
        <v>45000187</v>
      </c>
      <c r="E836" s="160">
        <v>0</v>
      </c>
    </row>
    <row r="837" spans="3:5">
      <c r="C837" s="161" t="s">
        <v>1370</v>
      </c>
      <c r="D837" s="160">
        <v>30000002</v>
      </c>
      <c r="E837" s="160">
        <v>0</v>
      </c>
    </row>
    <row r="838" spans="3:5">
      <c r="C838" s="161" t="s">
        <v>1371</v>
      </c>
      <c r="D838" s="160">
        <v>136891562</v>
      </c>
      <c r="E838" s="160">
        <v>61003106.350000001</v>
      </c>
    </row>
    <row r="839" spans="3:5">
      <c r="C839" s="161" t="s">
        <v>1372</v>
      </c>
      <c r="D839" s="160">
        <v>15002112</v>
      </c>
      <c r="E839" s="160">
        <v>0</v>
      </c>
    </row>
    <row r="840" spans="3:5">
      <c r="C840" s="161" t="s">
        <v>1373</v>
      </c>
      <c r="D840" s="160">
        <v>22500000</v>
      </c>
      <c r="E840" s="160">
        <v>18000000</v>
      </c>
    </row>
    <row r="841" spans="3:5">
      <c r="C841" s="159" t="s">
        <v>243</v>
      </c>
      <c r="D841" s="160">
        <v>1461540000</v>
      </c>
      <c r="E841" s="160">
        <v>59731649.409999996</v>
      </c>
    </row>
    <row r="842" spans="3:5">
      <c r="C842" s="161" t="s">
        <v>1374</v>
      </c>
      <c r="D842" s="160">
        <v>1375500000</v>
      </c>
      <c r="E842" s="160">
        <v>59731649.409999996</v>
      </c>
    </row>
    <row r="843" spans="3:5">
      <c r="C843" s="161" t="s">
        <v>921</v>
      </c>
      <c r="D843" s="160">
        <v>86040000</v>
      </c>
      <c r="E843" s="160">
        <v>0</v>
      </c>
    </row>
    <row r="844" spans="3:5">
      <c r="C844" s="157" t="s">
        <v>293</v>
      </c>
      <c r="D844" s="158">
        <v>1638625337</v>
      </c>
      <c r="E844" s="158">
        <v>1390165559.1000001</v>
      </c>
    </row>
    <row r="845" spans="3:5">
      <c r="C845" s="159" t="s">
        <v>240</v>
      </c>
      <c r="D845" s="160">
        <v>1429302975</v>
      </c>
      <c r="E845" s="160">
        <v>1380481115.96</v>
      </c>
    </row>
    <row r="846" spans="3:5">
      <c r="C846" s="161" t="s">
        <v>816</v>
      </c>
      <c r="D846" s="160">
        <v>130965347</v>
      </c>
      <c r="E846" s="160">
        <v>48756233.239999995</v>
      </c>
    </row>
    <row r="847" spans="3:5">
      <c r="C847" s="161" t="s">
        <v>1375</v>
      </c>
      <c r="D847" s="160">
        <v>106172797</v>
      </c>
      <c r="E847" s="160">
        <v>0</v>
      </c>
    </row>
    <row r="848" spans="3:5">
      <c r="C848" s="161" t="s">
        <v>1376</v>
      </c>
      <c r="D848" s="160">
        <v>1561024</v>
      </c>
      <c r="E848" s="160">
        <v>1506841.8</v>
      </c>
    </row>
    <row r="849" spans="3:5">
      <c r="C849" s="161" t="s">
        <v>1377</v>
      </c>
      <c r="D849" s="160">
        <v>1157222</v>
      </c>
      <c r="E849" s="160">
        <v>0</v>
      </c>
    </row>
    <row r="850" spans="3:5">
      <c r="C850" s="161" t="s">
        <v>1378</v>
      </c>
      <c r="D850" s="160">
        <v>1651551</v>
      </c>
      <c r="E850" s="160">
        <v>0</v>
      </c>
    </row>
    <row r="851" spans="3:5">
      <c r="C851" s="161" t="s">
        <v>2154</v>
      </c>
      <c r="D851" s="160">
        <v>0</v>
      </c>
      <c r="E851" s="160">
        <v>5681641.7599999998</v>
      </c>
    </row>
    <row r="852" spans="3:5">
      <c r="C852" s="161" t="s">
        <v>1379</v>
      </c>
      <c r="D852" s="160">
        <v>1518982</v>
      </c>
      <c r="E852" s="160">
        <v>0</v>
      </c>
    </row>
    <row r="853" spans="3:5">
      <c r="C853" s="161" t="s">
        <v>1380</v>
      </c>
      <c r="D853" s="160">
        <v>2861943</v>
      </c>
      <c r="E853" s="160">
        <v>0</v>
      </c>
    </row>
    <row r="854" spans="3:5">
      <c r="C854" s="161" t="s">
        <v>294</v>
      </c>
      <c r="D854" s="160">
        <v>1001596236</v>
      </c>
      <c r="E854" s="160">
        <v>1266274339.74</v>
      </c>
    </row>
    <row r="855" spans="3:5">
      <c r="C855" s="161" t="s">
        <v>716</v>
      </c>
      <c r="D855" s="160">
        <v>0</v>
      </c>
      <c r="E855" s="160">
        <v>3262059.42</v>
      </c>
    </row>
    <row r="856" spans="3:5">
      <c r="C856" s="161" t="s">
        <v>1381</v>
      </c>
      <c r="D856" s="160">
        <v>45000002</v>
      </c>
      <c r="E856" s="160">
        <v>0</v>
      </c>
    </row>
    <row r="857" spans="3:5">
      <c r="C857" s="161" t="s">
        <v>345</v>
      </c>
      <c r="D857" s="160">
        <v>31816871</v>
      </c>
      <c r="E857" s="160">
        <v>0</v>
      </c>
    </row>
    <row r="858" spans="3:5">
      <c r="C858" s="161" t="s">
        <v>1382</v>
      </c>
      <c r="D858" s="160">
        <v>0</v>
      </c>
      <c r="E858" s="160">
        <v>55000000</v>
      </c>
    </row>
    <row r="859" spans="3:5">
      <c r="C859" s="161" t="s">
        <v>361</v>
      </c>
      <c r="D859" s="160">
        <v>105001000</v>
      </c>
      <c r="E859" s="160">
        <v>0</v>
      </c>
    </row>
    <row r="860" spans="3:5">
      <c r="C860" s="159" t="s">
        <v>242</v>
      </c>
      <c r="D860" s="160">
        <v>206514332</v>
      </c>
      <c r="E860" s="160">
        <v>9684443.1400000006</v>
      </c>
    </row>
    <row r="861" spans="3:5">
      <c r="C861" s="161" t="s">
        <v>494</v>
      </c>
      <c r="D861" s="160">
        <v>206514332</v>
      </c>
      <c r="E861" s="160">
        <v>9684443.1400000006</v>
      </c>
    </row>
    <row r="862" spans="3:5">
      <c r="C862" s="159" t="s">
        <v>243</v>
      </c>
      <c r="D862" s="160">
        <v>0</v>
      </c>
      <c r="E862" s="160">
        <v>0</v>
      </c>
    </row>
    <row r="863" spans="3:5">
      <c r="C863" s="161" t="s">
        <v>1382</v>
      </c>
      <c r="D863" s="160">
        <v>0</v>
      </c>
      <c r="E863" s="160">
        <v>0</v>
      </c>
    </row>
    <row r="864" spans="3:5">
      <c r="C864" s="159" t="s">
        <v>244</v>
      </c>
      <c r="D864" s="160">
        <v>2808030</v>
      </c>
      <c r="E864" s="160">
        <v>0</v>
      </c>
    </row>
    <row r="865" spans="3:5">
      <c r="C865" s="161" t="s">
        <v>241</v>
      </c>
      <c r="D865" s="160">
        <v>2808030</v>
      </c>
      <c r="E865" s="160">
        <v>0</v>
      </c>
    </row>
    <row r="866" spans="3:5">
      <c r="C866" s="157" t="s">
        <v>295</v>
      </c>
      <c r="D866" s="158">
        <v>913162159</v>
      </c>
      <c r="E866" s="158">
        <v>282741954.77999997</v>
      </c>
    </row>
    <row r="867" spans="3:5">
      <c r="C867" s="159" t="s">
        <v>240</v>
      </c>
      <c r="D867" s="160">
        <v>871174289</v>
      </c>
      <c r="E867" s="160">
        <v>275082093.04999995</v>
      </c>
    </row>
    <row r="868" spans="3:5">
      <c r="C868" s="161" t="s">
        <v>241</v>
      </c>
      <c r="D868" s="160">
        <v>2029998</v>
      </c>
      <c r="E868" s="160">
        <v>0</v>
      </c>
    </row>
    <row r="869" spans="3:5">
      <c r="C869" s="161" t="s">
        <v>1383</v>
      </c>
      <c r="D869" s="160">
        <v>1639531</v>
      </c>
      <c r="E869" s="160">
        <v>0</v>
      </c>
    </row>
    <row r="870" spans="3:5">
      <c r="C870" s="161" t="s">
        <v>1384</v>
      </c>
      <c r="D870" s="160">
        <v>6002428</v>
      </c>
      <c r="E870" s="160">
        <v>0</v>
      </c>
    </row>
    <row r="871" spans="3:5">
      <c r="C871" s="161" t="s">
        <v>1385</v>
      </c>
      <c r="D871" s="160">
        <v>2758819</v>
      </c>
      <c r="E871" s="160">
        <v>0</v>
      </c>
    </row>
    <row r="872" spans="3:5">
      <c r="C872" s="161" t="s">
        <v>1386</v>
      </c>
      <c r="D872" s="160">
        <v>4433239</v>
      </c>
      <c r="E872" s="160">
        <v>0</v>
      </c>
    </row>
    <row r="873" spans="3:5">
      <c r="C873" s="161" t="s">
        <v>1387</v>
      </c>
      <c r="D873" s="160">
        <v>1835000</v>
      </c>
      <c r="E873" s="160">
        <v>3518670</v>
      </c>
    </row>
    <row r="874" spans="3:5">
      <c r="C874" s="161" t="s">
        <v>1388</v>
      </c>
      <c r="D874" s="160">
        <v>0</v>
      </c>
      <c r="E874" s="160">
        <v>3801449.28</v>
      </c>
    </row>
    <row r="875" spans="3:5">
      <c r="C875" s="161" t="s">
        <v>1389</v>
      </c>
      <c r="D875" s="160">
        <v>1856241</v>
      </c>
      <c r="E875" s="160">
        <v>0</v>
      </c>
    </row>
    <row r="876" spans="3:5">
      <c r="C876" s="161" t="s">
        <v>1390</v>
      </c>
      <c r="D876" s="160">
        <v>10922031</v>
      </c>
      <c r="E876" s="160">
        <v>0</v>
      </c>
    </row>
    <row r="877" spans="3:5">
      <c r="C877" s="161" t="s">
        <v>1391</v>
      </c>
      <c r="D877" s="160">
        <v>3326831</v>
      </c>
      <c r="E877" s="160">
        <v>1888914.02</v>
      </c>
    </row>
    <row r="878" spans="3:5">
      <c r="C878" s="161" t="s">
        <v>1392</v>
      </c>
      <c r="D878" s="160">
        <v>9294308</v>
      </c>
      <c r="E878" s="160">
        <v>0</v>
      </c>
    </row>
    <row r="879" spans="3:5">
      <c r="C879" s="161" t="s">
        <v>380</v>
      </c>
      <c r="D879" s="160">
        <v>11058566</v>
      </c>
      <c r="E879" s="160">
        <v>0</v>
      </c>
    </row>
    <row r="880" spans="3:5">
      <c r="C880" s="161" t="s">
        <v>1393</v>
      </c>
      <c r="D880" s="160">
        <v>50022117</v>
      </c>
      <c r="E880" s="160">
        <v>0</v>
      </c>
    </row>
    <row r="881" spans="3:5">
      <c r="C881" s="161" t="s">
        <v>296</v>
      </c>
      <c r="D881" s="160">
        <v>4319869</v>
      </c>
      <c r="E881" s="160">
        <v>0</v>
      </c>
    </row>
    <row r="882" spans="3:5">
      <c r="C882" s="161" t="s">
        <v>1394</v>
      </c>
      <c r="D882" s="160">
        <v>1517426</v>
      </c>
      <c r="E882" s="160">
        <v>0</v>
      </c>
    </row>
    <row r="883" spans="3:5">
      <c r="C883" s="161" t="s">
        <v>1395</v>
      </c>
      <c r="D883" s="160">
        <v>263965000</v>
      </c>
      <c r="E883" s="160">
        <v>0</v>
      </c>
    </row>
    <row r="884" spans="3:5">
      <c r="C884" s="161" t="s">
        <v>1396</v>
      </c>
      <c r="D884" s="160">
        <v>2551825</v>
      </c>
      <c r="E884" s="160">
        <v>0</v>
      </c>
    </row>
    <row r="885" spans="3:5">
      <c r="C885" s="161" t="s">
        <v>1397</v>
      </c>
      <c r="D885" s="160">
        <v>5883116</v>
      </c>
      <c r="E885" s="160">
        <v>0</v>
      </c>
    </row>
    <row r="886" spans="3:5">
      <c r="C886" s="161" t="s">
        <v>1398</v>
      </c>
      <c r="D886" s="160">
        <v>1244476</v>
      </c>
      <c r="E886" s="160">
        <v>0</v>
      </c>
    </row>
    <row r="887" spans="3:5">
      <c r="C887" s="161" t="s">
        <v>1399</v>
      </c>
      <c r="D887" s="160">
        <v>1000000</v>
      </c>
      <c r="E887" s="160">
        <v>0</v>
      </c>
    </row>
    <row r="888" spans="3:5">
      <c r="C888" s="161" t="s">
        <v>1400</v>
      </c>
      <c r="D888" s="160">
        <v>2503860</v>
      </c>
      <c r="E888" s="160">
        <v>0</v>
      </c>
    </row>
    <row r="889" spans="3:5">
      <c r="C889" s="161" t="s">
        <v>1401</v>
      </c>
      <c r="D889" s="160">
        <v>12678145</v>
      </c>
      <c r="E889" s="160">
        <v>0</v>
      </c>
    </row>
    <row r="890" spans="3:5">
      <c r="C890" s="161" t="s">
        <v>727</v>
      </c>
      <c r="D890" s="160">
        <v>0</v>
      </c>
      <c r="E890" s="160">
        <v>0</v>
      </c>
    </row>
    <row r="891" spans="3:5">
      <c r="C891" s="161" t="s">
        <v>1402</v>
      </c>
      <c r="D891" s="160">
        <v>2535629</v>
      </c>
      <c r="E891" s="160">
        <v>0</v>
      </c>
    </row>
    <row r="892" spans="3:5">
      <c r="C892" s="161" t="s">
        <v>1403</v>
      </c>
      <c r="D892" s="160">
        <v>1570629</v>
      </c>
      <c r="E892" s="160">
        <v>0</v>
      </c>
    </row>
    <row r="893" spans="3:5">
      <c r="C893" s="161" t="s">
        <v>1404</v>
      </c>
      <c r="D893" s="160">
        <v>2535629</v>
      </c>
      <c r="E893" s="160">
        <v>0</v>
      </c>
    </row>
    <row r="894" spans="3:5">
      <c r="C894" s="161" t="s">
        <v>1405</v>
      </c>
      <c r="D894" s="160">
        <v>3418120</v>
      </c>
      <c r="E894" s="160">
        <v>819962.62</v>
      </c>
    </row>
    <row r="895" spans="3:5">
      <c r="C895" s="161" t="s">
        <v>1406</v>
      </c>
      <c r="D895" s="160">
        <v>1780751</v>
      </c>
      <c r="E895" s="160">
        <v>0</v>
      </c>
    </row>
    <row r="896" spans="3:5">
      <c r="C896" s="161" t="s">
        <v>1407</v>
      </c>
      <c r="D896" s="160">
        <v>9024052</v>
      </c>
      <c r="E896" s="160">
        <v>98591.54</v>
      </c>
    </row>
    <row r="897" spans="3:5">
      <c r="C897" s="161" t="s">
        <v>473</v>
      </c>
      <c r="D897" s="160">
        <v>20166495</v>
      </c>
      <c r="E897" s="160">
        <v>7965858.6399999997</v>
      </c>
    </row>
    <row r="898" spans="3:5">
      <c r="C898" s="161" t="s">
        <v>1408</v>
      </c>
      <c r="D898" s="160">
        <v>4750788</v>
      </c>
      <c r="E898" s="160">
        <v>340543.21</v>
      </c>
    </row>
    <row r="899" spans="3:5">
      <c r="C899" s="161" t="s">
        <v>474</v>
      </c>
      <c r="D899" s="160">
        <v>24430184</v>
      </c>
      <c r="E899" s="160">
        <v>21738270.420000002</v>
      </c>
    </row>
    <row r="900" spans="3:5">
      <c r="C900" s="161" t="s">
        <v>1409</v>
      </c>
      <c r="D900" s="160">
        <v>6815664</v>
      </c>
      <c r="E900" s="160">
        <v>4050915.59</v>
      </c>
    </row>
    <row r="901" spans="3:5">
      <c r="C901" s="161" t="s">
        <v>1410</v>
      </c>
      <c r="D901" s="160">
        <v>12357301</v>
      </c>
      <c r="E901" s="160">
        <v>0</v>
      </c>
    </row>
    <row r="902" spans="3:5">
      <c r="C902" s="161" t="s">
        <v>1411</v>
      </c>
      <c r="D902" s="160">
        <v>1142726</v>
      </c>
      <c r="E902" s="160">
        <v>0</v>
      </c>
    </row>
    <row r="903" spans="3:5">
      <c r="C903" s="161" t="s">
        <v>475</v>
      </c>
      <c r="D903" s="160">
        <v>20616833</v>
      </c>
      <c r="E903" s="160">
        <v>9789158.7699999996</v>
      </c>
    </row>
    <row r="904" spans="3:5">
      <c r="C904" s="161" t="s">
        <v>1412</v>
      </c>
      <c r="D904" s="160">
        <v>1511718</v>
      </c>
      <c r="E904" s="160">
        <v>0</v>
      </c>
    </row>
    <row r="905" spans="3:5">
      <c r="C905" s="161" t="s">
        <v>1413</v>
      </c>
      <c r="D905" s="160">
        <v>1548690</v>
      </c>
      <c r="E905" s="160">
        <v>0</v>
      </c>
    </row>
    <row r="906" spans="3:5">
      <c r="C906" s="161" t="s">
        <v>762</v>
      </c>
      <c r="D906" s="160">
        <v>0</v>
      </c>
      <c r="E906" s="160">
        <v>0</v>
      </c>
    </row>
    <row r="907" spans="3:5">
      <c r="C907" s="161" t="s">
        <v>2101</v>
      </c>
      <c r="D907" s="160">
        <v>416411</v>
      </c>
      <c r="E907" s="160">
        <v>0</v>
      </c>
    </row>
    <row r="908" spans="3:5">
      <c r="C908" s="161" t="s">
        <v>1414</v>
      </c>
      <c r="D908" s="160">
        <v>10226229</v>
      </c>
      <c r="E908" s="160">
        <v>0</v>
      </c>
    </row>
    <row r="909" spans="3:5">
      <c r="C909" s="161" t="s">
        <v>476</v>
      </c>
      <c r="D909" s="160">
        <v>23931040</v>
      </c>
      <c r="E909" s="160">
        <v>18170444.640000001</v>
      </c>
    </row>
    <row r="910" spans="3:5">
      <c r="C910" s="161" t="s">
        <v>2102</v>
      </c>
      <c r="D910" s="160">
        <v>30000000</v>
      </c>
      <c r="E910" s="160">
        <v>23568014.18</v>
      </c>
    </row>
    <row r="911" spans="3:5">
      <c r="C911" s="161" t="s">
        <v>817</v>
      </c>
      <c r="D911" s="160">
        <v>210000001</v>
      </c>
      <c r="E911" s="160">
        <v>134580157.32999998</v>
      </c>
    </row>
    <row r="912" spans="3:5">
      <c r="C912" s="161" t="s">
        <v>508</v>
      </c>
      <c r="D912" s="160">
        <v>21449671</v>
      </c>
      <c r="E912" s="160">
        <v>0</v>
      </c>
    </row>
    <row r="913" spans="3:5">
      <c r="C913" s="161" t="s">
        <v>375</v>
      </c>
      <c r="D913" s="160">
        <v>60102902</v>
      </c>
      <c r="E913" s="160">
        <v>44751142.810000002</v>
      </c>
    </row>
    <row r="914" spans="3:5">
      <c r="C914" s="159" t="s">
        <v>242</v>
      </c>
      <c r="D914" s="160">
        <v>35545562</v>
      </c>
      <c r="E914" s="160">
        <v>4481699.99</v>
      </c>
    </row>
    <row r="915" spans="3:5">
      <c r="C915" s="161" t="s">
        <v>1395</v>
      </c>
      <c r="D915" s="160">
        <v>1454089</v>
      </c>
      <c r="E915" s="160">
        <v>0</v>
      </c>
    </row>
    <row r="916" spans="3:5">
      <c r="C916" s="161" t="s">
        <v>1397</v>
      </c>
      <c r="D916" s="160">
        <v>12596660</v>
      </c>
      <c r="E916" s="160">
        <v>0</v>
      </c>
    </row>
    <row r="917" spans="3:5">
      <c r="C917" s="161" t="s">
        <v>650</v>
      </c>
      <c r="D917" s="160">
        <v>21494813</v>
      </c>
      <c r="E917" s="160">
        <v>4481699.99</v>
      </c>
    </row>
    <row r="918" spans="3:5">
      <c r="C918" s="159" t="s">
        <v>243</v>
      </c>
      <c r="D918" s="160">
        <v>0</v>
      </c>
      <c r="E918" s="160">
        <v>0</v>
      </c>
    </row>
    <row r="919" spans="3:5">
      <c r="C919" s="161" t="s">
        <v>727</v>
      </c>
      <c r="D919" s="160">
        <v>0</v>
      </c>
      <c r="E919" s="160">
        <v>0</v>
      </c>
    </row>
    <row r="920" spans="3:5">
      <c r="C920" s="159" t="s">
        <v>244</v>
      </c>
      <c r="D920" s="160">
        <v>6442308</v>
      </c>
      <c r="E920" s="160">
        <v>3178161.74</v>
      </c>
    </row>
    <row r="921" spans="3:5">
      <c r="C921" s="161" t="s">
        <v>241</v>
      </c>
      <c r="D921" s="160">
        <v>6442308</v>
      </c>
      <c r="E921" s="160">
        <v>3178161.74</v>
      </c>
    </row>
    <row r="922" spans="3:5">
      <c r="C922" s="157" t="s">
        <v>297</v>
      </c>
      <c r="D922" s="158">
        <v>3165794891</v>
      </c>
      <c r="E922" s="158">
        <v>514396002.72999996</v>
      </c>
    </row>
    <row r="923" spans="3:5">
      <c r="C923" s="159" t="s">
        <v>240</v>
      </c>
      <c r="D923" s="160">
        <v>2689473708</v>
      </c>
      <c r="E923" s="160">
        <v>375912597.52999997</v>
      </c>
    </row>
    <row r="924" spans="3:5">
      <c r="C924" s="161" t="s">
        <v>1415</v>
      </c>
      <c r="D924" s="160">
        <v>1546229</v>
      </c>
      <c r="E924" s="160">
        <v>0</v>
      </c>
    </row>
    <row r="925" spans="3:5">
      <c r="C925" s="161" t="s">
        <v>763</v>
      </c>
      <c r="D925" s="160">
        <v>0</v>
      </c>
      <c r="E925" s="160">
        <v>0</v>
      </c>
    </row>
    <row r="926" spans="3:5">
      <c r="C926" s="161" t="s">
        <v>1416</v>
      </c>
      <c r="D926" s="160">
        <v>2371024</v>
      </c>
      <c r="E926" s="160">
        <v>0</v>
      </c>
    </row>
    <row r="927" spans="3:5">
      <c r="C927" s="161" t="s">
        <v>1417</v>
      </c>
      <c r="D927" s="160">
        <v>1533724</v>
      </c>
      <c r="E927" s="160">
        <v>0</v>
      </c>
    </row>
    <row r="928" spans="3:5">
      <c r="C928" s="161" t="s">
        <v>1418</v>
      </c>
      <c r="D928" s="160">
        <v>19490000</v>
      </c>
      <c r="E928" s="160">
        <v>0</v>
      </c>
    </row>
    <row r="929" spans="3:5">
      <c r="C929" s="161" t="s">
        <v>1419</v>
      </c>
      <c r="D929" s="160">
        <v>1725020</v>
      </c>
      <c r="E929" s="160">
        <v>0</v>
      </c>
    </row>
    <row r="930" spans="3:5">
      <c r="C930" s="161" t="s">
        <v>1420</v>
      </c>
      <c r="D930" s="160">
        <v>137000000</v>
      </c>
      <c r="E930" s="160">
        <v>14649632.74</v>
      </c>
    </row>
    <row r="931" spans="3:5">
      <c r="C931" s="161" t="s">
        <v>1421</v>
      </c>
      <c r="D931" s="160">
        <v>123562218</v>
      </c>
      <c r="E931" s="160">
        <v>27763009.890000001</v>
      </c>
    </row>
    <row r="932" spans="3:5">
      <c r="C932" s="161" t="s">
        <v>596</v>
      </c>
      <c r="D932" s="160">
        <v>31979091</v>
      </c>
      <c r="E932" s="160">
        <v>23353360.48</v>
      </c>
    </row>
    <row r="933" spans="3:5">
      <c r="C933" s="161" t="s">
        <v>1422</v>
      </c>
      <c r="D933" s="160">
        <v>6169115</v>
      </c>
      <c r="E933" s="160">
        <v>0</v>
      </c>
    </row>
    <row r="934" spans="3:5">
      <c r="C934" s="161" t="s">
        <v>1423</v>
      </c>
      <c r="D934" s="160">
        <v>1757168</v>
      </c>
      <c r="E934" s="160">
        <v>0</v>
      </c>
    </row>
    <row r="935" spans="3:5">
      <c r="C935" s="161" t="s">
        <v>818</v>
      </c>
      <c r="D935" s="160">
        <v>471159418</v>
      </c>
      <c r="E935" s="160">
        <v>0</v>
      </c>
    </row>
    <row r="936" spans="3:5">
      <c r="C936" s="161" t="s">
        <v>1424</v>
      </c>
      <c r="D936" s="160">
        <v>4171157</v>
      </c>
      <c r="E936" s="160">
        <v>0</v>
      </c>
    </row>
    <row r="937" spans="3:5">
      <c r="C937" s="161" t="s">
        <v>1425</v>
      </c>
      <c r="D937" s="160">
        <v>416411</v>
      </c>
      <c r="E937" s="160">
        <v>0</v>
      </c>
    </row>
    <row r="938" spans="3:5">
      <c r="C938" s="161" t="s">
        <v>1426</v>
      </c>
      <c r="D938" s="160">
        <v>27157543</v>
      </c>
      <c r="E938" s="160">
        <v>0</v>
      </c>
    </row>
    <row r="939" spans="3:5">
      <c r="C939" s="161" t="s">
        <v>1427</v>
      </c>
      <c r="D939" s="160">
        <v>13831456</v>
      </c>
      <c r="E939" s="160">
        <v>0</v>
      </c>
    </row>
    <row r="940" spans="3:5">
      <c r="C940" s="161" t="s">
        <v>651</v>
      </c>
      <c r="D940" s="160">
        <v>23172128</v>
      </c>
      <c r="E940" s="160">
        <v>0</v>
      </c>
    </row>
    <row r="941" spans="3:5">
      <c r="C941" s="161" t="s">
        <v>1428</v>
      </c>
      <c r="D941" s="160">
        <v>4111948</v>
      </c>
      <c r="E941" s="160">
        <v>0</v>
      </c>
    </row>
    <row r="942" spans="3:5">
      <c r="C942" s="161" t="s">
        <v>1429</v>
      </c>
      <c r="D942" s="160">
        <v>1765668</v>
      </c>
      <c r="E942" s="160">
        <v>0</v>
      </c>
    </row>
    <row r="943" spans="3:5">
      <c r="C943" s="161" t="s">
        <v>1430</v>
      </c>
      <c r="D943" s="160">
        <v>78000000</v>
      </c>
      <c r="E943" s="160">
        <v>0</v>
      </c>
    </row>
    <row r="944" spans="3:5">
      <c r="C944" s="161" t="s">
        <v>1431</v>
      </c>
      <c r="D944" s="160">
        <v>2912495</v>
      </c>
      <c r="E944" s="160">
        <v>0</v>
      </c>
    </row>
    <row r="945" spans="3:5">
      <c r="C945" s="161" t="s">
        <v>1432</v>
      </c>
      <c r="D945" s="160">
        <v>2741562</v>
      </c>
      <c r="E945" s="160">
        <v>0</v>
      </c>
    </row>
    <row r="946" spans="3:5">
      <c r="C946" s="161" t="s">
        <v>1433</v>
      </c>
      <c r="D946" s="160">
        <v>2773545</v>
      </c>
      <c r="E946" s="160">
        <v>0</v>
      </c>
    </row>
    <row r="947" spans="3:5">
      <c r="C947" s="161" t="s">
        <v>1434</v>
      </c>
      <c r="D947" s="160">
        <v>78360940</v>
      </c>
      <c r="E947" s="160">
        <v>0</v>
      </c>
    </row>
    <row r="948" spans="3:5">
      <c r="C948" s="161" t="s">
        <v>652</v>
      </c>
      <c r="D948" s="160">
        <v>80087356</v>
      </c>
      <c r="E948" s="160">
        <v>15745675.119999999</v>
      </c>
    </row>
    <row r="949" spans="3:5">
      <c r="C949" s="161" t="s">
        <v>1435</v>
      </c>
      <c r="D949" s="160">
        <v>63579672</v>
      </c>
      <c r="E949" s="160">
        <v>52688239.210000001</v>
      </c>
    </row>
    <row r="950" spans="3:5">
      <c r="C950" s="161" t="s">
        <v>1436</v>
      </c>
      <c r="D950" s="160">
        <v>1000000</v>
      </c>
      <c r="E950" s="160">
        <v>0</v>
      </c>
    </row>
    <row r="951" spans="3:5">
      <c r="C951" s="161" t="s">
        <v>435</v>
      </c>
      <c r="D951" s="160">
        <v>37500333</v>
      </c>
      <c r="E951" s="160">
        <v>0</v>
      </c>
    </row>
    <row r="952" spans="3:5">
      <c r="C952" s="161" t="s">
        <v>1437</v>
      </c>
      <c r="D952" s="160">
        <v>10845429</v>
      </c>
      <c r="E952" s="160">
        <v>0</v>
      </c>
    </row>
    <row r="953" spans="3:5">
      <c r="C953" s="161" t="s">
        <v>1438</v>
      </c>
      <c r="D953" s="160">
        <v>2338581</v>
      </c>
      <c r="E953" s="160">
        <v>0</v>
      </c>
    </row>
    <row r="954" spans="3:5">
      <c r="C954" s="161" t="s">
        <v>1439</v>
      </c>
      <c r="D954" s="160">
        <v>46227768</v>
      </c>
      <c r="E954" s="160">
        <v>10000000</v>
      </c>
    </row>
    <row r="955" spans="3:5">
      <c r="C955" s="161" t="s">
        <v>1440</v>
      </c>
      <c r="D955" s="160">
        <v>1000000</v>
      </c>
      <c r="E955" s="160">
        <v>0</v>
      </c>
    </row>
    <row r="956" spans="3:5">
      <c r="C956" s="161" t="s">
        <v>1441</v>
      </c>
      <c r="D956" s="160">
        <v>0</v>
      </c>
      <c r="E956" s="160">
        <v>0</v>
      </c>
    </row>
    <row r="957" spans="3:5">
      <c r="C957" s="161" t="s">
        <v>1442</v>
      </c>
      <c r="D957" s="160">
        <v>5000000</v>
      </c>
      <c r="E957" s="160">
        <v>0</v>
      </c>
    </row>
    <row r="958" spans="3:5">
      <c r="C958" s="161" t="s">
        <v>1443</v>
      </c>
      <c r="D958" s="160">
        <v>62263555</v>
      </c>
      <c r="E958" s="160">
        <v>9636117.75</v>
      </c>
    </row>
    <row r="959" spans="3:5">
      <c r="C959" s="161" t="s">
        <v>1444</v>
      </c>
      <c r="D959" s="160">
        <v>1000000</v>
      </c>
      <c r="E959" s="160">
        <v>0</v>
      </c>
    </row>
    <row r="960" spans="3:5">
      <c r="C960" s="161" t="s">
        <v>1445</v>
      </c>
      <c r="D960" s="160">
        <v>37514624</v>
      </c>
      <c r="E960" s="160">
        <v>10222826.369999999</v>
      </c>
    </row>
    <row r="961" spans="3:5">
      <c r="C961" s="161" t="s">
        <v>1446</v>
      </c>
      <c r="D961" s="160">
        <v>299999</v>
      </c>
      <c r="E961" s="160">
        <v>0</v>
      </c>
    </row>
    <row r="962" spans="3:5">
      <c r="C962" s="161" t="s">
        <v>1447</v>
      </c>
      <c r="D962" s="160">
        <v>53980114</v>
      </c>
      <c r="E962" s="160">
        <v>36511512.870000005</v>
      </c>
    </row>
    <row r="963" spans="3:5">
      <c r="C963" s="161" t="s">
        <v>1448</v>
      </c>
      <c r="D963" s="160">
        <v>58722235</v>
      </c>
      <c r="E963" s="160">
        <v>0</v>
      </c>
    </row>
    <row r="964" spans="3:5">
      <c r="C964" s="161" t="s">
        <v>298</v>
      </c>
      <c r="D964" s="160">
        <v>16375726</v>
      </c>
      <c r="E964" s="160">
        <v>15376594.02</v>
      </c>
    </row>
    <row r="965" spans="3:5">
      <c r="C965" s="161" t="s">
        <v>2103</v>
      </c>
      <c r="D965" s="160">
        <v>33065831</v>
      </c>
      <c r="E965" s="160">
        <v>0</v>
      </c>
    </row>
    <row r="966" spans="3:5">
      <c r="C966" s="161" t="s">
        <v>299</v>
      </c>
      <c r="D966" s="160">
        <v>1000000</v>
      </c>
      <c r="E966" s="160">
        <v>0</v>
      </c>
    </row>
    <row r="967" spans="3:5">
      <c r="C967" s="161" t="s">
        <v>653</v>
      </c>
      <c r="D967" s="160">
        <v>56869436</v>
      </c>
      <c r="E967" s="160">
        <v>0</v>
      </c>
    </row>
    <row r="968" spans="3:5">
      <c r="C968" s="161" t="s">
        <v>1449</v>
      </c>
      <c r="D968" s="160">
        <v>3769211</v>
      </c>
      <c r="E968" s="160">
        <v>0</v>
      </c>
    </row>
    <row r="969" spans="3:5">
      <c r="C969" s="161" t="s">
        <v>544</v>
      </c>
      <c r="D969" s="160">
        <v>55021560</v>
      </c>
      <c r="E969" s="160">
        <v>40802145.299999997</v>
      </c>
    </row>
    <row r="970" spans="3:5">
      <c r="C970" s="161" t="s">
        <v>1450</v>
      </c>
      <c r="D970" s="160">
        <v>9353035</v>
      </c>
      <c r="E970" s="160">
        <v>0</v>
      </c>
    </row>
    <row r="971" spans="3:5">
      <c r="C971" s="161" t="s">
        <v>1451</v>
      </c>
      <c r="D971" s="160">
        <v>5000000</v>
      </c>
      <c r="E971" s="160">
        <v>0</v>
      </c>
    </row>
    <row r="972" spans="3:5">
      <c r="C972" s="161" t="s">
        <v>1452</v>
      </c>
      <c r="D972" s="160">
        <v>9225931</v>
      </c>
      <c r="E972" s="160">
        <v>0</v>
      </c>
    </row>
    <row r="973" spans="3:5">
      <c r="C973" s="161" t="s">
        <v>300</v>
      </c>
      <c r="D973" s="160">
        <v>450000360</v>
      </c>
      <c r="E973" s="160">
        <v>101010228.26000001</v>
      </c>
    </row>
    <row r="974" spans="3:5">
      <c r="C974" s="161" t="s">
        <v>597</v>
      </c>
      <c r="D974" s="160">
        <v>36705189</v>
      </c>
      <c r="E974" s="160">
        <v>0</v>
      </c>
    </row>
    <row r="975" spans="3:5">
      <c r="C975" s="161" t="s">
        <v>654</v>
      </c>
      <c r="D975" s="160">
        <v>80543988</v>
      </c>
      <c r="E975" s="160">
        <v>0</v>
      </c>
    </row>
    <row r="976" spans="3:5">
      <c r="C976" s="161" t="s">
        <v>362</v>
      </c>
      <c r="D976" s="160">
        <v>48750154</v>
      </c>
      <c r="E976" s="160">
        <v>0</v>
      </c>
    </row>
    <row r="977" spans="3:5">
      <c r="C977" s="161" t="s">
        <v>2104</v>
      </c>
      <c r="D977" s="160">
        <v>56250000</v>
      </c>
      <c r="E977" s="160">
        <v>0</v>
      </c>
    </row>
    <row r="978" spans="3:5">
      <c r="C978" s="161" t="s">
        <v>301</v>
      </c>
      <c r="D978" s="160">
        <v>251812601</v>
      </c>
      <c r="E978" s="160">
        <v>18153255.52</v>
      </c>
    </row>
    <row r="979" spans="3:5">
      <c r="C979" s="161" t="s">
        <v>1453</v>
      </c>
      <c r="D979" s="160">
        <v>75116931</v>
      </c>
      <c r="E979" s="160">
        <v>0</v>
      </c>
    </row>
    <row r="980" spans="3:5">
      <c r="C980" s="161" t="s">
        <v>428</v>
      </c>
      <c r="D980" s="160">
        <v>1546229</v>
      </c>
      <c r="E980" s="160">
        <v>0</v>
      </c>
    </row>
    <row r="981" spans="3:5">
      <c r="C981" s="159" t="s">
        <v>242</v>
      </c>
      <c r="D981" s="160">
        <v>476321183</v>
      </c>
      <c r="E981" s="160">
        <v>138483405.19999999</v>
      </c>
    </row>
    <row r="982" spans="3:5">
      <c r="C982" s="161" t="s">
        <v>655</v>
      </c>
      <c r="D982" s="160">
        <v>333449662</v>
      </c>
      <c r="E982" s="160">
        <v>99776777.810000002</v>
      </c>
    </row>
    <row r="983" spans="3:5">
      <c r="C983" s="161" t="s">
        <v>431</v>
      </c>
      <c r="D983" s="160">
        <v>7002382</v>
      </c>
      <c r="E983" s="160">
        <v>0</v>
      </c>
    </row>
    <row r="984" spans="3:5">
      <c r="C984" s="161" t="s">
        <v>819</v>
      </c>
      <c r="D984" s="160">
        <v>8323399</v>
      </c>
      <c r="E984" s="160">
        <v>0</v>
      </c>
    </row>
    <row r="985" spans="3:5">
      <c r="C985" s="161" t="s">
        <v>491</v>
      </c>
      <c r="D985" s="160">
        <v>21104312</v>
      </c>
      <c r="E985" s="160">
        <v>0</v>
      </c>
    </row>
    <row r="986" spans="3:5">
      <c r="C986" s="161" t="s">
        <v>543</v>
      </c>
      <c r="D986" s="160">
        <v>3794025</v>
      </c>
      <c r="E986" s="160">
        <v>0</v>
      </c>
    </row>
    <row r="987" spans="3:5">
      <c r="C987" s="161" t="s">
        <v>656</v>
      </c>
      <c r="D987" s="160">
        <v>102647403</v>
      </c>
      <c r="E987" s="160">
        <v>38706627.390000001</v>
      </c>
    </row>
    <row r="988" spans="3:5">
      <c r="C988" s="159" t="s">
        <v>243</v>
      </c>
      <c r="D988" s="160">
        <v>0</v>
      </c>
      <c r="E988" s="160">
        <v>0</v>
      </c>
    </row>
    <row r="989" spans="3:5">
      <c r="C989" s="161" t="s">
        <v>2105</v>
      </c>
      <c r="D989" s="160">
        <v>0</v>
      </c>
      <c r="E989" s="160">
        <v>0</v>
      </c>
    </row>
    <row r="990" spans="3:5">
      <c r="C990" s="157" t="s">
        <v>302</v>
      </c>
      <c r="D990" s="158">
        <v>554717737</v>
      </c>
      <c r="E990" s="158">
        <v>163578467.81</v>
      </c>
    </row>
    <row r="991" spans="3:5">
      <c r="C991" s="159" t="s">
        <v>240</v>
      </c>
      <c r="D991" s="160">
        <v>554717737</v>
      </c>
      <c r="E991" s="160">
        <v>163578467.81</v>
      </c>
    </row>
    <row r="992" spans="3:5">
      <c r="C992" s="161" t="s">
        <v>1454</v>
      </c>
      <c r="D992" s="160">
        <v>2758819</v>
      </c>
      <c r="E992" s="160">
        <v>0</v>
      </c>
    </row>
    <row r="993" spans="3:5">
      <c r="C993" s="161" t="s">
        <v>1455</v>
      </c>
      <c r="D993" s="160">
        <v>1148800</v>
      </c>
      <c r="E993" s="160">
        <v>0</v>
      </c>
    </row>
    <row r="994" spans="3:5">
      <c r="C994" s="161" t="s">
        <v>1456</v>
      </c>
      <c r="D994" s="160">
        <v>21869677</v>
      </c>
      <c r="E994" s="160">
        <v>21869677</v>
      </c>
    </row>
    <row r="995" spans="3:5">
      <c r="C995" s="161" t="s">
        <v>1457</v>
      </c>
      <c r="D995" s="160">
        <v>1812675</v>
      </c>
      <c r="E995" s="160">
        <v>0</v>
      </c>
    </row>
    <row r="996" spans="3:5">
      <c r="C996" s="161" t="s">
        <v>1458</v>
      </c>
      <c r="D996" s="160">
        <v>1145591</v>
      </c>
      <c r="E996" s="160">
        <v>0</v>
      </c>
    </row>
    <row r="997" spans="3:5">
      <c r="C997" s="161" t="s">
        <v>1459</v>
      </c>
      <c r="D997" s="160">
        <v>1488375</v>
      </c>
      <c r="E997" s="160">
        <v>0</v>
      </c>
    </row>
    <row r="998" spans="3:5">
      <c r="C998" s="161" t="s">
        <v>657</v>
      </c>
      <c r="D998" s="160">
        <v>100000</v>
      </c>
      <c r="E998" s="160">
        <v>0</v>
      </c>
    </row>
    <row r="999" spans="3:5">
      <c r="C999" s="161" t="s">
        <v>598</v>
      </c>
      <c r="D999" s="160">
        <v>179352696</v>
      </c>
      <c r="E999" s="160">
        <v>39054633.719999999</v>
      </c>
    </row>
    <row r="1000" spans="3:5">
      <c r="C1000" s="161" t="s">
        <v>1460</v>
      </c>
      <c r="D1000" s="160">
        <v>2526576</v>
      </c>
      <c r="E1000" s="160">
        <v>0</v>
      </c>
    </row>
    <row r="1001" spans="3:5">
      <c r="C1001" s="161" t="s">
        <v>1461</v>
      </c>
      <c r="D1001" s="160">
        <v>56294803</v>
      </c>
      <c r="E1001" s="160">
        <v>0</v>
      </c>
    </row>
    <row r="1002" spans="3:5">
      <c r="C1002" s="161" t="s">
        <v>1462</v>
      </c>
      <c r="D1002" s="160">
        <v>9135638</v>
      </c>
      <c r="E1002" s="160">
        <v>0</v>
      </c>
    </row>
    <row r="1003" spans="3:5">
      <c r="C1003" s="161" t="s">
        <v>1463</v>
      </c>
      <c r="D1003" s="160">
        <v>2495905</v>
      </c>
      <c r="E1003" s="160">
        <v>0</v>
      </c>
    </row>
    <row r="1004" spans="3:5">
      <c r="C1004" s="161" t="s">
        <v>1464</v>
      </c>
      <c r="D1004" s="160">
        <v>1592758</v>
      </c>
      <c r="E1004" s="160">
        <v>0</v>
      </c>
    </row>
    <row r="1005" spans="3:5">
      <c r="C1005" s="161" t="s">
        <v>1465</v>
      </c>
      <c r="D1005" s="160">
        <v>1000000</v>
      </c>
      <c r="E1005" s="160">
        <v>0</v>
      </c>
    </row>
    <row r="1006" spans="3:5">
      <c r="C1006" s="161" t="s">
        <v>1466</v>
      </c>
      <c r="D1006" s="160">
        <v>2495905</v>
      </c>
      <c r="E1006" s="160">
        <v>0</v>
      </c>
    </row>
    <row r="1007" spans="3:5">
      <c r="C1007" s="161" t="s">
        <v>1467</v>
      </c>
      <c r="D1007" s="160">
        <v>2495905</v>
      </c>
      <c r="E1007" s="160">
        <v>0</v>
      </c>
    </row>
    <row r="1008" spans="3:5">
      <c r="C1008" s="161" t="s">
        <v>1468</v>
      </c>
      <c r="D1008" s="160">
        <v>1501732</v>
      </c>
      <c r="E1008" s="160">
        <v>0</v>
      </c>
    </row>
    <row r="1009" spans="3:5">
      <c r="C1009" s="161" t="s">
        <v>1469</v>
      </c>
      <c r="D1009" s="160">
        <v>1501732</v>
      </c>
      <c r="E1009" s="160">
        <v>0</v>
      </c>
    </row>
    <row r="1010" spans="3:5">
      <c r="C1010" s="161" t="s">
        <v>1470</v>
      </c>
      <c r="D1010" s="160">
        <v>5032901</v>
      </c>
      <c r="E1010" s="160">
        <v>0</v>
      </c>
    </row>
    <row r="1011" spans="3:5">
      <c r="C1011" s="161" t="s">
        <v>1471</v>
      </c>
      <c r="D1011" s="160">
        <v>27190722</v>
      </c>
      <c r="E1011" s="160">
        <v>3320757.81</v>
      </c>
    </row>
    <row r="1012" spans="3:5">
      <c r="C1012" s="161" t="s">
        <v>1472</v>
      </c>
      <c r="D1012" s="160">
        <v>7800000</v>
      </c>
      <c r="E1012" s="160">
        <v>0</v>
      </c>
    </row>
    <row r="1013" spans="3:5">
      <c r="C1013" s="161" t="s">
        <v>1473</v>
      </c>
      <c r="D1013" s="160">
        <v>2502760</v>
      </c>
      <c r="E1013" s="160">
        <v>6721566.8300000001</v>
      </c>
    </row>
    <row r="1014" spans="3:5">
      <c r="C1014" s="161" t="s">
        <v>1474</v>
      </c>
      <c r="D1014" s="160">
        <v>60000005</v>
      </c>
      <c r="E1014" s="160">
        <v>47172036.439999998</v>
      </c>
    </row>
    <row r="1015" spans="3:5">
      <c r="C1015" s="161" t="s">
        <v>1475</v>
      </c>
      <c r="D1015" s="160">
        <v>1466976</v>
      </c>
      <c r="E1015" s="160">
        <v>0</v>
      </c>
    </row>
    <row r="1016" spans="3:5">
      <c r="C1016" s="161" t="s">
        <v>809</v>
      </c>
      <c r="D1016" s="160">
        <v>20194412</v>
      </c>
      <c r="E1016" s="160">
        <v>0</v>
      </c>
    </row>
    <row r="1017" spans="3:5">
      <c r="C1017" s="161" t="s">
        <v>1476</v>
      </c>
      <c r="D1017" s="160">
        <v>5076540</v>
      </c>
      <c r="E1017" s="160">
        <v>0</v>
      </c>
    </row>
    <row r="1018" spans="3:5">
      <c r="C1018" s="161" t="s">
        <v>1477</v>
      </c>
      <c r="D1018" s="160">
        <v>7632009</v>
      </c>
      <c r="E1018" s="160">
        <v>0</v>
      </c>
    </row>
    <row r="1019" spans="3:5">
      <c r="C1019" s="161" t="s">
        <v>1478</v>
      </c>
      <c r="D1019" s="160">
        <v>1000000</v>
      </c>
      <c r="E1019" s="160">
        <v>0</v>
      </c>
    </row>
    <row r="1020" spans="3:5">
      <c r="C1020" s="161" t="s">
        <v>821</v>
      </c>
      <c r="D1020" s="160">
        <v>0</v>
      </c>
      <c r="E1020" s="160">
        <v>4555383.41</v>
      </c>
    </row>
    <row r="1021" spans="3:5">
      <c r="C1021" s="161" t="s">
        <v>1479</v>
      </c>
      <c r="D1021" s="160">
        <v>0</v>
      </c>
      <c r="E1021" s="160">
        <v>516977.28</v>
      </c>
    </row>
    <row r="1022" spans="3:5">
      <c r="C1022" s="161" t="s">
        <v>822</v>
      </c>
      <c r="D1022" s="160">
        <v>0</v>
      </c>
      <c r="E1022" s="160">
        <v>0</v>
      </c>
    </row>
    <row r="1023" spans="3:5">
      <c r="C1023" s="161" t="s">
        <v>1480</v>
      </c>
      <c r="D1023" s="160">
        <v>1508467</v>
      </c>
      <c r="E1023" s="160">
        <v>1478787.72</v>
      </c>
    </row>
    <row r="1024" spans="3:5">
      <c r="C1024" s="161" t="s">
        <v>1481</v>
      </c>
      <c r="D1024" s="160">
        <v>953825</v>
      </c>
      <c r="E1024" s="160">
        <v>0</v>
      </c>
    </row>
    <row r="1025" spans="3:5">
      <c r="C1025" s="161" t="s">
        <v>1482</v>
      </c>
      <c r="D1025" s="160">
        <v>10193766</v>
      </c>
      <c r="E1025" s="160">
        <v>0</v>
      </c>
    </row>
    <row r="1026" spans="3:5">
      <c r="C1026" s="161" t="s">
        <v>1483</v>
      </c>
      <c r="D1026" s="160">
        <v>8111268</v>
      </c>
      <c r="E1026" s="160">
        <v>0</v>
      </c>
    </row>
    <row r="1027" spans="3:5">
      <c r="C1027" s="161" t="s">
        <v>363</v>
      </c>
      <c r="D1027" s="160">
        <v>105336499</v>
      </c>
      <c r="E1027" s="160">
        <v>38888647.600000001</v>
      </c>
    </row>
    <row r="1028" spans="3:5">
      <c r="C1028" s="159" t="s">
        <v>242</v>
      </c>
      <c r="D1028" s="160">
        <v>0</v>
      </c>
      <c r="E1028" s="160">
        <v>0</v>
      </c>
    </row>
    <row r="1029" spans="3:5">
      <c r="C1029" s="161" t="s">
        <v>764</v>
      </c>
      <c r="D1029" s="160">
        <v>0</v>
      </c>
      <c r="E1029" s="160">
        <v>0</v>
      </c>
    </row>
    <row r="1030" spans="3:5">
      <c r="C1030" s="157" t="s">
        <v>303</v>
      </c>
      <c r="D1030" s="158">
        <v>1208318911</v>
      </c>
      <c r="E1030" s="158">
        <v>282848574.91000003</v>
      </c>
    </row>
    <row r="1031" spans="3:5">
      <c r="C1031" s="159" t="s">
        <v>240</v>
      </c>
      <c r="D1031" s="160">
        <v>1021864046</v>
      </c>
      <c r="E1031" s="160">
        <v>266663490.50000003</v>
      </c>
    </row>
    <row r="1032" spans="3:5">
      <c r="C1032" s="161" t="s">
        <v>364</v>
      </c>
      <c r="D1032" s="160">
        <v>499701972</v>
      </c>
      <c r="E1032" s="160">
        <v>214905716.18000001</v>
      </c>
    </row>
    <row r="1033" spans="3:5">
      <c r="C1033" s="161" t="s">
        <v>304</v>
      </c>
      <c r="D1033" s="160">
        <v>9358073</v>
      </c>
      <c r="E1033" s="160">
        <v>0</v>
      </c>
    </row>
    <row r="1034" spans="3:5">
      <c r="C1034" s="161" t="s">
        <v>1484</v>
      </c>
      <c r="D1034" s="160">
        <v>3810290</v>
      </c>
      <c r="E1034" s="160">
        <v>0</v>
      </c>
    </row>
    <row r="1035" spans="3:5">
      <c r="C1035" s="161" t="s">
        <v>1485</v>
      </c>
      <c r="D1035" s="160">
        <v>1000000</v>
      </c>
      <c r="E1035" s="160">
        <v>0</v>
      </c>
    </row>
    <row r="1036" spans="3:5">
      <c r="C1036" s="161" t="s">
        <v>1486</v>
      </c>
      <c r="D1036" s="160">
        <v>1912270</v>
      </c>
      <c r="E1036" s="160">
        <v>0</v>
      </c>
    </row>
    <row r="1037" spans="3:5">
      <c r="C1037" s="161" t="s">
        <v>436</v>
      </c>
      <c r="D1037" s="160">
        <v>60000046</v>
      </c>
      <c r="E1037" s="160">
        <v>30548326.77</v>
      </c>
    </row>
    <row r="1038" spans="3:5">
      <c r="C1038" s="161" t="s">
        <v>507</v>
      </c>
      <c r="D1038" s="160">
        <v>140184628</v>
      </c>
      <c r="E1038" s="160">
        <v>897840</v>
      </c>
    </row>
    <row r="1039" spans="3:5">
      <c r="C1039" s="161" t="s">
        <v>1487</v>
      </c>
      <c r="D1039" s="160">
        <v>1157222</v>
      </c>
      <c r="E1039" s="160">
        <v>3031780.8</v>
      </c>
    </row>
    <row r="1040" spans="3:5">
      <c r="C1040" s="161" t="s">
        <v>1488</v>
      </c>
      <c r="D1040" s="160">
        <v>2779045</v>
      </c>
      <c r="E1040" s="160">
        <v>0</v>
      </c>
    </row>
    <row r="1041" spans="3:5">
      <c r="C1041" s="161" t="s">
        <v>1489</v>
      </c>
      <c r="D1041" s="160">
        <v>2779045</v>
      </c>
      <c r="E1041" s="160">
        <v>0</v>
      </c>
    </row>
    <row r="1042" spans="3:5">
      <c r="C1042" s="161" t="s">
        <v>1490</v>
      </c>
      <c r="D1042" s="160">
        <v>1651551</v>
      </c>
      <c r="E1042" s="160">
        <v>0</v>
      </c>
    </row>
    <row r="1043" spans="3:5">
      <c r="C1043" s="161" t="s">
        <v>1491</v>
      </c>
      <c r="D1043" s="160">
        <v>2797336</v>
      </c>
      <c r="E1043" s="160">
        <v>0</v>
      </c>
    </row>
    <row r="1044" spans="3:5">
      <c r="C1044" s="161" t="s">
        <v>1492</v>
      </c>
      <c r="D1044" s="160">
        <v>6310564</v>
      </c>
      <c r="E1044" s="160">
        <v>0</v>
      </c>
    </row>
    <row r="1045" spans="3:5">
      <c r="C1045" s="161" t="s">
        <v>1493</v>
      </c>
      <c r="D1045" s="160">
        <v>107784880</v>
      </c>
      <c r="E1045" s="160">
        <v>0</v>
      </c>
    </row>
    <row r="1046" spans="3:5">
      <c r="C1046" s="161" t="s">
        <v>1494</v>
      </c>
      <c r="D1046" s="160">
        <v>5079880</v>
      </c>
      <c r="E1046" s="160">
        <v>0</v>
      </c>
    </row>
    <row r="1047" spans="3:5">
      <c r="C1047" s="161" t="s">
        <v>1495</v>
      </c>
      <c r="D1047" s="160">
        <v>71550790</v>
      </c>
      <c r="E1047" s="160">
        <v>0</v>
      </c>
    </row>
    <row r="1048" spans="3:5">
      <c r="C1048" s="161" t="s">
        <v>1496</v>
      </c>
      <c r="D1048" s="160">
        <v>82018034</v>
      </c>
      <c r="E1048" s="160">
        <v>0</v>
      </c>
    </row>
    <row r="1049" spans="3:5">
      <c r="C1049" s="161" t="s">
        <v>1497</v>
      </c>
      <c r="D1049" s="160">
        <v>0</v>
      </c>
      <c r="E1049" s="160">
        <v>0</v>
      </c>
    </row>
    <row r="1050" spans="3:5">
      <c r="C1050" s="161" t="s">
        <v>1498</v>
      </c>
      <c r="D1050" s="160">
        <v>1581259</v>
      </c>
      <c r="E1050" s="160">
        <v>17279826.75</v>
      </c>
    </row>
    <row r="1051" spans="3:5">
      <c r="C1051" s="161" t="s">
        <v>1499</v>
      </c>
      <c r="D1051" s="160">
        <v>1697292</v>
      </c>
      <c r="E1051" s="160">
        <v>0</v>
      </c>
    </row>
    <row r="1052" spans="3:5">
      <c r="C1052" s="161" t="s">
        <v>1500</v>
      </c>
      <c r="D1052" s="160">
        <v>1513603</v>
      </c>
      <c r="E1052" s="160">
        <v>0</v>
      </c>
    </row>
    <row r="1053" spans="3:5">
      <c r="C1053" s="161" t="s">
        <v>1501</v>
      </c>
      <c r="D1053" s="160">
        <v>1098833</v>
      </c>
      <c r="E1053" s="160">
        <v>0</v>
      </c>
    </row>
    <row r="1054" spans="3:5">
      <c r="C1054" s="161" t="s">
        <v>1502</v>
      </c>
      <c r="D1054" s="160">
        <v>1097433</v>
      </c>
      <c r="E1054" s="160">
        <v>0</v>
      </c>
    </row>
    <row r="1055" spans="3:5">
      <c r="C1055" s="161" t="s">
        <v>1503</v>
      </c>
      <c r="D1055" s="160">
        <v>15000000</v>
      </c>
      <c r="E1055" s="160">
        <v>0</v>
      </c>
    </row>
    <row r="1056" spans="3:5">
      <c r="C1056" s="159" t="s">
        <v>242</v>
      </c>
      <c r="D1056" s="160">
        <v>186454865</v>
      </c>
      <c r="E1056" s="160">
        <v>16185084.41</v>
      </c>
    </row>
    <row r="1057" spans="3:5">
      <c r="C1057" s="161" t="s">
        <v>542</v>
      </c>
      <c r="D1057" s="160">
        <v>46008312</v>
      </c>
      <c r="E1057" s="160">
        <v>0</v>
      </c>
    </row>
    <row r="1058" spans="3:5">
      <c r="C1058" s="161" t="s">
        <v>658</v>
      </c>
      <c r="D1058" s="160">
        <v>1277584</v>
      </c>
      <c r="E1058" s="160">
        <v>0</v>
      </c>
    </row>
    <row r="1059" spans="3:5">
      <c r="C1059" s="161" t="s">
        <v>492</v>
      </c>
      <c r="D1059" s="160">
        <v>1931187</v>
      </c>
      <c r="E1059" s="160">
        <v>0</v>
      </c>
    </row>
    <row r="1060" spans="3:5">
      <c r="C1060" s="161" t="s">
        <v>659</v>
      </c>
      <c r="D1060" s="160">
        <v>6593556</v>
      </c>
      <c r="E1060" s="160">
        <v>11544171.129999999</v>
      </c>
    </row>
    <row r="1061" spans="3:5">
      <c r="C1061" s="161" t="s">
        <v>660</v>
      </c>
      <c r="D1061" s="160">
        <v>2644226</v>
      </c>
      <c r="E1061" s="160">
        <v>0</v>
      </c>
    </row>
    <row r="1062" spans="3:5">
      <c r="C1062" s="161" t="s">
        <v>506</v>
      </c>
      <c r="D1062" s="160">
        <v>128000000</v>
      </c>
      <c r="E1062" s="160">
        <v>0</v>
      </c>
    </row>
    <row r="1063" spans="3:5">
      <c r="C1063" s="161" t="s">
        <v>765</v>
      </c>
      <c r="D1063" s="160">
        <v>0</v>
      </c>
      <c r="E1063" s="160">
        <v>4640913.28</v>
      </c>
    </row>
    <row r="1064" spans="3:5">
      <c r="C1064" s="157" t="s">
        <v>251</v>
      </c>
      <c r="D1064" s="158">
        <v>4315709764</v>
      </c>
      <c r="E1064" s="158">
        <v>833607926.38</v>
      </c>
    </row>
    <row r="1065" spans="3:5">
      <c r="C1065" s="159" t="s">
        <v>240</v>
      </c>
      <c r="D1065" s="160">
        <v>4229127752</v>
      </c>
      <c r="E1065" s="160">
        <v>807339676.75</v>
      </c>
    </row>
    <row r="1066" spans="3:5">
      <c r="C1066" s="161" t="s">
        <v>305</v>
      </c>
      <c r="D1066" s="160">
        <v>13305993</v>
      </c>
      <c r="E1066" s="160">
        <v>0</v>
      </c>
    </row>
    <row r="1067" spans="3:5">
      <c r="C1067" s="161" t="s">
        <v>1504</v>
      </c>
      <c r="D1067" s="160">
        <v>5490378</v>
      </c>
      <c r="E1067" s="160">
        <v>0</v>
      </c>
    </row>
    <row r="1068" spans="3:5">
      <c r="C1068" s="161" t="s">
        <v>306</v>
      </c>
      <c r="D1068" s="160">
        <v>2681364285</v>
      </c>
      <c r="E1068" s="160">
        <v>125335989.79000001</v>
      </c>
    </row>
    <row r="1069" spans="3:5">
      <c r="C1069" s="161" t="s">
        <v>1505</v>
      </c>
      <c r="D1069" s="160">
        <v>22390444</v>
      </c>
      <c r="E1069" s="160">
        <v>0</v>
      </c>
    </row>
    <row r="1070" spans="3:5">
      <c r="C1070" s="161" t="s">
        <v>661</v>
      </c>
      <c r="D1070" s="160">
        <v>24680990</v>
      </c>
      <c r="E1070" s="160">
        <v>4377927.75</v>
      </c>
    </row>
    <row r="1071" spans="3:5">
      <c r="C1071" s="161" t="s">
        <v>792</v>
      </c>
      <c r="D1071" s="160">
        <v>4175835</v>
      </c>
      <c r="E1071" s="160">
        <v>0</v>
      </c>
    </row>
    <row r="1072" spans="3:5">
      <c r="C1072" s="161" t="s">
        <v>662</v>
      </c>
      <c r="D1072" s="160">
        <v>1552779</v>
      </c>
      <c r="E1072" s="160">
        <v>0</v>
      </c>
    </row>
    <row r="1073" spans="3:5">
      <c r="C1073" s="161" t="s">
        <v>1506</v>
      </c>
      <c r="D1073" s="160">
        <v>72972303</v>
      </c>
      <c r="E1073" s="160">
        <v>82754427.329999998</v>
      </c>
    </row>
    <row r="1074" spans="3:5">
      <c r="C1074" s="161" t="s">
        <v>1507</v>
      </c>
      <c r="D1074" s="160">
        <v>2100000</v>
      </c>
      <c r="E1074" s="160">
        <v>7173704.7599999998</v>
      </c>
    </row>
    <row r="1075" spans="3:5">
      <c r="C1075" s="161" t="s">
        <v>1508</v>
      </c>
      <c r="D1075" s="160">
        <v>173874</v>
      </c>
      <c r="E1075" s="160">
        <v>0</v>
      </c>
    </row>
    <row r="1076" spans="3:5">
      <c r="C1076" s="161" t="s">
        <v>2155</v>
      </c>
      <c r="D1076" s="160">
        <v>0</v>
      </c>
      <c r="E1076" s="160">
        <v>0</v>
      </c>
    </row>
    <row r="1077" spans="3:5">
      <c r="C1077" s="161" t="s">
        <v>1509</v>
      </c>
      <c r="D1077" s="160">
        <v>5472250</v>
      </c>
      <c r="E1077" s="160">
        <v>28994305.940000001</v>
      </c>
    </row>
    <row r="1078" spans="3:5">
      <c r="C1078" s="161" t="s">
        <v>1510</v>
      </c>
      <c r="D1078" s="160">
        <v>38981691</v>
      </c>
      <c r="E1078" s="160">
        <v>0</v>
      </c>
    </row>
    <row r="1079" spans="3:5">
      <c r="C1079" s="161" t="s">
        <v>1511</v>
      </c>
      <c r="D1079" s="160">
        <v>32594339</v>
      </c>
      <c r="E1079" s="160">
        <v>24182765.43</v>
      </c>
    </row>
    <row r="1080" spans="3:5">
      <c r="C1080" s="161" t="s">
        <v>2156</v>
      </c>
      <c r="D1080" s="160">
        <v>0</v>
      </c>
      <c r="E1080" s="160">
        <v>0</v>
      </c>
    </row>
    <row r="1081" spans="3:5">
      <c r="C1081" s="161" t="s">
        <v>1512</v>
      </c>
      <c r="D1081" s="160">
        <v>5000000</v>
      </c>
      <c r="E1081" s="160">
        <v>0</v>
      </c>
    </row>
    <row r="1082" spans="3:5">
      <c r="C1082" s="161" t="s">
        <v>1513</v>
      </c>
      <c r="D1082" s="160">
        <v>9288634</v>
      </c>
      <c r="E1082" s="160">
        <v>0</v>
      </c>
    </row>
    <row r="1083" spans="3:5">
      <c r="C1083" s="161" t="s">
        <v>1514</v>
      </c>
      <c r="D1083" s="160">
        <v>7958209</v>
      </c>
      <c r="E1083" s="160">
        <v>0</v>
      </c>
    </row>
    <row r="1084" spans="3:5">
      <c r="C1084" s="161" t="s">
        <v>1515</v>
      </c>
      <c r="D1084" s="160">
        <v>2503797</v>
      </c>
      <c r="E1084" s="160">
        <v>48864</v>
      </c>
    </row>
    <row r="1085" spans="3:5">
      <c r="C1085" s="161" t="s">
        <v>1516</v>
      </c>
      <c r="D1085" s="160">
        <v>7519123</v>
      </c>
      <c r="E1085" s="160">
        <v>5772311.2800000003</v>
      </c>
    </row>
    <row r="1086" spans="3:5">
      <c r="C1086" s="161" t="s">
        <v>1517</v>
      </c>
      <c r="D1086" s="160">
        <v>88295858</v>
      </c>
      <c r="E1086" s="160">
        <v>75388172.469999999</v>
      </c>
    </row>
    <row r="1087" spans="3:5">
      <c r="C1087" s="161" t="s">
        <v>1518</v>
      </c>
      <c r="D1087" s="160">
        <v>1503825</v>
      </c>
      <c r="E1087" s="160">
        <v>0</v>
      </c>
    </row>
    <row r="1088" spans="3:5">
      <c r="C1088" s="161" t="s">
        <v>1519</v>
      </c>
      <c r="D1088" s="160">
        <v>2494718</v>
      </c>
      <c r="E1088" s="160">
        <v>48864</v>
      </c>
    </row>
    <row r="1089" spans="3:5">
      <c r="C1089" s="161" t="s">
        <v>1520</v>
      </c>
      <c r="D1089" s="160">
        <v>37462453</v>
      </c>
      <c r="E1089" s="160">
        <v>0</v>
      </c>
    </row>
    <row r="1090" spans="3:5">
      <c r="C1090" s="161" t="s">
        <v>1521</v>
      </c>
      <c r="D1090" s="160">
        <v>1067600</v>
      </c>
      <c r="E1090" s="160">
        <v>0</v>
      </c>
    </row>
    <row r="1091" spans="3:5">
      <c r="C1091" s="161" t="s">
        <v>1522</v>
      </c>
      <c r="D1091" s="160">
        <v>1461985</v>
      </c>
      <c r="E1091" s="160">
        <v>0</v>
      </c>
    </row>
    <row r="1092" spans="3:5">
      <c r="C1092" s="161" t="s">
        <v>1523</v>
      </c>
      <c r="D1092" s="160">
        <v>12640948</v>
      </c>
      <c r="E1092" s="160">
        <v>0</v>
      </c>
    </row>
    <row r="1093" spans="3:5">
      <c r="C1093" s="161" t="s">
        <v>766</v>
      </c>
      <c r="D1093" s="160">
        <v>0</v>
      </c>
      <c r="E1093" s="160">
        <v>0</v>
      </c>
    </row>
    <row r="1094" spans="3:5">
      <c r="C1094" s="161" t="s">
        <v>1524</v>
      </c>
      <c r="D1094" s="160">
        <v>2528190</v>
      </c>
      <c r="E1094" s="160">
        <v>0</v>
      </c>
    </row>
    <row r="1095" spans="3:5">
      <c r="C1095" s="161" t="s">
        <v>391</v>
      </c>
      <c r="D1095" s="160">
        <v>1061635</v>
      </c>
      <c r="E1095" s="160">
        <v>0</v>
      </c>
    </row>
    <row r="1096" spans="3:5">
      <c r="C1096" s="161" t="s">
        <v>1525</v>
      </c>
      <c r="D1096" s="160">
        <v>45008072</v>
      </c>
      <c r="E1096" s="160">
        <v>35999745.75</v>
      </c>
    </row>
    <row r="1097" spans="3:5">
      <c r="C1097" s="161" t="s">
        <v>392</v>
      </c>
      <c r="D1097" s="160">
        <v>2494717</v>
      </c>
      <c r="E1097" s="160">
        <v>0</v>
      </c>
    </row>
    <row r="1098" spans="3:5">
      <c r="C1098" s="161" t="s">
        <v>541</v>
      </c>
      <c r="D1098" s="160">
        <v>45002187</v>
      </c>
      <c r="E1098" s="160">
        <v>35907996.420000002</v>
      </c>
    </row>
    <row r="1099" spans="3:5">
      <c r="C1099" s="161" t="s">
        <v>393</v>
      </c>
      <c r="D1099" s="160">
        <v>2494717</v>
      </c>
      <c r="E1099" s="160">
        <v>0</v>
      </c>
    </row>
    <row r="1100" spans="3:5">
      <c r="C1100" s="161" t="s">
        <v>394</v>
      </c>
      <c r="D1100" s="160">
        <v>1061635</v>
      </c>
      <c r="E1100" s="160">
        <v>0</v>
      </c>
    </row>
    <row r="1101" spans="3:5">
      <c r="C1101" s="161" t="s">
        <v>1526</v>
      </c>
      <c r="D1101" s="160">
        <v>337508243</v>
      </c>
      <c r="E1101" s="160">
        <v>299786274.82000005</v>
      </c>
    </row>
    <row r="1102" spans="3:5">
      <c r="C1102" s="161" t="s">
        <v>395</v>
      </c>
      <c r="D1102" s="160">
        <v>1498436</v>
      </c>
      <c r="E1102" s="160">
        <v>0</v>
      </c>
    </row>
    <row r="1103" spans="3:5">
      <c r="C1103" s="161" t="s">
        <v>1527</v>
      </c>
      <c r="D1103" s="160">
        <v>17656240</v>
      </c>
      <c r="E1103" s="160">
        <v>0</v>
      </c>
    </row>
    <row r="1104" spans="3:5">
      <c r="C1104" s="161" t="s">
        <v>663</v>
      </c>
      <c r="D1104" s="160">
        <v>1514684</v>
      </c>
      <c r="E1104" s="160">
        <v>0</v>
      </c>
    </row>
    <row r="1105" spans="3:5">
      <c r="C1105" s="161" t="s">
        <v>1528</v>
      </c>
      <c r="D1105" s="160">
        <v>2429733</v>
      </c>
      <c r="E1105" s="160">
        <v>0</v>
      </c>
    </row>
    <row r="1106" spans="3:5">
      <c r="C1106" s="161" t="s">
        <v>449</v>
      </c>
      <c r="D1106" s="160">
        <v>1514684</v>
      </c>
      <c r="E1106" s="160">
        <v>0</v>
      </c>
    </row>
    <row r="1107" spans="3:5">
      <c r="C1107" s="161" t="s">
        <v>1529</v>
      </c>
      <c r="D1107" s="160">
        <v>6700450</v>
      </c>
      <c r="E1107" s="160">
        <v>0</v>
      </c>
    </row>
    <row r="1108" spans="3:5">
      <c r="C1108" s="161" t="s">
        <v>1530</v>
      </c>
      <c r="D1108" s="160">
        <v>7573421</v>
      </c>
      <c r="E1108" s="160">
        <v>0</v>
      </c>
    </row>
    <row r="1109" spans="3:5">
      <c r="C1109" s="161" t="s">
        <v>396</v>
      </c>
      <c r="D1109" s="160">
        <v>1514684</v>
      </c>
      <c r="E1109" s="160">
        <v>0</v>
      </c>
    </row>
    <row r="1110" spans="3:5">
      <c r="C1110" s="161" t="s">
        <v>1531</v>
      </c>
      <c r="D1110" s="160">
        <v>2494717</v>
      </c>
      <c r="E1110" s="160">
        <v>0</v>
      </c>
    </row>
    <row r="1111" spans="3:5">
      <c r="C1111" s="161" t="s">
        <v>1532</v>
      </c>
      <c r="D1111" s="160">
        <v>60000000</v>
      </c>
      <c r="E1111" s="160">
        <v>0</v>
      </c>
    </row>
    <row r="1112" spans="3:5">
      <c r="C1112" s="161" t="s">
        <v>397</v>
      </c>
      <c r="D1112" s="160">
        <v>1198749</v>
      </c>
      <c r="E1112" s="160">
        <v>0</v>
      </c>
    </row>
    <row r="1113" spans="3:5">
      <c r="C1113" s="161" t="s">
        <v>2106</v>
      </c>
      <c r="D1113" s="160">
        <v>19196261</v>
      </c>
      <c r="E1113" s="160">
        <v>0</v>
      </c>
    </row>
    <row r="1114" spans="3:5">
      <c r="C1114" s="161" t="s">
        <v>1533</v>
      </c>
      <c r="D1114" s="160">
        <v>1000000</v>
      </c>
      <c r="E1114" s="160">
        <v>0</v>
      </c>
    </row>
    <row r="1115" spans="3:5">
      <c r="C1115" s="161" t="s">
        <v>1534</v>
      </c>
      <c r="D1115" s="160">
        <v>1498436</v>
      </c>
      <c r="E1115" s="160">
        <v>0</v>
      </c>
    </row>
    <row r="1116" spans="3:5">
      <c r="C1116" s="161" t="s">
        <v>398</v>
      </c>
      <c r="D1116" s="160">
        <v>1061635</v>
      </c>
      <c r="E1116" s="160">
        <v>0</v>
      </c>
    </row>
    <row r="1117" spans="3:5">
      <c r="C1117" s="161" t="s">
        <v>399</v>
      </c>
      <c r="D1117" s="160">
        <v>2494717</v>
      </c>
      <c r="E1117" s="160">
        <v>0</v>
      </c>
    </row>
    <row r="1118" spans="3:5">
      <c r="C1118" s="161" t="s">
        <v>1535</v>
      </c>
      <c r="D1118" s="160">
        <v>3140721</v>
      </c>
      <c r="E1118" s="160">
        <v>0</v>
      </c>
    </row>
    <row r="1119" spans="3:5">
      <c r="C1119" s="161" t="s">
        <v>400</v>
      </c>
      <c r="D1119" s="160">
        <v>1498436</v>
      </c>
      <c r="E1119" s="160">
        <v>0</v>
      </c>
    </row>
    <row r="1120" spans="3:5">
      <c r="C1120" s="161" t="s">
        <v>540</v>
      </c>
      <c r="D1120" s="160">
        <v>1498436</v>
      </c>
      <c r="E1120" s="160">
        <v>0</v>
      </c>
    </row>
    <row r="1121" spans="3:5">
      <c r="C1121" s="161" t="s">
        <v>450</v>
      </c>
      <c r="D1121" s="160">
        <v>15000001</v>
      </c>
      <c r="E1121" s="160">
        <v>11111520.550000001</v>
      </c>
    </row>
    <row r="1122" spans="3:5">
      <c r="C1122" s="161" t="s">
        <v>1536</v>
      </c>
      <c r="D1122" s="160">
        <v>2494717</v>
      </c>
      <c r="E1122" s="160">
        <v>0</v>
      </c>
    </row>
    <row r="1123" spans="3:5">
      <c r="C1123" s="161" t="s">
        <v>767</v>
      </c>
      <c r="D1123" s="160">
        <v>0</v>
      </c>
      <c r="E1123" s="160">
        <v>0</v>
      </c>
    </row>
    <row r="1124" spans="3:5">
      <c r="C1124" s="161" t="s">
        <v>1537</v>
      </c>
      <c r="D1124" s="160">
        <v>2494717</v>
      </c>
      <c r="E1124" s="160">
        <v>0</v>
      </c>
    </row>
    <row r="1125" spans="3:5">
      <c r="C1125" s="161" t="s">
        <v>1538</v>
      </c>
      <c r="D1125" s="160">
        <v>1061635</v>
      </c>
      <c r="E1125" s="160">
        <v>0</v>
      </c>
    </row>
    <row r="1126" spans="3:5">
      <c r="C1126" s="161" t="s">
        <v>1539</v>
      </c>
      <c r="D1126" s="160">
        <v>1061635</v>
      </c>
      <c r="E1126" s="160">
        <v>0</v>
      </c>
    </row>
    <row r="1127" spans="3:5">
      <c r="C1127" s="161" t="s">
        <v>1540</v>
      </c>
      <c r="D1127" s="160">
        <v>2494717</v>
      </c>
      <c r="E1127" s="160">
        <v>0</v>
      </c>
    </row>
    <row r="1128" spans="3:5">
      <c r="C1128" s="161" t="s">
        <v>401</v>
      </c>
      <c r="D1128" s="160">
        <v>1078230</v>
      </c>
      <c r="E1128" s="160">
        <v>0</v>
      </c>
    </row>
    <row r="1129" spans="3:5">
      <c r="C1129" s="161" t="s">
        <v>451</v>
      </c>
      <c r="D1129" s="160">
        <v>2528502</v>
      </c>
      <c r="E1129" s="160">
        <v>0</v>
      </c>
    </row>
    <row r="1130" spans="3:5">
      <c r="C1130" s="161" t="s">
        <v>2107</v>
      </c>
      <c r="D1130" s="160">
        <v>0</v>
      </c>
      <c r="E1130" s="160">
        <v>0</v>
      </c>
    </row>
    <row r="1131" spans="3:5">
      <c r="C1131" s="161" t="s">
        <v>539</v>
      </c>
      <c r="D1131" s="160">
        <v>1481645</v>
      </c>
      <c r="E1131" s="160">
        <v>0</v>
      </c>
    </row>
    <row r="1132" spans="3:5">
      <c r="C1132" s="161" t="s">
        <v>402</v>
      </c>
      <c r="D1132" s="160">
        <v>1481644</v>
      </c>
      <c r="E1132" s="160">
        <v>0</v>
      </c>
    </row>
    <row r="1133" spans="3:5">
      <c r="C1133" s="161" t="s">
        <v>403</v>
      </c>
      <c r="D1133" s="160">
        <v>7497572</v>
      </c>
      <c r="E1133" s="160">
        <v>1716867.22</v>
      </c>
    </row>
    <row r="1134" spans="3:5">
      <c r="C1134" s="161" t="s">
        <v>538</v>
      </c>
      <c r="D1134" s="160">
        <v>1520450</v>
      </c>
      <c r="E1134" s="160">
        <v>0</v>
      </c>
    </row>
    <row r="1135" spans="3:5">
      <c r="C1135" s="161" t="s">
        <v>452</v>
      </c>
      <c r="D1135" s="160">
        <v>2408083</v>
      </c>
      <c r="E1135" s="160">
        <v>0</v>
      </c>
    </row>
    <row r="1136" spans="3:5">
      <c r="C1136" s="161" t="s">
        <v>537</v>
      </c>
      <c r="D1136" s="160">
        <v>656325</v>
      </c>
      <c r="E1136" s="160">
        <v>0</v>
      </c>
    </row>
    <row r="1137" spans="3:5">
      <c r="C1137" s="161" t="s">
        <v>453</v>
      </c>
      <c r="D1137" s="160">
        <v>1481647</v>
      </c>
      <c r="E1137" s="160">
        <v>0</v>
      </c>
    </row>
    <row r="1138" spans="3:5">
      <c r="C1138" s="161" t="s">
        <v>823</v>
      </c>
      <c r="D1138" s="160">
        <v>1461985</v>
      </c>
      <c r="E1138" s="160">
        <v>0</v>
      </c>
    </row>
    <row r="1139" spans="3:5">
      <c r="C1139" s="161" t="s">
        <v>1541</v>
      </c>
      <c r="D1139" s="160">
        <v>527828100</v>
      </c>
      <c r="E1139" s="160">
        <v>68739939.239999995</v>
      </c>
    </row>
    <row r="1140" spans="3:5">
      <c r="C1140" s="159" t="s">
        <v>242</v>
      </c>
      <c r="D1140" s="160">
        <v>86582012</v>
      </c>
      <c r="E1140" s="160">
        <v>26268249.629999999</v>
      </c>
    </row>
    <row r="1141" spans="3:5">
      <c r="C1141" s="161" t="s">
        <v>664</v>
      </c>
      <c r="D1141" s="160">
        <v>54902929</v>
      </c>
      <c r="E1141" s="160">
        <v>0</v>
      </c>
    </row>
    <row r="1142" spans="3:5">
      <c r="C1142" s="161" t="s">
        <v>665</v>
      </c>
      <c r="D1142" s="160">
        <v>1602521</v>
      </c>
      <c r="E1142" s="160">
        <v>0</v>
      </c>
    </row>
    <row r="1143" spans="3:5">
      <c r="C1143" s="161" t="s">
        <v>824</v>
      </c>
      <c r="D1143" s="160">
        <v>0</v>
      </c>
      <c r="E1143" s="160">
        <v>26268249.629999999</v>
      </c>
    </row>
    <row r="1144" spans="3:5">
      <c r="C1144" s="161" t="s">
        <v>825</v>
      </c>
      <c r="D1144" s="160">
        <v>5371627</v>
      </c>
      <c r="E1144" s="160">
        <v>0</v>
      </c>
    </row>
    <row r="1145" spans="3:5">
      <c r="C1145" s="161" t="s">
        <v>666</v>
      </c>
      <c r="D1145" s="160">
        <v>24704935</v>
      </c>
      <c r="E1145" s="160">
        <v>0</v>
      </c>
    </row>
    <row r="1146" spans="3:5">
      <c r="C1146" s="157" t="s">
        <v>252</v>
      </c>
      <c r="D1146" s="158">
        <v>742299370</v>
      </c>
      <c r="E1146" s="158">
        <v>303191460.16000009</v>
      </c>
    </row>
    <row r="1147" spans="3:5">
      <c r="C1147" s="159" t="s">
        <v>240</v>
      </c>
      <c r="D1147" s="160">
        <v>742299370</v>
      </c>
      <c r="E1147" s="160">
        <v>303191460.16000009</v>
      </c>
    </row>
    <row r="1148" spans="3:5">
      <c r="C1148" s="161" t="s">
        <v>386</v>
      </c>
      <c r="D1148" s="160">
        <v>2982396</v>
      </c>
      <c r="E1148" s="160">
        <v>0</v>
      </c>
    </row>
    <row r="1149" spans="3:5">
      <c r="C1149" s="161" t="s">
        <v>1542</v>
      </c>
      <c r="D1149" s="160">
        <v>1542689</v>
      </c>
      <c r="E1149" s="160">
        <v>5057786.1500000004</v>
      </c>
    </row>
    <row r="1150" spans="3:5">
      <c r="C1150" s="161" t="s">
        <v>536</v>
      </c>
      <c r="D1150" s="160">
        <v>8227707</v>
      </c>
      <c r="E1150" s="160">
        <v>1503909.18</v>
      </c>
    </row>
    <row r="1151" spans="3:5">
      <c r="C1151" s="161" t="s">
        <v>535</v>
      </c>
      <c r="D1151" s="160">
        <v>5070433</v>
      </c>
      <c r="E1151" s="160">
        <v>1049715.3600000001</v>
      </c>
    </row>
    <row r="1152" spans="3:5">
      <c r="C1152" s="161" t="s">
        <v>534</v>
      </c>
      <c r="D1152" s="160">
        <v>28116881</v>
      </c>
      <c r="E1152" s="160">
        <v>0</v>
      </c>
    </row>
    <row r="1153" spans="3:5">
      <c r="C1153" s="161" t="s">
        <v>717</v>
      </c>
      <c r="D1153" s="160">
        <v>0</v>
      </c>
      <c r="E1153" s="160">
        <v>6642345.75</v>
      </c>
    </row>
    <row r="1154" spans="3:5">
      <c r="C1154" s="161" t="s">
        <v>1543</v>
      </c>
      <c r="D1154" s="160">
        <v>0</v>
      </c>
      <c r="E1154" s="160">
        <v>2035273.18</v>
      </c>
    </row>
    <row r="1155" spans="3:5">
      <c r="C1155" s="161" t="s">
        <v>1544</v>
      </c>
      <c r="D1155" s="160">
        <v>533167</v>
      </c>
      <c r="E1155" s="160">
        <v>0</v>
      </c>
    </row>
    <row r="1156" spans="3:5">
      <c r="C1156" s="161" t="s">
        <v>437</v>
      </c>
      <c r="D1156" s="160">
        <v>30000003</v>
      </c>
      <c r="E1156" s="160">
        <v>23509292.060000002</v>
      </c>
    </row>
    <row r="1157" spans="3:5">
      <c r="C1157" s="161" t="s">
        <v>438</v>
      </c>
      <c r="D1157" s="160">
        <v>97501084</v>
      </c>
      <c r="E1157" s="160">
        <v>76993745.269999996</v>
      </c>
    </row>
    <row r="1158" spans="3:5">
      <c r="C1158" s="161" t="s">
        <v>419</v>
      </c>
      <c r="D1158" s="160">
        <v>2265191</v>
      </c>
      <c r="E1158" s="160">
        <v>0</v>
      </c>
    </row>
    <row r="1159" spans="3:5">
      <c r="C1159" s="161" t="s">
        <v>307</v>
      </c>
      <c r="D1159" s="160">
        <v>13846610</v>
      </c>
      <c r="E1159" s="160">
        <v>13836484.6</v>
      </c>
    </row>
    <row r="1160" spans="3:5">
      <c r="C1160" s="161" t="s">
        <v>1545</v>
      </c>
      <c r="D1160" s="160">
        <v>1090343</v>
      </c>
      <c r="E1160" s="160">
        <v>0</v>
      </c>
    </row>
    <row r="1161" spans="3:5">
      <c r="C1161" s="161" t="s">
        <v>1546</v>
      </c>
      <c r="D1161" s="160">
        <v>1510897</v>
      </c>
      <c r="E1161" s="160">
        <v>0</v>
      </c>
    </row>
    <row r="1162" spans="3:5">
      <c r="C1162" s="161" t="s">
        <v>1547</v>
      </c>
      <c r="D1162" s="160">
        <v>1510897</v>
      </c>
      <c r="E1162" s="160">
        <v>0</v>
      </c>
    </row>
    <row r="1163" spans="3:5">
      <c r="C1163" s="161" t="s">
        <v>1548</v>
      </c>
      <c r="D1163" s="160">
        <v>1090343</v>
      </c>
      <c r="E1163" s="160">
        <v>0</v>
      </c>
    </row>
    <row r="1164" spans="3:5">
      <c r="C1164" s="161" t="s">
        <v>1549</v>
      </c>
      <c r="D1164" s="160">
        <v>4521143</v>
      </c>
      <c r="E1164" s="160">
        <v>3961113.22</v>
      </c>
    </row>
    <row r="1165" spans="3:5">
      <c r="C1165" s="161" t="s">
        <v>1550</v>
      </c>
      <c r="D1165" s="160">
        <v>1175317</v>
      </c>
      <c r="E1165" s="160">
        <v>0</v>
      </c>
    </row>
    <row r="1166" spans="3:5">
      <c r="C1166" s="161" t="s">
        <v>1551</v>
      </c>
      <c r="D1166" s="160">
        <v>6047821</v>
      </c>
      <c r="E1166" s="160">
        <v>7926674.5899999999</v>
      </c>
    </row>
    <row r="1167" spans="3:5">
      <c r="C1167" s="161" t="s">
        <v>1552</v>
      </c>
      <c r="D1167" s="160">
        <v>3426970</v>
      </c>
      <c r="E1167" s="160">
        <v>3931790.18</v>
      </c>
    </row>
    <row r="1168" spans="3:5">
      <c r="C1168" s="161" t="s">
        <v>1553</v>
      </c>
      <c r="D1168" s="160">
        <v>1504803</v>
      </c>
      <c r="E1168" s="160">
        <v>0</v>
      </c>
    </row>
    <row r="1169" spans="3:5">
      <c r="C1169" s="161" t="s">
        <v>1554</v>
      </c>
      <c r="D1169" s="160">
        <v>1519986</v>
      </c>
      <c r="E1169" s="160">
        <v>0</v>
      </c>
    </row>
    <row r="1170" spans="3:5">
      <c r="C1170" s="161" t="s">
        <v>1555</v>
      </c>
      <c r="D1170" s="160">
        <v>2273773</v>
      </c>
      <c r="E1170" s="160">
        <v>0</v>
      </c>
    </row>
    <row r="1171" spans="3:5">
      <c r="C1171" s="161" t="s">
        <v>1556</v>
      </c>
      <c r="D1171" s="160">
        <v>1076708</v>
      </c>
      <c r="E1171" s="160">
        <v>0</v>
      </c>
    </row>
    <row r="1172" spans="3:5">
      <c r="C1172" s="161" t="s">
        <v>599</v>
      </c>
      <c r="D1172" s="160">
        <v>1519986</v>
      </c>
      <c r="E1172" s="160">
        <v>4300925.58</v>
      </c>
    </row>
    <row r="1173" spans="3:5">
      <c r="C1173" s="161" t="s">
        <v>533</v>
      </c>
      <c r="D1173" s="160">
        <v>1076708</v>
      </c>
      <c r="E1173" s="160">
        <v>0</v>
      </c>
    </row>
    <row r="1174" spans="3:5">
      <c r="C1174" s="161" t="s">
        <v>404</v>
      </c>
      <c r="D1174" s="160">
        <v>5383541</v>
      </c>
      <c r="E1174" s="160">
        <v>2535290.48</v>
      </c>
    </row>
    <row r="1175" spans="3:5">
      <c r="C1175" s="161" t="s">
        <v>405</v>
      </c>
      <c r="D1175" s="160">
        <v>7366419</v>
      </c>
      <c r="E1175" s="160">
        <v>0</v>
      </c>
    </row>
    <row r="1176" spans="3:5">
      <c r="C1176" s="161" t="s">
        <v>406</v>
      </c>
      <c r="D1176" s="160">
        <v>3282809</v>
      </c>
      <c r="E1176" s="160">
        <v>0</v>
      </c>
    </row>
    <row r="1177" spans="3:5">
      <c r="C1177" s="161" t="s">
        <v>407</v>
      </c>
      <c r="D1177" s="160">
        <v>1083406</v>
      </c>
      <c r="E1177" s="160">
        <v>0</v>
      </c>
    </row>
    <row r="1178" spans="3:5">
      <c r="C1178" s="161" t="s">
        <v>408</v>
      </c>
      <c r="D1178" s="160">
        <v>3494897</v>
      </c>
      <c r="E1178" s="160">
        <v>0</v>
      </c>
    </row>
    <row r="1179" spans="3:5">
      <c r="C1179" s="161" t="s">
        <v>409</v>
      </c>
      <c r="D1179" s="160">
        <v>4075959</v>
      </c>
      <c r="E1179" s="160">
        <v>0</v>
      </c>
    </row>
    <row r="1180" spans="3:5">
      <c r="C1180" s="161" t="s">
        <v>1557</v>
      </c>
      <c r="D1180" s="160">
        <v>178751321</v>
      </c>
      <c r="E1180" s="160">
        <v>10149673.970000001</v>
      </c>
    </row>
    <row r="1181" spans="3:5">
      <c r="C1181" s="161" t="s">
        <v>1558</v>
      </c>
      <c r="D1181" s="160">
        <v>5076986</v>
      </c>
      <c r="E1181" s="160">
        <v>0</v>
      </c>
    </row>
    <row r="1182" spans="3:5">
      <c r="C1182" s="161" t="s">
        <v>1559</v>
      </c>
      <c r="D1182" s="160">
        <v>60000001</v>
      </c>
      <c r="E1182" s="160">
        <v>46624591.780000001</v>
      </c>
    </row>
    <row r="1183" spans="3:5">
      <c r="C1183" s="161" t="s">
        <v>410</v>
      </c>
      <c r="D1183" s="160">
        <v>1413658</v>
      </c>
      <c r="E1183" s="160">
        <v>0</v>
      </c>
    </row>
    <row r="1184" spans="3:5">
      <c r="C1184" s="161" t="s">
        <v>1560</v>
      </c>
      <c r="D1184" s="160">
        <v>30000002</v>
      </c>
      <c r="E1184" s="160">
        <v>10000000</v>
      </c>
    </row>
    <row r="1185" spans="3:5">
      <c r="C1185" s="161" t="s">
        <v>411</v>
      </c>
      <c r="D1185" s="160">
        <v>5068647</v>
      </c>
      <c r="E1185" s="160">
        <v>0</v>
      </c>
    </row>
    <row r="1186" spans="3:5">
      <c r="C1186" s="161" t="s">
        <v>412</v>
      </c>
      <c r="D1186" s="160">
        <v>1413658</v>
      </c>
      <c r="E1186" s="160">
        <v>0</v>
      </c>
    </row>
    <row r="1187" spans="3:5">
      <c r="C1187" s="161" t="s">
        <v>413</v>
      </c>
      <c r="D1187" s="160">
        <v>1413658</v>
      </c>
      <c r="E1187" s="160">
        <v>0</v>
      </c>
    </row>
    <row r="1188" spans="3:5">
      <c r="C1188" s="161" t="s">
        <v>414</v>
      </c>
      <c r="D1188" s="160">
        <v>7591797</v>
      </c>
      <c r="E1188" s="160">
        <v>5250908.18</v>
      </c>
    </row>
    <row r="1189" spans="3:5">
      <c r="C1189" s="161" t="s">
        <v>415</v>
      </c>
      <c r="D1189" s="160">
        <v>12655186</v>
      </c>
      <c r="E1189" s="160">
        <v>8868928.5500000007</v>
      </c>
    </row>
    <row r="1190" spans="3:5">
      <c r="C1190" s="161" t="s">
        <v>1561</v>
      </c>
      <c r="D1190" s="160">
        <v>13314662</v>
      </c>
      <c r="E1190" s="160">
        <v>0</v>
      </c>
    </row>
    <row r="1191" spans="3:5">
      <c r="C1191" s="161" t="s">
        <v>416</v>
      </c>
      <c r="D1191" s="160">
        <v>1076708</v>
      </c>
      <c r="E1191" s="160">
        <v>2954243.09</v>
      </c>
    </row>
    <row r="1192" spans="3:5">
      <c r="C1192" s="161" t="s">
        <v>417</v>
      </c>
      <c r="D1192" s="160">
        <v>1076708</v>
      </c>
      <c r="E1192" s="160">
        <v>0</v>
      </c>
    </row>
    <row r="1193" spans="3:5">
      <c r="C1193" s="161" t="s">
        <v>1562</v>
      </c>
      <c r="D1193" s="160">
        <v>7599928</v>
      </c>
      <c r="E1193" s="160">
        <v>4449964.3899999997</v>
      </c>
    </row>
    <row r="1194" spans="3:5">
      <c r="C1194" s="161" t="s">
        <v>532</v>
      </c>
      <c r="D1194" s="160">
        <v>1543101</v>
      </c>
      <c r="E1194" s="160">
        <v>0</v>
      </c>
    </row>
    <row r="1195" spans="3:5">
      <c r="C1195" s="161" t="s">
        <v>1563</v>
      </c>
      <c r="D1195" s="160">
        <v>2000000</v>
      </c>
      <c r="E1195" s="160">
        <v>3227099.74</v>
      </c>
    </row>
    <row r="1196" spans="3:5">
      <c r="C1196" s="161" t="s">
        <v>531</v>
      </c>
      <c r="D1196" s="160">
        <v>135000006</v>
      </c>
      <c r="E1196" s="160">
        <v>50726846.75</v>
      </c>
    </row>
    <row r="1197" spans="3:5">
      <c r="C1197" s="161" t="s">
        <v>418</v>
      </c>
      <c r="D1197" s="160">
        <v>1543101</v>
      </c>
      <c r="E1197" s="160">
        <v>0</v>
      </c>
    </row>
    <row r="1198" spans="3:5">
      <c r="C1198" s="161" t="s">
        <v>530</v>
      </c>
      <c r="D1198" s="160">
        <v>1075882</v>
      </c>
      <c r="E1198" s="160">
        <v>0</v>
      </c>
    </row>
    <row r="1199" spans="3:5">
      <c r="C1199" s="161" t="s">
        <v>1564</v>
      </c>
      <c r="D1199" s="160">
        <v>8264361</v>
      </c>
      <c r="E1199" s="160">
        <v>7654858.1100000003</v>
      </c>
    </row>
    <row r="1200" spans="3:5">
      <c r="C1200" s="161" t="s">
        <v>1565</v>
      </c>
      <c r="D1200" s="160">
        <v>4841110</v>
      </c>
      <c r="E1200" s="160">
        <v>0</v>
      </c>
    </row>
    <row r="1201" spans="3:5">
      <c r="C1201" s="161" t="s">
        <v>365</v>
      </c>
      <c r="D1201" s="160">
        <v>7500002</v>
      </c>
      <c r="E1201" s="160">
        <v>0</v>
      </c>
    </row>
    <row r="1202" spans="3:5">
      <c r="C1202" s="161" t="s">
        <v>826</v>
      </c>
      <c r="D1202" s="160">
        <v>0</v>
      </c>
      <c r="E1202" s="160">
        <v>0</v>
      </c>
    </row>
    <row r="1203" spans="3:5">
      <c r="C1203" s="161" t="s">
        <v>1566</v>
      </c>
      <c r="D1203" s="160">
        <v>9960000</v>
      </c>
      <c r="E1203" s="160">
        <v>0</v>
      </c>
    </row>
    <row r="1204" spans="3:5">
      <c r="C1204" s="161" t="s">
        <v>728</v>
      </c>
      <c r="D1204" s="160">
        <v>0</v>
      </c>
      <c r="E1204" s="160">
        <v>0</v>
      </c>
    </row>
    <row r="1205" spans="3:5">
      <c r="C1205" s="161" t="s">
        <v>729</v>
      </c>
      <c r="D1205" s="160">
        <v>0</v>
      </c>
      <c r="E1205" s="160">
        <v>0</v>
      </c>
    </row>
    <row r="1206" spans="3:5">
      <c r="C1206" s="157" t="s">
        <v>308</v>
      </c>
      <c r="D1206" s="158">
        <v>1734985101</v>
      </c>
      <c r="E1206" s="158">
        <v>354005270.10000002</v>
      </c>
    </row>
    <row r="1207" spans="3:5">
      <c r="C1207" s="159" t="s">
        <v>240</v>
      </c>
      <c r="D1207" s="160">
        <v>1455500578</v>
      </c>
      <c r="E1207" s="160">
        <v>326787295.60000002</v>
      </c>
    </row>
    <row r="1208" spans="3:5">
      <c r="C1208" s="161" t="s">
        <v>346</v>
      </c>
      <c r="D1208" s="160">
        <v>157231672</v>
      </c>
      <c r="E1208" s="160">
        <v>0</v>
      </c>
    </row>
    <row r="1209" spans="3:5">
      <c r="C1209" s="161" t="s">
        <v>1567</v>
      </c>
      <c r="D1209" s="160">
        <v>26496875</v>
      </c>
      <c r="E1209" s="160">
        <v>0</v>
      </c>
    </row>
    <row r="1210" spans="3:5">
      <c r="C1210" s="161" t="s">
        <v>1568</v>
      </c>
      <c r="D1210" s="160">
        <v>5188516</v>
      </c>
      <c r="E1210" s="160">
        <v>1873645.12</v>
      </c>
    </row>
    <row r="1211" spans="3:5">
      <c r="C1211" s="161" t="s">
        <v>1569</v>
      </c>
      <c r="D1211" s="160">
        <v>6508435</v>
      </c>
      <c r="E1211" s="160">
        <v>338342.35</v>
      </c>
    </row>
    <row r="1212" spans="3:5">
      <c r="C1212" s="161" t="s">
        <v>1570</v>
      </c>
      <c r="D1212" s="160">
        <v>1310327</v>
      </c>
      <c r="E1212" s="160">
        <v>0</v>
      </c>
    </row>
    <row r="1213" spans="3:5">
      <c r="C1213" s="161" t="s">
        <v>1571</v>
      </c>
      <c r="D1213" s="160">
        <v>5242460</v>
      </c>
      <c r="E1213" s="160">
        <v>0</v>
      </c>
    </row>
    <row r="1214" spans="3:5">
      <c r="C1214" s="161" t="s">
        <v>1572</v>
      </c>
      <c r="D1214" s="160">
        <v>1112112</v>
      </c>
      <c r="E1214" s="160">
        <v>0</v>
      </c>
    </row>
    <row r="1215" spans="3:5">
      <c r="C1215" s="161" t="s">
        <v>1573</v>
      </c>
      <c r="D1215" s="160">
        <v>1112112</v>
      </c>
      <c r="E1215" s="160">
        <v>0</v>
      </c>
    </row>
    <row r="1216" spans="3:5">
      <c r="C1216" s="161" t="s">
        <v>1574</v>
      </c>
      <c r="D1216" s="160">
        <v>5560558</v>
      </c>
      <c r="E1216" s="160">
        <v>0</v>
      </c>
    </row>
    <row r="1217" spans="3:5">
      <c r="C1217" s="161" t="s">
        <v>1575</v>
      </c>
      <c r="D1217" s="160">
        <v>2419006</v>
      </c>
      <c r="E1217" s="160">
        <v>0</v>
      </c>
    </row>
    <row r="1218" spans="3:5">
      <c r="C1218" s="161" t="s">
        <v>1576</v>
      </c>
      <c r="D1218" s="160">
        <v>12095029</v>
      </c>
      <c r="E1218" s="160">
        <v>0</v>
      </c>
    </row>
    <row r="1219" spans="3:5">
      <c r="C1219" s="161" t="s">
        <v>1577</v>
      </c>
      <c r="D1219" s="160">
        <v>7389792</v>
      </c>
      <c r="E1219" s="160">
        <v>1921248.24</v>
      </c>
    </row>
    <row r="1220" spans="3:5">
      <c r="C1220" s="161" t="s">
        <v>1578</v>
      </c>
      <c r="D1220" s="160">
        <v>1498437</v>
      </c>
      <c r="E1220" s="160">
        <v>0</v>
      </c>
    </row>
    <row r="1221" spans="3:5">
      <c r="C1221" s="161" t="s">
        <v>1579</v>
      </c>
      <c r="D1221" s="160">
        <v>7492185</v>
      </c>
      <c r="E1221" s="160">
        <v>3546880.69</v>
      </c>
    </row>
    <row r="1222" spans="3:5">
      <c r="C1222" s="161" t="s">
        <v>1580</v>
      </c>
      <c r="D1222" s="160">
        <v>1486291</v>
      </c>
      <c r="E1222" s="160">
        <v>2529483.5099999998</v>
      </c>
    </row>
    <row r="1223" spans="3:5">
      <c r="C1223" s="161" t="s">
        <v>529</v>
      </c>
      <c r="D1223" s="160">
        <v>16726449</v>
      </c>
      <c r="E1223" s="160">
        <v>0</v>
      </c>
    </row>
    <row r="1224" spans="3:5">
      <c r="C1224" s="161" t="s">
        <v>309</v>
      </c>
      <c r="D1224" s="160">
        <v>166000001</v>
      </c>
      <c r="E1224" s="160">
        <v>0</v>
      </c>
    </row>
    <row r="1225" spans="3:5">
      <c r="C1225" s="161" t="s">
        <v>1581</v>
      </c>
      <c r="D1225" s="160">
        <v>2417108</v>
      </c>
      <c r="E1225" s="160">
        <v>1616673.08</v>
      </c>
    </row>
    <row r="1226" spans="3:5">
      <c r="C1226" s="161" t="s">
        <v>768</v>
      </c>
      <c r="D1226" s="160">
        <v>0</v>
      </c>
      <c r="E1226" s="160">
        <v>2787250.35</v>
      </c>
    </row>
    <row r="1227" spans="3:5">
      <c r="C1227" s="161" t="s">
        <v>1582</v>
      </c>
      <c r="D1227" s="160">
        <v>2129173</v>
      </c>
      <c r="E1227" s="160">
        <v>1335796.58</v>
      </c>
    </row>
    <row r="1228" spans="3:5">
      <c r="C1228" s="161" t="s">
        <v>1583</v>
      </c>
      <c r="D1228" s="160">
        <v>4061379</v>
      </c>
      <c r="E1228" s="160">
        <v>1975705.64</v>
      </c>
    </row>
    <row r="1229" spans="3:5">
      <c r="C1229" s="161" t="s">
        <v>1584</v>
      </c>
      <c r="D1229" s="160">
        <v>3714026</v>
      </c>
      <c r="E1229" s="160">
        <v>0</v>
      </c>
    </row>
    <row r="1230" spans="3:5">
      <c r="C1230" s="161" t="s">
        <v>1585</v>
      </c>
      <c r="D1230" s="160">
        <v>7000000</v>
      </c>
      <c r="E1230" s="160">
        <v>0</v>
      </c>
    </row>
    <row r="1231" spans="3:5">
      <c r="C1231" s="161" t="s">
        <v>1586</v>
      </c>
      <c r="D1231" s="160">
        <v>1318200</v>
      </c>
      <c r="E1231" s="160">
        <v>0</v>
      </c>
    </row>
    <row r="1232" spans="3:5">
      <c r="C1232" s="161" t="s">
        <v>2157</v>
      </c>
      <c r="D1232" s="160">
        <v>0</v>
      </c>
      <c r="E1232" s="160">
        <v>0</v>
      </c>
    </row>
    <row r="1233" spans="3:5">
      <c r="C1233" s="161" t="s">
        <v>1587</v>
      </c>
      <c r="D1233" s="160">
        <v>2347098</v>
      </c>
      <c r="E1233" s="160">
        <v>6686245.8200000003</v>
      </c>
    </row>
    <row r="1234" spans="3:5">
      <c r="C1234" s="161" t="s">
        <v>1588</v>
      </c>
      <c r="D1234" s="160">
        <v>3216613</v>
      </c>
      <c r="E1234" s="160">
        <v>4477673.1900000004</v>
      </c>
    </row>
    <row r="1235" spans="3:5">
      <c r="C1235" s="161" t="s">
        <v>1589</v>
      </c>
      <c r="D1235" s="160">
        <v>20000000</v>
      </c>
      <c r="E1235" s="160">
        <v>0</v>
      </c>
    </row>
    <row r="1236" spans="3:5">
      <c r="C1236" s="161" t="s">
        <v>769</v>
      </c>
      <c r="D1236" s="160">
        <v>0</v>
      </c>
      <c r="E1236" s="160">
        <v>0</v>
      </c>
    </row>
    <row r="1237" spans="3:5">
      <c r="C1237" s="161" t="s">
        <v>1590</v>
      </c>
      <c r="D1237" s="160">
        <v>1945401</v>
      </c>
      <c r="E1237" s="160">
        <v>4464074.01</v>
      </c>
    </row>
    <row r="1238" spans="3:5">
      <c r="C1238" s="161" t="s">
        <v>1591</v>
      </c>
      <c r="D1238" s="160">
        <v>7492175</v>
      </c>
      <c r="E1238" s="160">
        <v>2664159.2200000002</v>
      </c>
    </row>
    <row r="1239" spans="3:5">
      <c r="C1239" s="161" t="s">
        <v>1592</v>
      </c>
      <c r="D1239" s="160">
        <v>12473591</v>
      </c>
      <c r="E1239" s="160">
        <v>3546306.82</v>
      </c>
    </row>
    <row r="1240" spans="3:5">
      <c r="C1240" s="161" t="s">
        <v>1593</v>
      </c>
      <c r="D1240" s="160">
        <v>4845910</v>
      </c>
      <c r="E1240" s="160">
        <v>0</v>
      </c>
    </row>
    <row r="1241" spans="3:5">
      <c r="C1241" s="161" t="s">
        <v>1594</v>
      </c>
      <c r="D1241" s="160">
        <v>2488475</v>
      </c>
      <c r="E1241" s="160">
        <v>0</v>
      </c>
    </row>
    <row r="1242" spans="3:5">
      <c r="C1242" s="161" t="s">
        <v>1595</v>
      </c>
      <c r="D1242" s="160">
        <v>10587127</v>
      </c>
      <c r="E1242" s="160">
        <v>0</v>
      </c>
    </row>
    <row r="1243" spans="3:5">
      <c r="C1243" s="161" t="s">
        <v>1596</v>
      </c>
      <c r="D1243" s="160">
        <v>1849743</v>
      </c>
      <c r="E1243" s="160">
        <v>102240.39</v>
      </c>
    </row>
    <row r="1244" spans="3:5">
      <c r="C1244" s="161" t="s">
        <v>1597</v>
      </c>
      <c r="D1244" s="160">
        <v>37375859</v>
      </c>
      <c r="E1244" s="160">
        <v>30000000</v>
      </c>
    </row>
    <row r="1245" spans="3:5">
      <c r="C1245" s="161" t="s">
        <v>1598</v>
      </c>
      <c r="D1245" s="160">
        <v>5023007</v>
      </c>
      <c r="E1245" s="160">
        <v>2605253.96</v>
      </c>
    </row>
    <row r="1246" spans="3:5">
      <c r="C1246" s="161" t="s">
        <v>1599</v>
      </c>
      <c r="D1246" s="160">
        <v>3662761</v>
      </c>
      <c r="E1246" s="160">
        <v>1658147.86</v>
      </c>
    </row>
    <row r="1247" spans="3:5">
      <c r="C1247" s="161" t="s">
        <v>1600</v>
      </c>
      <c r="D1247" s="160">
        <v>37521083</v>
      </c>
      <c r="E1247" s="160">
        <v>30000000</v>
      </c>
    </row>
    <row r="1248" spans="3:5">
      <c r="C1248" s="161" t="s">
        <v>1601</v>
      </c>
      <c r="D1248" s="160">
        <v>2429113</v>
      </c>
      <c r="E1248" s="160">
        <v>0</v>
      </c>
    </row>
    <row r="1249" spans="3:5">
      <c r="C1249" s="161" t="s">
        <v>528</v>
      </c>
      <c r="D1249" s="160">
        <v>6751973</v>
      </c>
      <c r="E1249" s="160">
        <v>6378930.7000000002</v>
      </c>
    </row>
    <row r="1250" spans="3:5">
      <c r="C1250" s="161" t="s">
        <v>807</v>
      </c>
      <c r="D1250" s="160">
        <v>76154845</v>
      </c>
      <c r="E1250" s="160">
        <v>21521678.780000001</v>
      </c>
    </row>
    <row r="1251" spans="3:5">
      <c r="C1251" s="161" t="s">
        <v>1602</v>
      </c>
      <c r="D1251" s="160">
        <v>6080000</v>
      </c>
      <c r="E1251" s="160">
        <v>0</v>
      </c>
    </row>
    <row r="1252" spans="3:5">
      <c r="C1252" s="161" t="s">
        <v>1603</v>
      </c>
      <c r="D1252" s="160">
        <v>5437376</v>
      </c>
      <c r="E1252" s="160">
        <v>0</v>
      </c>
    </row>
    <row r="1253" spans="3:5">
      <c r="C1253" s="161" t="s">
        <v>1604</v>
      </c>
      <c r="D1253" s="160">
        <v>20000000</v>
      </c>
      <c r="E1253" s="160">
        <v>0</v>
      </c>
    </row>
    <row r="1254" spans="3:5">
      <c r="C1254" s="161" t="s">
        <v>1605</v>
      </c>
      <c r="D1254" s="160">
        <v>5652712</v>
      </c>
      <c r="E1254" s="160">
        <v>0</v>
      </c>
    </row>
    <row r="1255" spans="3:5">
      <c r="C1255" s="161" t="s">
        <v>1606</v>
      </c>
      <c r="D1255" s="160">
        <v>61053890</v>
      </c>
      <c r="E1255" s="160">
        <v>0</v>
      </c>
    </row>
    <row r="1256" spans="3:5">
      <c r="C1256" s="161" t="s">
        <v>1607</v>
      </c>
      <c r="D1256" s="160">
        <v>12383198</v>
      </c>
      <c r="E1256" s="160">
        <v>0</v>
      </c>
    </row>
    <row r="1257" spans="3:5">
      <c r="C1257" s="161" t="s">
        <v>1608</v>
      </c>
      <c r="D1257" s="160">
        <v>13109885</v>
      </c>
      <c r="E1257" s="160">
        <v>0</v>
      </c>
    </row>
    <row r="1258" spans="3:5">
      <c r="C1258" s="161" t="s">
        <v>1609</v>
      </c>
      <c r="D1258" s="160">
        <v>177387225</v>
      </c>
      <c r="E1258" s="160">
        <v>0</v>
      </c>
    </row>
    <row r="1259" spans="3:5">
      <c r="C1259" s="161" t="s">
        <v>1610</v>
      </c>
      <c r="D1259" s="160">
        <v>5129530</v>
      </c>
      <c r="E1259" s="160">
        <v>0</v>
      </c>
    </row>
    <row r="1260" spans="3:5">
      <c r="C1260" s="161" t="s">
        <v>1611</v>
      </c>
      <c r="D1260" s="160">
        <v>75527452</v>
      </c>
      <c r="E1260" s="160">
        <v>59185833.629999995</v>
      </c>
    </row>
    <row r="1261" spans="3:5">
      <c r="C1261" s="161" t="s">
        <v>1612</v>
      </c>
      <c r="D1261" s="160">
        <v>12751040</v>
      </c>
      <c r="E1261" s="160">
        <v>0</v>
      </c>
    </row>
    <row r="1262" spans="3:5">
      <c r="C1262" s="161" t="s">
        <v>827</v>
      </c>
      <c r="D1262" s="160">
        <v>0</v>
      </c>
      <c r="E1262" s="160">
        <v>0</v>
      </c>
    </row>
    <row r="1263" spans="3:5">
      <c r="C1263" s="161" t="s">
        <v>2179</v>
      </c>
      <c r="D1263" s="160">
        <v>0</v>
      </c>
      <c r="E1263" s="160">
        <v>0</v>
      </c>
    </row>
    <row r="1264" spans="3:5">
      <c r="C1264" s="161" t="s">
        <v>310</v>
      </c>
      <c r="D1264" s="160">
        <v>191812602</v>
      </c>
      <c r="E1264" s="160">
        <v>53211183.93</v>
      </c>
    </row>
    <row r="1265" spans="3:5">
      <c r="C1265" s="161" t="s">
        <v>1613</v>
      </c>
      <c r="D1265" s="160">
        <v>76458419</v>
      </c>
      <c r="E1265" s="160">
        <v>76032322.74000001</v>
      </c>
    </row>
    <row r="1266" spans="3:5">
      <c r="C1266" s="161" t="s">
        <v>2180</v>
      </c>
      <c r="D1266" s="160">
        <v>0</v>
      </c>
      <c r="E1266" s="160">
        <v>0</v>
      </c>
    </row>
    <row r="1267" spans="3:5">
      <c r="C1267" s="161" t="s">
        <v>2181</v>
      </c>
      <c r="D1267" s="160">
        <v>0</v>
      </c>
      <c r="E1267" s="160">
        <v>0</v>
      </c>
    </row>
    <row r="1268" spans="3:5">
      <c r="C1268" s="161" t="s">
        <v>2182</v>
      </c>
      <c r="D1268" s="160">
        <v>0</v>
      </c>
      <c r="E1268" s="160">
        <v>0</v>
      </c>
    </row>
    <row r="1269" spans="3:5">
      <c r="C1269" s="161" t="s">
        <v>2183</v>
      </c>
      <c r="D1269" s="160">
        <v>0</v>
      </c>
      <c r="E1269" s="160">
        <v>0</v>
      </c>
    </row>
    <row r="1270" spans="3:5">
      <c r="C1270" s="161" t="s">
        <v>2184</v>
      </c>
      <c r="D1270" s="160">
        <v>0</v>
      </c>
      <c r="E1270" s="160">
        <v>0</v>
      </c>
    </row>
    <row r="1271" spans="3:5">
      <c r="C1271" s="161" t="s">
        <v>2185</v>
      </c>
      <c r="D1271" s="160">
        <v>0</v>
      </c>
      <c r="E1271" s="160">
        <v>0</v>
      </c>
    </row>
    <row r="1272" spans="3:5">
      <c r="C1272" s="161" t="s">
        <v>2188</v>
      </c>
      <c r="D1272" s="160">
        <v>0</v>
      </c>
      <c r="E1272" s="160">
        <v>0</v>
      </c>
    </row>
    <row r="1273" spans="3:5">
      <c r="C1273" s="161" t="s">
        <v>1614</v>
      </c>
      <c r="D1273" s="160">
        <v>111042332</v>
      </c>
      <c r="E1273" s="160">
        <v>6328218.9900000002</v>
      </c>
    </row>
    <row r="1274" spans="3:5">
      <c r="C1274" s="161" t="s">
        <v>2189</v>
      </c>
      <c r="D1274" s="160">
        <v>0</v>
      </c>
      <c r="E1274" s="160">
        <v>0</v>
      </c>
    </row>
    <row r="1275" spans="3:5">
      <c r="C1275" s="161" t="s">
        <v>2190</v>
      </c>
      <c r="D1275" s="160">
        <v>0</v>
      </c>
      <c r="E1275" s="160">
        <v>0</v>
      </c>
    </row>
    <row r="1276" spans="3:5">
      <c r="C1276" s="159" t="s">
        <v>242</v>
      </c>
      <c r="D1276" s="160">
        <v>14154718</v>
      </c>
      <c r="E1276" s="160">
        <v>27217974.5</v>
      </c>
    </row>
    <row r="1277" spans="3:5">
      <c r="C1277" s="161" t="s">
        <v>527</v>
      </c>
      <c r="D1277" s="160">
        <v>14083521</v>
      </c>
      <c r="E1277" s="160">
        <v>6660764.1400000006</v>
      </c>
    </row>
    <row r="1278" spans="3:5">
      <c r="C1278" s="161" t="s">
        <v>667</v>
      </c>
      <c r="D1278" s="160">
        <v>71197</v>
      </c>
      <c r="E1278" s="160">
        <v>0</v>
      </c>
    </row>
    <row r="1279" spans="3:5">
      <c r="C1279" s="161" t="s">
        <v>770</v>
      </c>
      <c r="D1279" s="160">
        <v>0</v>
      </c>
      <c r="E1279" s="160">
        <v>20557210.359999999</v>
      </c>
    </row>
    <row r="1280" spans="3:5">
      <c r="C1280" s="159" t="s">
        <v>243</v>
      </c>
      <c r="D1280" s="160">
        <v>265329805</v>
      </c>
      <c r="E1280" s="160">
        <v>0</v>
      </c>
    </row>
    <row r="1281" spans="3:5">
      <c r="C1281" s="161" t="s">
        <v>668</v>
      </c>
      <c r="D1281" s="160">
        <v>96421796</v>
      </c>
      <c r="E1281" s="160">
        <v>0</v>
      </c>
    </row>
    <row r="1282" spans="3:5">
      <c r="C1282" s="161" t="s">
        <v>669</v>
      </c>
      <c r="D1282" s="160">
        <v>45999793</v>
      </c>
      <c r="E1282" s="160">
        <v>0</v>
      </c>
    </row>
    <row r="1283" spans="3:5">
      <c r="C1283" s="161" t="s">
        <v>670</v>
      </c>
      <c r="D1283" s="160">
        <v>83830216</v>
      </c>
      <c r="E1283" s="160">
        <v>0</v>
      </c>
    </row>
    <row r="1284" spans="3:5">
      <c r="C1284" s="161" t="s">
        <v>921</v>
      </c>
      <c r="D1284" s="160">
        <v>39078000</v>
      </c>
      <c r="E1284" s="160">
        <v>0</v>
      </c>
    </row>
    <row r="1285" spans="3:5">
      <c r="C1285" s="157" t="s">
        <v>311</v>
      </c>
      <c r="D1285" s="158">
        <v>697956452</v>
      </c>
      <c r="E1285" s="158">
        <v>256505124.03999999</v>
      </c>
    </row>
    <row r="1286" spans="3:5">
      <c r="C1286" s="159" t="s">
        <v>240</v>
      </c>
      <c r="D1286" s="160">
        <v>638383686</v>
      </c>
      <c r="E1286" s="160">
        <v>256505124.03999999</v>
      </c>
    </row>
    <row r="1287" spans="3:5">
      <c r="C1287" s="161" t="s">
        <v>1615</v>
      </c>
      <c r="D1287" s="160">
        <v>15080801</v>
      </c>
      <c r="E1287" s="160">
        <v>0</v>
      </c>
    </row>
    <row r="1288" spans="3:5">
      <c r="C1288" s="161" t="s">
        <v>1616</v>
      </c>
      <c r="D1288" s="160">
        <v>20652855</v>
      </c>
      <c r="E1288" s="160">
        <v>11532937.880000001</v>
      </c>
    </row>
    <row r="1289" spans="3:5">
      <c r="C1289" s="161" t="s">
        <v>1617</v>
      </c>
      <c r="D1289" s="160">
        <v>19306742</v>
      </c>
      <c r="E1289" s="160">
        <v>0</v>
      </c>
    </row>
    <row r="1290" spans="3:5">
      <c r="C1290" s="161" t="s">
        <v>1618</v>
      </c>
      <c r="D1290" s="160">
        <v>27739160</v>
      </c>
      <c r="E1290" s="160">
        <v>0</v>
      </c>
    </row>
    <row r="1291" spans="3:5">
      <c r="C1291" s="161" t="s">
        <v>1619</v>
      </c>
      <c r="D1291" s="160">
        <v>37967833</v>
      </c>
      <c r="E1291" s="160">
        <v>12182900.199999999</v>
      </c>
    </row>
    <row r="1292" spans="3:5">
      <c r="C1292" s="161" t="s">
        <v>1620</v>
      </c>
      <c r="D1292" s="160">
        <v>38981691</v>
      </c>
      <c r="E1292" s="160">
        <v>0</v>
      </c>
    </row>
    <row r="1293" spans="3:5">
      <c r="C1293" s="161" t="s">
        <v>671</v>
      </c>
      <c r="D1293" s="160">
        <v>9157786</v>
      </c>
      <c r="E1293" s="160">
        <v>0</v>
      </c>
    </row>
    <row r="1294" spans="3:5">
      <c r="C1294" s="161" t="s">
        <v>1621</v>
      </c>
      <c r="D1294" s="160">
        <v>77963381</v>
      </c>
      <c r="E1294" s="160">
        <v>0</v>
      </c>
    </row>
    <row r="1295" spans="3:5">
      <c r="C1295" s="161" t="s">
        <v>1622</v>
      </c>
      <c r="D1295" s="160">
        <v>5511231</v>
      </c>
      <c r="E1295" s="160">
        <v>0</v>
      </c>
    </row>
    <row r="1296" spans="3:5">
      <c r="C1296" s="161" t="s">
        <v>1623</v>
      </c>
      <c r="D1296" s="160">
        <v>5364704</v>
      </c>
      <c r="E1296" s="160">
        <v>1674747.05</v>
      </c>
    </row>
    <row r="1297" spans="3:5">
      <c r="C1297" s="161" t="s">
        <v>1624</v>
      </c>
      <c r="D1297" s="160">
        <v>2521954</v>
      </c>
      <c r="E1297" s="160">
        <v>137774.48000000001</v>
      </c>
    </row>
    <row r="1298" spans="3:5">
      <c r="C1298" s="161" t="s">
        <v>1625</v>
      </c>
      <c r="D1298" s="160">
        <v>1514598</v>
      </c>
      <c r="E1298" s="160">
        <v>122395.28</v>
      </c>
    </row>
    <row r="1299" spans="3:5">
      <c r="C1299" s="161" t="s">
        <v>1626</v>
      </c>
      <c r="D1299" s="160">
        <v>1514598</v>
      </c>
      <c r="E1299" s="160">
        <v>198395.28</v>
      </c>
    </row>
    <row r="1300" spans="3:5">
      <c r="C1300" s="161" t="s">
        <v>1627</v>
      </c>
      <c r="D1300" s="160">
        <v>0</v>
      </c>
      <c r="E1300" s="160">
        <v>199118676.65000001</v>
      </c>
    </row>
    <row r="1301" spans="3:5">
      <c r="C1301" s="161" t="s">
        <v>1628</v>
      </c>
      <c r="D1301" s="160">
        <v>0</v>
      </c>
      <c r="E1301" s="160">
        <v>3259897.65</v>
      </c>
    </row>
    <row r="1302" spans="3:5">
      <c r="C1302" s="161" t="s">
        <v>1629</v>
      </c>
      <c r="D1302" s="160">
        <v>1502116</v>
      </c>
      <c r="E1302" s="160">
        <v>0</v>
      </c>
    </row>
    <row r="1303" spans="3:5">
      <c r="C1303" s="161" t="s">
        <v>1630</v>
      </c>
      <c r="D1303" s="160">
        <v>1060218</v>
      </c>
      <c r="E1303" s="160">
        <v>0</v>
      </c>
    </row>
    <row r="1304" spans="3:5">
      <c r="C1304" s="161" t="s">
        <v>1631</v>
      </c>
      <c r="D1304" s="160">
        <v>1514598</v>
      </c>
      <c r="E1304" s="160">
        <v>0</v>
      </c>
    </row>
    <row r="1305" spans="3:5">
      <c r="C1305" s="161" t="s">
        <v>1632</v>
      </c>
      <c r="D1305" s="160">
        <v>1072940</v>
      </c>
      <c r="E1305" s="160">
        <v>0</v>
      </c>
    </row>
    <row r="1306" spans="3:5">
      <c r="C1306" s="161" t="s">
        <v>1633</v>
      </c>
      <c r="D1306" s="160">
        <v>1514598</v>
      </c>
      <c r="E1306" s="160">
        <v>0</v>
      </c>
    </row>
    <row r="1307" spans="3:5">
      <c r="C1307" s="161" t="s">
        <v>1634</v>
      </c>
      <c r="D1307" s="160">
        <v>1502116</v>
      </c>
      <c r="E1307" s="160">
        <v>0</v>
      </c>
    </row>
    <row r="1308" spans="3:5">
      <c r="C1308" s="161" t="s">
        <v>1635</v>
      </c>
      <c r="D1308" s="160">
        <v>2521954</v>
      </c>
      <c r="E1308" s="160">
        <v>0</v>
      </c>
    </row>
    <row r="1309" spans="3:5">
      <c r="C1309" s="161" t="s">
        <v>1636</v>
      </c>
      <c r="D1309" s="160">
        <v>1477611</v>
      </c>
      <c r="E1309" s="160">
        <v>0</v>
      </c>
    </row>
    <row r="1310" spans="3:5">
      <c r="C1310" s="161" t="s">
        <v>1637</v>
      </c>
      <c r="D1310" s="160">
        <v>1514598</v>
      </c>
      <c r="E1310" s="160">
        <v>0</v>
      </c>
    </row>
    <row r="1311" spans="3:5">
      <c r="C1311" s="161" t="s">
        <v>1638</v>
      </c>
      <c r="D1311" s="160">
        <v>52523690</v>
      </c>
      <c r="E1311" s="160">
        <v>0</v>
      </c>
    </row>
    <row r="1312" spans="3:5">
      <c r="C1312" s="161" t="s">
        <v>477</v>
      </c>
      <c r="D1312" s="160">
        <v>90000019</v>
      </c>
      <c r="E1312" s="160">
        <v>25000000</v>
      </c>
    </row>
    <row r="1313" spans="3:5">
      <c r="C1313" s="161" t="s">
        <v>1639</v>
      </c>
      <c r="D1313" s="160">
        <v>2226849</v>
      </c>
      <c r="E1313" s="160">
        <v>0</v>
      </c>
    </row>
    <row r="1314" spans="3:5">
      <c r="C1314" s="161" t="s">
        <v>1640</v>
      </c>
      <c r="D1314" s="160">
        <v>100000</v>
      </c>
      <c r="E1314" s="160">
        <v>0</v>
      </c>
    </row>
    <row r="1315" spans="3:5">
      <c r="C1315" s="161" t="s">
        <v>1641</v>
      </c>
      <c r="D1315" s="160">
        <v>3072506</v>
      </c>
      <c r="E1315" s="160">
        <v>0</v>
      </c>
    </row>
    <row r="1316" spans="3:5">
      <c r="C1316" s="161" t="s">
        <v>1642</v>
      </c>
      <c r="D1316" s="160">
        <v>4489347</v>
      </c>
      <c r="E1316" s="160">
        <v>0</v>
      </c>
    </row>
    <row r="1317" spans="3:5">
      <c r="C1317" s="161" t="s">
        <v>1643</v>
      </c>
      <c r="D1317" s="160">
        <v>1237092</v>
      </c>
      <c r="E1317" s="160">
        <v>0</v>
      </c>
    </row>
    <row r="1318" spans="3:5">
      <c r="C1318" s="161" t="s">
        <v>1644</v>
      </c>
      <c r="D1318" s="160">
        <v>37500000</v>
      </c>
      <c r="E1318" s="160">
        <v>0</v>
      </c>
    </row>
    <row r="1319" spans="3:5">
      <c r="C1319" s="161" t="s">
        <v>1645</v>
      </c>
      <c r="D1319" s="160">
        <v>15240863</v>
      </c>
      <c r="E1319" s="160">
        <v>3277399.57</v>
      </c>
    </row>
    <row r="1320" spans="3:5">
      <c r="C1320" s="161" t="s">
        <v>1646</v>
      </c>
      <c r="D1320" s="160">
        <v>35035237</v>
      </c>
      <c r="E1320" s="160">
        <v>0</v>
      </c>
    </row>
    <row r="1321" spans="3:5">
      <c r="C1321" s="161" t="s">
        <v>366</v>
      </c>
      <c r="D1321" s="160">
        <v>120000000</v>
      </c>
      <c r="E1321" s="160">
        <v>0</v>
      </c>
    </row>
    <row r="1322" spans="3:5">
      <c r="C1322" s="159" t="s">
        <v>242</v>
      </c>
      <c r="D1322" s="160">
        <v>15600000</v>
      </c>
      <c r="E1322" s="160">
        <v>0</v>
      </c>
    </row>
    <row r="1323" spans="3:5">
      <c r="C1323" s="161" t="s">
        <v>1647</v>
      </c>
      <c r="D1323" s="160">
        <v>15600000</v>
      </c>
      <c r="E1323" s="160">
        <v>0</v>
      </c>
    </row>
    <row r="1324" spans="3:5">
      <c r="C1324" s="159" t="s">
        <v>243</v>
      </c>
      <c r="D1324" s="160">
        <v>43972766</v>
      </c>
      <c r="E1324" s="160">
        <v>0</v>
      </c>
    </row>
    <row r="1325" spans="3:5">
      <c r="C1325" s="161" t="s">
        <v>921</v>
      </c>
      <c r="D1325" s="160">
        <v>43972766</v>
      </c>
      <c r="E1325" s="160">
        <v>0</v>
      </c>
    </row>
    <row r="1326" spans="3:5">
      <c r="C1326" s="157" t="s">
        <v>253</v>
      </c>
      <c r="D1326" s="158">
        <v>4730906984</v>
      </c>
      <c r="E1326" s="158">
        <v>795361918.61000001</v>
      </c>
    </row>
    <row r="1327" spans="3:5">
      <c r="C1327" s="159" t="s">
        <v>240</v>
      </c>
      <c r="D1327" s="160">
        <v>4530906984</v>
      </c>
      <c r="E1327" s="160">
        <v>795361918.61000001</v>
      </c>
    </row>
    <row r="1328" spans="3:5">
      <c r="C1328" s="161" t="s">
        <v>1648</v>
      </c>
      <c r="D1328" s="160">
        <v>262702285</v>
      </c>
      <c r="E1328" s="160">
        <v>17496734.420000002</v>
      </c>
    </row>
    <row r="1329" spans="3:5">
      <c r="C1329" s="161" t="s">
        <v>522</v>
      </c>
      <c r="D1329" s="160">
        <v>250000000</v>
      </c>
      <c r="E1329" s="160">
        <v>0</v>
      </c>
    </row>
    <row r="1330" spans="3:5">
      <c r="C1330" s="161" t="s">
        <v>600</v>
      </c>
      <c r="D1330" s="160">
        <v>57374730</v>
      </c>
      <c r="E1330" s="160">
        <v>14249169.210000001</v>
      </c>
    </row>
    <row r="1331" spans="3:5">
      <c r="C1331" s="161" t="s">
        <v>1649</v>
      </c>
      <c r="D1331" s="160">
        <v>23390000</v>
      </c>
      <c r="E1331" s="160">
        <v>0</v>
      </c>
    </row>
    <row r="1332" spans="3:5">
      <c r="C1332" s="161" t="s">
        <v>1650</v>
      </c>
      <c r="D1332" s="160">
        <v>43873055</v>
      </c>
      <c r="E1332" s="160">
        <v>11471133.43</v>
      </c>
    </row>
    <row r="1333" spans="3:5">
      <c r="C1333" s="161" t="s">
        <v>601</v>
      </c>
      <c r="D1333" s="160">
        <v>50389290</v>
      </c>
      <c r="E1333" s="160">
        <v>22539515.609999999</v>
      </c>
    </row>
    <row r="1334" spans="3:5">
      <c r="C1334" s="161" t="s">
        <v>828</v>
      </c>
      <c r="D1334" s="160">
        <v>144090</v>
      </c>
      <c r="E1334" s="160">
        <v>0</v>
      </c>
    </row>
    <row r="1335" spans="3:5">
      <c r="C1335" s="161" t="s">
        <v>312</v>
      </c>
      <c r="D1335" s="160">
        <v>14532203</v>
      </c>
      <c r="E1335" s="160">
        <v>0</v>
      </c>
    </row>
    <row r="1336" spans="3:5">
      <c r="C1336" s="161" t="s">
        <v>313</v>
      </c>
      <c r="D1336" s="160">
        <v>16967193</v>
      </c>
      <c r="E1336" s="160">
        <v>568445.56000000006</v>
      </c>
    </row>
    <row r="1337" spans="3:5">
      <c r="C1337" s="161" t="s">
        <v>526</v>
      </c>
      <c r="D1337" s="160">
        <v>15624249</v>
      </c>
      <c r="E1337" s="160">
        <v>0</v>
      </c>
    </row>
    <row r="1338" spans="3:5">
      <c r="C1338" s="161" t="s">
        <v>771</v>
      </c>
      <c r="D1338" s="160">
        <v>0</v>
      </c>
      <c r="E1338" s="160">
        <v>0</v>
      </c>
    </row>
    <row r="1339" spans="3:5">
      <c r="C1339" s="161" t="s">
        <v>2158</v>
      </c>
      <c r="D1339" s="160">
        <v>0</v>
      </c>
      <c r="E1339" s="160">
        <v>0</v>
      </c>
    </row>
    <row r="1340" spans="3:5">
      <c r="C1340" s="161" t="s">
        <v>718</v>
      </c>
      <c r="D1340" s="160">
        <v>0</v>
      </c>
      <c r="E1340" s="160">
        <v>865434.45</v>
      </c>
    </row>
    <row r="1341" spans="3:5">
      <c r="C1341" s="161" t="s">
        <v>439</v>
      </c>
      <c r="D1341" s="160">
        <v>75022536</v>
      </c>
      <c r="E1341" s="160">
        <v>29279768.800000001</v>
      </c>
    </row>
    <row r="1342" spans="3:5">
      <c r="C1342" s="161" t="s">
        <v>440</v>
      </c>
      <c r="D1342" s="160">
        <v>75000763</v>
      </c>
      <c r="E1342" s="160">
        <v>21080142.359999999</v>
      </c>
    </row>
    <row r="1343" spans="3:5">
      <c r="C1343" s="161" t="s">
        <v>719</v>
      </c>
      <c r="D1343" s="160">
        <v>0</v>
      </c>
      <c r="E1343" s="160">
        <v>1139157.08</v>
      </c>
    </row>
    <row r="1344" spans="3:5">
      <c r="C1344" s="161" t="s">
        <v>441</v>
      </c>
      <c r="D1344" s="160">
        <v>112506640</v>
      </c>
      <c r="E1344" s="160">
        <v>24545931.16</v>
      </c>
    </row>
    <row r="1345" spans="3:5">
      <c r="C1345" s="161" t="s">
        <v>2108</v>
      </c>
      <c r="D1345" s="160">
        <v>78000000</v>
      </c>
      <c r="E1345" s="160">
        <v>0</v>
      </c>
    </row>
    <row r="1346" spans="3:5">
      <c r="C1346" s="161" t="s">
        <v>1651</v>
      </c>
      <c r="D1346" s="160">
        <v>10124622</v>
      </c>
      <c r="E1346" s="160">
        <v>0</v>
      </c>
    </row>
    <row r="1347" spans="3:5">
      <c r="C1347" s="161" t="s">
        <v>730</v>
      </c>
      <c r="D1347" s="160">
        <v>0</v>
      </c>
      <c r="E1347" s="160">
        <v>0</v>
      </c>
    </row>
    <row r="1348" spans="3:5">
      <c r="C1348" s="161" t="s">
        <v>1652</v>
      </c>
      <c r="D1348" s="160">
        <v>4462258</v>
      </c>
      <c r="E1348" s="160">
        <v>681098.3</v>
      </c>
    </row>
    <row r="1349" spans="3:5">
      <c r="C1349" s="161" t="s">
        <v>525</v>
      </c>
      <c r="D1349" s="160">
        <v>75000057</v>
      </c>
      <c r="E1349" s="160">
        <v>14999988.98</v>
      </c>
    </row>
    <row r="1350" spans="3:5">
      <c r="C1350" s="161" t="s">
        <v>1653</v>
      </c>
      <c r="D1350" s="160">
        <v>3410657</v>
      </c>
      <c r="E1350" s="160">
        <v>0</v>
      </c>
    </row>
    <row r="1351" spans="3:5">
      <c r="C1351" s="161" t="s">
        <v>1654</v>
      </c>
      <c r="D1351" s="160">
        <v>0</v>
      </c>
      <c r="E1351" s="160">
        <v>0</v>
      </c>
    </row>
    <row r="1352" spans="3:5">
      <c r="C1352" s="161" t="s">
        <v>524</v>
      </c>
      <c r="D1352" s="160">
        <v>75001023</v>
      </c>
      <c r="E1352" s="160">
        <v>0</v>
      </c>
    </row>
    <row r="1353" spans="3:5">
      <c r="C1353" s="161" t="s">
        <v>314</v>
      </c>
      <c r="D1353" s="160">
        <v>100823754</v>
      </c>
      <c r="E1353" s="160">
        <v>0</v>
      </c>
    </row>
    <row r="1354" spans="3:5">
      <c r="C1354" s="161" t="s">
        <v>1655</v>
      </c>
      <c r="D1354" s="160">
        <v>3410657</v>
      </c>
      <c r="E1354" s="160">
        <v>0</v>
      </c>
    </row>
    <row r="1355" spans="3:5">
      <c r="C1355" s="161" t="s">
        <v>1656</v>
      </c>
      <c r="D1355" s="160">
        <v>151740056</v>
      </c>
      <c r="E1355" s="160">
        <v>0</v>
      </c>
    </row>
    <row r="1356" spans="3:5">
      <c r="C1356" s="161" t="s">
        <v>1657</v>
      </c>
      <c r="D1356" s="160">
        <v>0</v>
      </c>
      <c r="E1356" s="160">
        <v>0</v>
      </c>
    </row>
    <row r="1357" spans="3:5">
      <c r="C1357" s="161" t="s">
        <v>1658</v>
      </c>
      <c r="D1357" s="160">
        <v>5153984</v>
      </c>
      <c r="E1357" s="160">
        <v>0</v>
      </c>
    </row>
    <row r="1358" spans="3:5">
      <c r="C1358" s="161" t="s">
        <v>1659</v>
      </c>
      <c r="D1358" s="160">
        <v>22089361</v>
      </c>
      <c r="E1358" s="160">
        <v>0</v>
      </c>
    </row>
    <row r="1359" spans="3:5">
      <c r="C1359" s="161" t="s">
        <v>1660</v>
      </c>
      <c r="D1359" s="160">
        <v>1508689</v>
      </c>
      <c r="E1359" s="160">
        <v>0</v>
      </c>
    </row>
    <row r="1360" spans="3:5">
      <c r="C1360" s="161" t="s">
        <v>523</v>
      </c>
      <c r="D1360" s="160">
        <v>45000000</v>
      </c>
      <c r="E1360" s="160">
        <v>0</v>
      </c>
    </row>
    <row r="1361" spans="3:5">
      <c r="C1361" s="161" t="s">
        <v>1661</v>
      </c>
      <c r="D1361" s="160">
        <v>1052331</v>
      </c>
      <c r="E1361" s="160">
        <v>0</v>
      </c>
    </row>
    <row r="1362" spans="3:5">
      <c r="C1362" s="161" t="s">
        <v>2109</v>
      </c>
      <c r="D1362" s="160">
        <v>1971287</v>
      </c>
      <c r="E1362" s="160">
        <v>0</v>
      </c>
    </row>
    <row r="1363" spans="3:5">
      <c r="C1363" s="161" t="s">
        <v>1662</v>
      </c>
      <c r="D1363" s="160">
        <v>22538739</v>
      </c>
      <c r="E1363" s="160">
        <v>1076362.56</v>
      </c>
    </row>
    <row r="1364" spans="3:5">
      <c r="C1364" s="161" t="s">
        <v>829</v>
      </c>
      <c r="D1364" s="160">
        <v>0</v>
      </c>
      <c r="E1364" s="160">
        <v>0</v>
      </c>
    </row>
    <row r="1365" spans="3:5">
      <c r="C1365" s="161" t="s">
        <v>1663</v>
      </c>
      <c r="D1365" s="160">
        <v>1663335</v>
      </c>
      <c r="E1365" s="160">
        <v>0</v>
      </c>
    </row>
    <row r="1366" spans="3:5">
      <c r="C1366" s="161" t="s">
        <v>315</v>
      </c>
      <c r="D1366" s="160">
        <v>229252477</v>
      </c>
      <c r="E1366" s="160">
        <v>0</v>
      </c>
    </row>
    <row r="1367" spans="3:5">
      <c r="C1367" s="161" t="s">
        <v>1664</v>
      </c>
      <c r="D1367" s="160">
        <v>1964365</v>
      </c>
      <c r="E1367" s="160">
        <v>0</v>
      </c>
    </row>
    <row r="1368" spans="3:5">
      <c r="C1368" s="161" t="s">
        <v>731</v>
      </c>
      <c r="D1368" s="160">
        <v>0</v>
      </c>
      <c r="E1368" s="160">
        <v>0</v>
      </c>
    </row>
    <row r="1369" spans="3:5">
      <c r="C1369" s="161" t="s">
        <v>1665</v>
      </c>
      <c r="D1369" s="160">
        <v>1964364</v>
      </c>
      <c r="E1369" s="160">
        <v>0</v>
      </c>
    </row>
    <row r="1370" spans="3:5">
      <c r="C1370" s="161" t="s">
        <v>1666</v>
      </c>
      <c r="D1370" s="160">
        <v>14398867</v>
      </c>
      <c r="E1370" s="160">
        <v>4956705.1500000004</v>
      </c>
    </row>
    <row r="1371" spans="3:5">
      <c r="C1371" s="161" t="s">
        <v>772</v>
      </c>
      <c r="D1371" s="160">
        <v>0</v>
      </c>
      <c r="E1371" s="160">
        <v>0</v>
      </c>
    </row>
    <row r="1372" spans="3:5">
      <c r="C1372" s="161" t="s">
        <v>1667</v>
      </c>
      <c r="D1372" s="160">
        <v>5153972</v>
      </c>
      <c r="E1372" s="160">
        <v>0</v>
      </c>
    </row>
    <row r="1373" spans="3:5">
      <c r="C1373" s="161" t="s">
        <v>316</v>
      </c>
      <c r="D1373" s="160">
        <v>366597801</v>
      </c>
      <c r="E1373" s="160">
        <v>158847686.22</v>
      </c>
    </row>
    <row r="1374" spans="3:5">
      <c r="C1374" s="161" t="s">
        <v>1668</v>
      </c>
      <c r="D1374" s="160">
        <v>5153972</v>
      </c>
      <c r="E1374" s="160">
        <v>0</v>
      </c>
    </row>
    <row r="1375" spans="3:5">
      <c r="C1375" s="161" t="s">
        <v>1669</v>
      </c>
      <c r="D1375" s="160">
        <v>1091410</v>
      </c>
      <c r="E1375" s="160">
        <v>0</v>
      </c>
    </row>
    <row r="1376" spans="3:5">
      <c r="C1376" s="161" t="s">
        <v>773</v>
      </c>
      <c r="D1376" s="160">
        <v>0</v>
      </c>
      <c r="E1376" s="160">
        <v>0</v>
      </c>
    </row>
    <row r="1377" spans="3:5">
      <c r="C1377" s="161" t="s">
        <v>1670</v>
      </c>
      <c r="D1377" s="160">
        <v>0</v>
      </c>
      <c r="E1377" s="160">
        <v>0</v>
      </c>
    </row>
    <row r="1378" spans="3:5">
      <c r="C1378" s="161" t="s">
        <v>1671</v>
      </c>
      <c r="D1378" s="160">
        <v>1081736</v>
      </c>
      <c r="E1378" s="160">
        <v>0</v>
      </c>
    </row>
    <row r="1379" spans="3:5">
      <c r="C1379" s="161" t="s">
        <v>1672</v>
      </c>
      <c r="D1379" s="160">
        <v>1579614</v>
      </c>
      <c r="E1379" s="160">
        <v>0</v>
      </c>
    </row>
    <row r="1380" spans="3:5">
      <c r="C1380" s="161" t="s">
        <v>1673</v>
      </c>
      <c r="D1380" s="160">
        <v>1735238</v>
      </c>
      <c r="E1380" s="160">
        <v>0</v>
      </c>
    </row>
    <row r="1381" spans="3:5">
      <c r="C1381" s="161" t="s">
        <v>1674</v>
      </c>
      <c r="D1381" s="160">
        <v>1735238</v>
      </c>
      <c r="E1381" s="160">
        <v>0</v>
      </c>
    </row>
    <row r="1382" spans="3:5">
      <c r="C1382" s="161" t="s">
        <v>1675</v>
      </c>
      <c r="D1382" s="160">
        <v>1546967</v>
      </c>
      <c r="E1382" s="160">
        <v>0</v>
      </c>
    </row>
    <row r="1383" spans="3:5">
      <c r="C1383" s="161" t="s">
        <v>1676</v>
      </c>
      <c r="D1383" s="160">
        <v>2377196</v>
      </c>
      <c r="E1383" s="160">
        <v>0</v>
      </c>
    </row>
    <row r="1384" spans="3:5">
      <c r="C1384" s="161" t="s">
        <v>1677</v>
      </c>
      <c r="D1384" s="160">
        <v>126237650</v>
      </c>
      <c r="E1384" s="160">
        <v>30634643.800000001</v>
      </c>
    </row>
    <row r="1385" spans="3:5">
      <c r="C1385" s="161" t="s">
        <v>1678</v>
      </c>
      <c r="D1385" s="160">
        <v>0</v>
      </c>
      <c r="E1385" s="160">
        <v>0</v>
      </c>
    </row>
    <row r="1386" spans="3:5">
      <c r="C1386" s="161" t="s">
        <v>1679</v>
      </c>
      <c r="D1386" s="160">
        <v>1066299</v>
      </c>
      <c r="E1386" s="160">
        <v>0</v>
      </c>
    </row>
    <row r="1387" spans="3:5">
      <c r="C1387" s="161" t="s">
        <v>1680</v>
      </c>
      <c r="D1387" s="160">
        <v>1909822</v>
      </c>
      <c r="E1387" s="160">
        <v>0</v>
      </c>
    </row>
    <row r="1388" spans="3:5">
      <c r="C1388" s="161" t="s">
        <v>1681</v>
      </c>
      <c r="D1388" s="160">
        <v>2371466</v>
      </c>
      <c r="E1388" s="160">
        <v>0</v>
      </c>
    </row>
    <row r="1389" spans="3:5">
      <c r="C1389" s="161" t="s">
        <v>1682</v>
      </c>
      <c r="D1389" s="160">
        <v>1909822</v>
      </c>
      <c r="E1389" s="160">
        <v>0</v>
      </c>
    </row>
    <row r="1390" spans="3:5">
      <c r="C1390" s="161" t="s">
        <v>1683</v>
      </c>
      <c r="D1390" s="160">
        <v>2035430</v>
      </c>
      <c r="E1390" s="160">
        <v>0</v>
      </c>
    </row>
    <row r="1391" spans="3:5">
      <c r="C1391" s="161" t="s">
        <v>1684</v>
      </c>
      <c r="D1391" s="160">
        <v>1205250</v>
      </c>
      <c r="E1391" s="160">
        <v>0</v>
      </c>
    </row>
    <row r="1392" spans="3:5">
      <c r="C1392" s="161" t="s">
        <v>1685</v>
      </c>
      <c r="D1392" s="160">
        <v>0</v>
      </c>
      <c r="E1392" s="160">
        <v>0</v>
      </c>
    </row>
    <row r="1393" spans="3:5">
      <c r="C1393" s="161" t="s">
        <v>1686</v>
      </c>
      <c r="D1393" s="160">
        <v>1205250</v>
      </c>
      <c r="E1393" s="160">
        <v>0</v>
      </c>
    </row>
    <row r="1394" spans="3:5">
      <c r="C1394" s="161" t="s">
        <v>1687</v>
      </c>
      <c r="D1394" s="160">
        <v>1205250</v>
      </c>
      <c r="E1394" s="160">
        <v>0</v>
      </c>
    </row>
    <row r="1395" spans="3:5">
      <c r="C1395" s="161" t="s">
        <v>1688</v>
      </c>
      <c r="D1395" s="160">
        <v>9986947</v>
      </c>
      <c r="E1395" s="160">
        <v>0</v>
      </c>
    </row>
    <row r="1396" spans="3:5">
      <c r="C1396" s="161" t="s">
        <v>1689</v>
      </c>
      <c r="D1396" s="160">
        <v>1731574</v>
      </c>
      <c r="E1396" s="160">
        <v>0</v>
      </c>
    </row>
    <row r="1397" spans="3:5">
      <c r="C1397" s="161" t="s">
        <v>1690</v>
      </c>
      <c r="D1397" s="160">
        <v>17912610</v>
      </c>
      <c r="E1397" s="160">
        <v>84539638.019999996</v>
      </c>
    </row>
    <row r="1398" spans="3:5">
      <c r="C1398" s="161" t="s">
        <v>1691</v>
      </c>
      <c r="D1398" s="160">
        <v>1684374</v>
      </c>
      <c r="E1398" s="160">
        <v>0</v>
      </c>
    </row>
    <row r="1399" spans="3:5">
      <c r="C1399" s="161" t="s">
        <v>1692</v>
      </c>
      <c r="D1399" s="160">
        <v>2503860</v>
      </c>
      <c r="E1399" s="160">
        <v>0</v>
      </c>
    </row>
    <row r="1400" spans="3:5">
      <c r="C1400" s="161" t="s">
        <v>1693</v>
      </c>
      <c r="D1400" s="160">
        <v>7879331</v>
      </c>
      <c r="E1400" s="160">
        <v>0</v>
      </c>
    </row>
    <row r="1401" spans="3:5">
      <c r="C1401" s="161" t="s">
        <v>774</v>
      </c>
      <c r="D1401" s="160">
        <v>0</v>
      </c>
      <c r="E1401" s="160">
        <v>0</v>
      </c>
    </row>
    <row r="1402" spans="3:5">
      <c r="C1402" s="161" t="s">
        <v>1694</v>
      </c>
      <c r="D1402" s="160">
        <v>0</v>
      </c>
      <c r="E1402" s="160">
        <v>0</v>
      </c>
    </row>
    <row r="1403" spans="3:5">
      <c r="C1403" s="161" t="s">
        <v>1695</v>
      </c>
      <c r="D1403" s="160">
        <v>0</v>
      </c>
      <c r="E1403" s="160">
        <v>0</v>
      </c>
    </row>
    <row r="1404" spans="3:5">
      <c r="C1404" s="161" t="s">
        <v>2110</v>
      </c>
      <c r="D1404" s="160">
        <v>7350418</v>
      </c>
      <c r="E1404" s="160">
        <v>0</v>
      </c>
    </row>
    <row r="1405" spans="3:5">
      <c r="C1405" s="161" t="s">
        <v>1696</v>
      </c>
      <c r="D1405" s="160">
        <v>21640444</v>
      </c>
      <c r="E1405" s="160">
        <v>1635081.62</v>
      </c>
    </row>
    <row r="1406" spans="3:5">
      <c r="C1406" s="161" t="s">
        <v>1697</v>
      </c>
      <c r="D1406" s="160">
        <v>3061390</v>
      </c>
      <c r="E1406" s="160">
        <v>0</v>
      </c>
    </row>
    <row r="1407" spans="3:5">
      <c r="C1407" s="161" t="s">
        <v>1698</v>
      </c>
      <c r="D1407" s="160">
        <v>6892035</v>
      </c>
      <c r="E1407" s="160">
        <v>0</v>
      </c>
    </row>
    <row r="1408" spans="3:5">
      <c r="C1408" s="161" t="s">
        <v>1699</v>
      </c>
      <c r="D1408" s="160">
        <v>0</v>
      </c>
      <c r="E1408" s="160">
        <v>0</v>
      </c>
    </row>
    <row r="1409" spans="3:5">
      <c r="C1409" s="161" t="s">
        <v>1700</v>
      </c>
      <c r="D1409" s="160">
        <v>1656834</v>
      </c>
      <c r="E1409" s="160">
        <v>0</v>
      </c>
    </row>
    <row r="1410" spans="3:5">
      <c r="C1410" s="161" t="s">
        <v>1701</v>
      </c>
      <c r="D1410" s="160">
        <v>1565620</v>
      </c>
      <c r="E1410" s="160">
        <v>0</v>
      </c>
    </row>
    <row r="1411" spans="3:5">
      <c r="C1411" s="161" t="s">
        <v>1702</v>
      </c>
      <c r="D1411" s="160">
        <v>4767042</v>
      </c>
      <c r="E1411" s="160">
        <v>0</v>
      </c>
    </row>
    <row r="1412" spans="3:5">
      <c r="C1412" s="161" t="s">
        <v>1703</v>
      </c>
      <c r="D1412" s="160">
        <v>6862380</v>
      </c>
      <c r="E1412" s="160">
        <v>0</v>
      </c>
    </row>
    <row r="1413" spans="3:5">
      <c r="C1413" s="161" t="s">
        <v>1704</v>
      </c>
      <c r="D1413" s="160">
        <v>6862381</v>
      </c>
      <c r="E1413" s="160">
        <v>0</v>
      </c>
    </row>
    <row r="1414" spans="3:5">
      <c r="C1414" s="161" t="s">
        <v>1705</v>
      </c>
      <c r="D1414" s="160">
        <v>1562232</v>
      </c>
      <c r="E1414" s="160">
        <v>0</v>
      </c>
    </row>
    <row r="1415" spans="3:5">
      <c r="C1415" s="161" t="s">
        <v>1706</v>
      </c>
      <c r="D1415" s="160">
        <v>5181000</v>
      </c>
      <c r="E1415" s="160">
        <v>0</v>
      </c>
    </row>
    <row r="1416" spans="3:5">
      <c r="C1416" s="161" t="s">
        <v>1707</v>
      </c>
      <c r="D1416" s="160">
        <v>918891</v>
      </c>
      <c r="E1416" s="160">
        <v>0</v>
      </c>
    </row>
    <row r="1417" spans="3:5">
      <c r="C1417" s="161" t="s">
        <v>1708</v>
      </c>
      <c r="D1417" s="160">
        <v>5784633</v>
      </c>
      <c r="E1417" s="160">
        <v>0</v>
      </c>
    </row>
    <row r="1418" spans="3:5">
      <c r="C1418" s="161" t="s">
        <v>1709</v>
      </c>
      <c r="D1418" s="160">
        <v>1572836</v>
      </c>
      <c r="E1418" s="160">
        <v>0</v>
      </c>
    </row>
    <row r="1419" spans="3:5">
      <c r="C1419" s="161" t="s">
        <v>802</v>
      </c>
      <c r="D1419" s="160">
        <v>29576146</v>
      </c>
      <c r="E1419" s="160">
        <v>0</v>
      </c>
    </row>
    <row r="1420" spans="3:5">
      <c r="C1420" s="161" t="s">
        <v>1710</v>
      </c>
      <c r="D1420" s="160">
        <v>2852697</v>
      </c>
      <c r="E1420" s="160">
        <v>0</v>
      </c>
    </row>
    <row r="1421" spans="3:5">
      <c r="C1421" s="161" t="s">
        <v>1711</v>
      </c>
      <c r="D1421" s="160">
        <v>1556427</v>
      </c>
      <c r="E1421" s="160">
        <v>0</v>
      </c>
    </row>
    <row r="1422" spans="3:5">
      <c r="C1422" s="161" t="s">
        <v>1712</v>
      </c>
      <c r="D1422" s="160">
        <v>1756319</v>
      </c>
      <c r="E1422" s="160">
        <v>0</v>
      </c>
    </row>
    <row r="1423" spans="3:5">
      <c r="C1423" s="161" t="s">
        <v>1713</v>
      </c>
      <c r="D1423" s="160">
        <v>1756319</v>
      </c>
      <c r="E1423" s="160">
        <v>0</v>
      </c>
    </row>
    <row r="1424" spans="3:5">
      <c r="C1424" s="161" t="s">
        <v>1714</v>
      </c>
      <c r="D1424" s="160">
        <v>37925268</v>
      </c>
      <c r="E1424" s="160">
        <v>5489537.0099999998</v>
      </c>
    </row>
    <row r="1425" spans="3:5">
      <c r="C1425" s="161" t="s">
        <v>1715</v>
      </c>
      <c r="D1425" s="160">
        <v>1756319</v>
      </c>
      <c r="E1425" s="160">
        <v>0</v>
      </c>
    </row>
    <row r="1426" spans="3:5">
      <c r="C1426" s="161" t="s">
        <v>1716</v>
      </c>
      <c r="D1426" s="160">
        <v>1765368</v>
      </c>
      <c r="E1426" s="160">
        <v>0</v>
      </c>
    </row>
    <row r="1427" spans="3:5">
      <c r="C1427" s="161" t="s">
        <v>1717</v>
      </c>
      <c r="D1427" s="160">
        <v>381504763</v>
      </c>
      <c r="E1427" s="160">
        <v>72349756.530000001</v>
      </c>
    </row>
    <row r="1428" spans="3:5">
      <c r="C1428" s="161" t="s">
        <v>1718</v>
      </c>
      <c r="D1428" s="160">
        <v>1502117</v>
      </c>
      <c r="E1428" s="160">
        <v>0</v>
      </c>
    </row>
    <row r="1429" spans="3:5">
      <c r="C1429" s="161" t="s">
        <v>1719</v>
      </c>
      <c r="D1429" s="160">
        <v>1765368</v>
      </c>
      <c r="E1429" s="160">
        <v>0</v>
      </c>
    </row>
    <row r="1430" spans="3:5">
      <c r="C1430" s="161" t="s">
        <v>1720</v>
      </c>
      <c r="D1430" s="160">
        <v>1295822624</v>
      </c>
      <c r="E1430" s="160">
        <v>275322539.79000002</v>
      </c>
    </row>
    <row r="1431" spans="3:5">
      <c r="C1431" s="161" t="s">
        <v>1721</v>
      </c>
      <c r="D1431" s="160">
        <v>1060219</v>
      </c>
      <c r="E1431" s="160">
        <v>0</v>
      </c>
    </row>
    <row r="1432" spans="3:5">
      <c r="C1432" s="161" t="s">
        <v>1722</v>
      </c>
      <c r="D1432" s="160">
        <v>1131784</v>
      </c>
      <c r="E1432" s="160">
        <v>0</v>
      </c>
    </row>
    <row r="1433" spans="3:5">
      <c r="C1433" s="161" t="s">
        <v>1723</v>
      </c>
      <c r="D1433" s="160">
        <v>1400464</v>
      </c>
      <c r="E1433" s="160">
        <v>543817.22</v>
      </c>
    </row>
    <row r="1434" spans="3:5">
      <c r="C1434" s="161" t="s">
        <v>1724</v>
      </c>
      <c r="D1434" s="160">
        <v>180060768</v>
      </c>
      <c r="E1434" s="160">
        <v>0</v>
      </c>
    </row>
    <row r="1435" spans="3:5">
      <c r="C1435" s="161" t="s">
        <v>1725</v>
      </c>
      <c r="D1435" s="160">
        <v>1542689</v>
      </c>
      <c r="E1435" s="160">
        <v>524815.24</v>
      </c>
    </row>
    <row r="1436" spans="3:5">
      <c r="C1436" s="161" t="s">
        <v>602</v>
      </c>
      <c r="D1436" s="160">
        <v>44378109</v>
      </c>
      <c r="E1436" s="160">
        <v>0</v>
      </c>
    </row>
    <row r="1437" spans="3:5">
      <c r="C1437" s="161" t="s">
        <v>1726</v>
      </c>
      <c r="D1437" s="160">
        <v>1542688</v>
      </c>
      <c r="E1437" s="160">
        <v>524816.09</v>
      </c>
    </row>
    <row r="1438" spans="3:5">
      <c r="C1438" s="161" t="s">
        <v>1727</v>
      </c>
      <c r="D1438" s="160">
        <v>1131784</v>
      </c>
      <c r="E1438" s="160">
        <v>0</v>
      </c>
    </row>
    <row r="1439" spans="3:5">
      <c r="C1439" s="161" t="s">
        <v>1728</v>
      </c>
      <c r="D1439" s="160">
        <v>4769615</v>
      </c>
      <c r="E1439" s="160">
        <v>0</v>
      </c>
    </row>
    <row r="1440" spans="3:5">
      <c r="C1440" s="161" t="s">
        <v>420</v>
      </c>
      <c r="D1440" s="160">
        <v>1203082</v>
      </c>
      <c r="E1440" s="160">
        <v>0</v>
      </c>
    </row>
    <row r="1441" spans="3:5">
      <c r="C1441" s="161" t="s">
        <v>1729</v>
      </c>
      <c r="D1441" s="160">
        <v>21097831</v>
      </c>
      <c r="E1441" s="160">
        <v>0</v>
      </c>
    </row>
    <row r="1442" spans="3:5">
      <c r="C1442" s="161" t="s">
        <v>421</v>
      </c>
      <c r="D1442" s="160">
        <v>7442678</v>
      </c>
      <c r="E1442" s="160">
        <v>0</v>
      </c>
    </row>
    <row r="1443" spans="3:5">
      <c r="C1443" s="161" t="s">
        <v>422</v>
      </c>
      <c r="D1443" s="160">
        <v>1680028</v>
      </c>
      <c r="E1443" s="160">
        <v>0</v>
      </c>
    </row>
    <row r="1444" spans="3:5">
      <c r="C1444" s="161" t="s">
        <v>423</v>
      </c>
      <c r="D1444" s="160">
        <v>1203082</v>
      </c>
      <c r="E1444" s="160">
        <v>0</v>
      </c>
    </row>
    <row r="1445" spans="3:5">
      <c r="C1445" s="161" t="s">
        <v>424</v>
      </c>
      <c r="D1445" s="160">
        <v>7362834</v>
      </c>
      <c r="E1445" s="160">
        <v>0</v>
      </c>
    </row>
    <row r="1446" spans="3:5">
      <c r="C1446" s="161" t="s">
        <v>425</v>
      </c>
      <c r="D1446" s="160">
        <v>1725462</v>
      </c>
      <c r="E1446" s="160">
        <v>0</v>
      </c>
    </row>
    <row r="1447" spans="3:5">
      <c r="C1447" s="159" t="s">
        <v>243</v>
      </c>
      <c r="D1447" s="160">
        <v>200000000</v>
      </c>
      <c r="E1447" s="160">
        <v>0</v>
      </c>
    </row>
    <row r="1448" spans="3:5">
      <c r="C1448" s="161" t="s">
        <v>241</v>
      </c>
      <c r="D1448" s="160">
        <v>200000000</v>
      </c>
      <c r="E1448" s="160">
        <v>0</v>
      </c>
    </row>
    <row r="1449" spans="3:5">
      <c r="C1449" s="157" t="s">
        <v>317</v>
      </c>
      <c r="D1449" s="158">
        <v>257116454</v>
      </c>
      <c r="E1449" s="158">
        <v>294518288.21000004</v>
      </c>
    </row>
    <row r="1450" spans="3:5">
      <c r="C1450" s="159" t="s">
        <v>240</v>
      </c>
      <c r="D1450" s="160">
        <v>257116454</v>
      </c>
      <c r="E1450" s="160">
        <v>294518288.21000004</v>
      </c>
    </row>
    <row r="1451" spans="3:5">
      <c r="C1451" s="161" t="s">
        <v>1730</v>
      </c>
      <c r="D1451" s="160">
        <v>2882935</v>
      </c>
      <c r="E1451" s="160">
        <v>0</v>
      </c>
    </row>
    <row r="1452" spans="3:5">
      <c r="C1452" s="161" t="s">
        <v>2134</v>
      </c>
      <c r="D1452" s="160">
        <v>0</v>
      </c>
      <c r="E1452" s="160">
        <v>0</v>
      </c>
    </row>
    <row r="1453" spans="3:5">
      <c r="C1453" s="161" t="s">
        <v>1731</v>
      </c>
      <c r="D1453" s="160">
        <v>5905187</v>
      </c>
      <c r="E1453" s="160">
        <v>0</v>
      </c>
    </row>
    <row r="1454" spans="3:5">
      <c r="C1454" s="161" t="s">
        <v>1732</v>
      </c>
      <c r="D1454" s="160">
        <v>0</v>
      </c>
      <c r="E1454" s="160">
        <v>8582213.7699999996</v>
      </c>
    </row>
    <row r="1455" spans="3:5">
      <c r="C1455" s="161" t="s">
        <v>1733</v>
      </c>
      <c r="D1455" s="160">
        <v>4928241</v>
      </c>
      <c r="E1455" s="160">
        <v>230545.18</v>
      </c>
    </row>
    <row r="1456" spans="3:5">
      <c r="C1456" s="161" t="s">
        <v>1734</v>
      </c>
      <c r="D1456" s="160">
        <v>12567741</v>
      </c>
      <c r="E1456" s="160">
        <v>7695054.1200000001</v>
      </c>
    </row>
    <row r="1457" spans="3:5">
      <c r="C1457" s="161" t="s">
        <v>1735</v>
      </c>
      <c r="D1457" s="160">
        <v>12408195</v>
      </c>
      <c r="E1457" s="160">
        <v>0</v>
      </c>
    </row>
    <row r="1458" spans="3:5">
      <c r="C1458" s="161" t="s">
        <v>1736</v>
      </c>
      <c r="D1458" s="160">
        <v>12408195</v>
      </c>
      <c r="E1458" s="160">
        <v>2259174.4700000002</v>
      </c>
    </row>
    <row r="1459" spans="3:5">
      <c r="C1459" s="161" t="s">
        <v>1737</v>
      </c>
      <c r="D1459" s="160">
        <v>0</v>
      </c>
      <c r="E1459" s="160">
        <v>3112209.47</v>
      </c>
    </row>
    <row r="1460" spans="3:5">
      <c r="C1460" s="161" t="s">
        <v>1738</v>
      </c>
      <c r="D1460" s="160">
        <v>17182568</v>
      </c>
      <c r="E1460" s="160">
        <v>13233992.74</v>
      </c>
    </row>
    <row r="1461" spans="3:5">
      <c r="C1461" s="161" t="s">
        <v>1739</v>
      </c>
      <c r="D1461" s="160">
        <v>1098569</v>
      </c>
      <c r="E1461" s="160">
        <v>0</v>
      </c>
    </row>
    <row r="1462" spans="3:5">
      <c r="C1462" s="161" t="s">
        <v>1740</v>
      </c>
      <c r="D1462" s="160">
        <v>11619581</v>
      </c>
      <c r="E1462" s="160">
        <v>0</v>
      </c>
    </row>
    <row r="1463" spans="3:5">
      <c r="C1463" s="161" t="s">
        <v>521</v>
      </c>
      <c r="D1463" s="160">
        <v>75000367</v>
      </c>
      <c r="E1463" s="160">
        <v>64999988.980000004</v>
      </c>
    </row>
    <row r="1464" spans="3:5">
      <c r="C1464" s="161" t="s">
        <v>1741</v>
      </c>
      <c r="D1464" s="160">
        <v>7738592</v>
      </c>
      <c r="E1464" s="160">
        <v>0</v>
      </c>
    </row>
    <row r="1465" spans="3:5">
      <c r="C1465" s="161" t="s">
        <v>1742</v>
      </c>
      <c r="D1465" s="160">
        <v>7738592</v>
      </c>
      <c r="E1465" s="160">
        <v>0</v>
      </c>
    </row>
    <row r="1466" spans="3:5">
      <c r="C1466" s="161" t="s">
        <v>732</v>
      </c>
      <c r="D1466" s="160">
        <v>0</v>
      </c>
      <c r="E1466" s="160">
        <v>131195020.23999999</v>
      </c>
    </row>
    <row r="1467" spans="3:5">
      <c r="C1467" s="161" t="s">
        <v>318</v>
      </c>
      <c r="D1467" s="160">
        <v>60612344</v>
      </c>
      <c r="E1467" s="160">
        <v>52736025</v>
      </c>
    </row>
    <row r="1468" spans="3:5">
      <c r="C1468" s="161" t="s">
        <v>1743</v>
      </c>
      <c r="D1468" s="160">
        <v>1330203</v>
      </c>
      <c r="E1468" s="160">
        <v>0</v>
      </c>
    </row>
    <row r="1469" spans="3:5">
      <c r="C1469" s="161" t="s">
        <v>1744</v>
      </c>
      <c r="D1469" s="160">
        <v>1162125</v>
      </c>
      <c r="E1469" s="160">
        <v>0</v>
      </c>
    </row>
    <row r="1470" spans="3:5">
      <c r="C1470" s="161" t="s">
        <v>367</v>
      </c>
      <c r="D1470" s="160">
        <v>22533019</v>
      </c>
      <c r="E1470" s="160">
        <v>10474064.24</v>
      </c>
    </row>
    <row r="1471" spans="3:5">
      <c r="C1471" s="159" t="s">
        <v>243</v>
      </c>
      <c r="D1471" s="160">
        <v>0</v>
      </c>
      <c r="E1471" s="160">
        <v>0</v>
      </c>
    </row>
    <row r="1472" spans="3:5">
      <c r="C1472" s="161" t="s">
        <v>732</v>
      </c>
      <c r="D1472" s="160">
        <v>0</v>
      </c>
      <c r="E1472" s="160">
        <v>0</v>
      </c>
    </row>
    <row r="1473" spans="3:5">
      <c r="C1473" s="157" t="s">
        <v>254</v>
      </c>
      <c r="D1473" s="158">
        <v>1369718080</v>
      </c>
      <c r="E1473" s="158">
        <v>150655037.80000001</v>
      </c>
    </row>
    <row r="1474" spans="3:5">
      <c r="C1474" s="159" t="s">
        <v>240</v>
      </c>
      <c r="D1474" s="160">
        <v>954019080</v>
      </c>
      <c r="E1474" s="160">
        <v>150655037.80000001</v>
      </c>
    </row>
    <row r="1475" spans="3:5">
      <c r="C1475" s="161" t="s">
        <v>1745</v>
      </c>
      <c r="D1475" s="160">
        <v>2493291</v>
      </c>
      <c r="E1475" s="160">
        <v>0</v>
      </c>
    </row>
    <row r="1476" spans="3:5">
      <c r="C1476" s="161" t="s">
        <v>1746</v>
      </c>
      <c r="D1476" s="160">
        <v>49672114</v>
      </c>
      <c r="E1476" s="160">
        <v>0</v>
      </c>
    </row>
    <row r="1477" spans="3:5">
      <c r="C1477" s="161" t="s">
        <v>1747</v>
      </c>
      <c r="D1477" s="160">
        <v>5076261</v>
      </c>
      <c r="E1477" s="160">
        <v>0</v>
      </c>
    </row>
    <row r="1478" spans="3:5">
      <c r="C1478" s="161" t="s">
        <v>1748</v>
      </c>
      <c r="D1478" s="160">
        <v>2493291</v>
      </c>
      <c r="E1478" s="160">
        <v>0</v>
      </c>
    </row>
    <row r="1479" spans="3:5">
      <c r="C1479" s="161" t="s">
        <v>1749</v>
      </c>
      <c r="D1479" s="160">
        <v>6794890</v>
      </c>
      <c r="E1479" s="160">
        <v>0</v>
      </c>
    </row>
    <row r="1480" spans="3:5">
      <c r="C1480" s="161" t="s">
        <v>1750</v>
      </c>
      <c r="D1480" s="160">
        <v>2707082</v>
      </c>
      <c r="E1480" s="160">
        <v>0</v>
      </c>
    </row>
    <row r="1481" spans="3:5">
      <c r="C1481" s="161" t="s">
        <v>1751</v>
      </c>
      <c r="D1481" s="160">
        <v>12526106</v>
      </c>
      <c r="E1481" s="160">
        <v>5902981.1600000001</v>
      </c>
    </row>
    <row r="1482" spans="3:5">
      <c r="C1482" s="161" t="s">
        <v>1752</v>
      </c>
      <c r="D1482" s="160">
        <v>9502603</v>
      </c>
      <c r="E1482" s="160">
        <v>0</v>
      </c>
    </row>
    <row r="1483" spans="3:5">
      <c r="C1483" s="161" t="s">
        <v>1753</v>
      </c>
      <c r="D1483" s="160">
        <v>5473340</v>
      </c>
      <c r="E1483" s="160">
        <v>0</v>
      </c>
    </row>
    <row r="1484" spans="3:5">
      <c r="C1484" s="161" t="s">
        <v>1754</v>
      </c>
      <c r="D1484" s="160">
        <v>5473340</v>
      </c>
      <c r="E1484" s="160">
        <v>0</v>
      </c>
    </row>
    <row r="1485" spans="3:5">
      <c r="C1485" s="161" t="s">
        <v>1755</v>
      </c>
      <c r="D1485" s="160">
        <v>14580842</v>
      </c>
      <c r="E1485" s="160">
        <v>0</v>
      </c>
    </row>
    <row r="1486" spans="3:5">
      <c r="C1486" s="161" t="s">
        <v>1756</v>
      </c>
      <c r="D1486" s="160">
        <v>0</v>
      </c>
      <c r="E1486" s="160">
        <v>0</v>
      </c>
    </row>
    <row r="1487" spans="3:5">
      <c r="C1487" s="161" t="s">
        <v>1757</v>
      </c>
      <c r="D1487" s="160">
        <v>7771946</v>
      </c>
      <c r="E1487" s="160">
        <v>0</v>
      </c>
    </row>
    <row r="1488" spans="3:5">
      <c r="C1488" s="161" t="s">
        <v>1758</v>
      </c>
      <c r="D1488" s="160">
        <v>4868261</v>
      </c>
      <c r="E1488" s="160">
        <v>0</v>
      </c>
    </row>
    <row r="1489" spans="3:5">
      <c r="C1489" s="161" t="s">
        <v>1759</v>
      </c>
      <c r="D1489" s="160">
        <v>0</v>
      </c>
      <c r="E1489" s="160">
        <v>0</v>
      </c>
    </row>
    <row r="1490" spans="3:5">
      <c r="C1490" s="161" t="s">
        <v>1760</v>
      </c>
      <c r="D1490" s="160">
        <v>0</v>
      </c>
      <c r="E1490" s="160">
        <v>0</v>
      </c>
    </row>
    <row r="1491" spans="3:5">
      <c r="C1491" s="161" t="s">
        <v>319</v>
      </c>
      <c r="D1491" s="160">
        <v>25000000</v>
      </c>
      <c r="E1491" s="160">
        <v>0</v>
      </c>
    </row>
    <row r="1492" spans="3:5">
      <c r="C1492" s="161" t="s">
        <v>1761</v>
      </c>
      <c r="D1492" s="160">
        <v>1547718</v>
      </c>
      <c r="E1492" s="160">
        <v>0</v>
      </c>
    </row>
    <row r="1493" spans="3:5">
      <c r="C1493" s="161" t="s">
        <v>1762</v>
      </c>
      <c r="D1493" s="160">
        <v>7507685</v>
      </c>
      <c r="E1493" s="160">
        <v>0</v>
      </c>
    </row>
    <row r="1494" spans="3:5">
      <c r="C1494" s="161" t="s">
        <v>478</v>
      </c>
      <c r="D1494" s="160">
        <v>12315980</v>
      </c>
      <c r="E1494" s="160">
        <v>11985442.17</v>
      </c>
    </row>
    <row r="1495" spans="3:5">
      <c r="C1495" s="161" t="s">
        <v>1763</v>
      </c>
      <c r="D1495" s="160">
        <v>75000002</v>
      </c>
      <c r="E1495" s="160">
        <v>59922653.93</v>
      </c>
    </row>
    <row r="1496" spans="3:5">
      <c r="C1496" s="161" t="s">
        <v>1764</v>
      </c>
      <c r="D1496" s="160">
        <v>1913319</v>
      </c>
      <c r="E1496" s="160">
        <v>0</v>
      </c>
    </row>
    <row r="1497" spans="3:5">
      <c r="C1497" s="161" t="s">
        <v>320</v>
      </c>
      <c r="D1497" s="160">
        <v>253247167</v>
      </c>
      <c r="E1497" s="160">
        <v>72843960.540000007</v>
      </c>
    </row>
    <row r="1498" spans="3:5">
      <c r="C1498" s="161" t="s">
        <v>321</v>
      </c>
      <c r="D1498" s="160">
        <v>15000003</v>
      </c>
      <c r="E1498" s="160">
        <v>0</v>
      </c>
    </row>
    <row r="1499" spans="3:5">
      <c r="C1499" s="161" t="s">
        <v>1765</v>
      </c>
      <c r="D1499" s="160">
        <v>1712423</v>
      </c>
      <c r="E1499" s="160">
        <v>0</v>
      </c>
    </row>
    <row r="1500" spans="3:5">
      <c r="C1500" s="161" t="s">
        <v>1766</v>
      </c>
      <c r="D1500" s="160">
        <v>7077556</v>
      </c>
      <c r="E1500" s="160">
        <v>0</v>
      </c>
    </row>
    <row r="1501" spans="3:5">
      <c r="C1501" s="161" t="s">
        <v>322</v>
      </c>
      <c r="D1501" s="160">
        <v>210000004</v>
      </c>
      <c r="E1501" s="160">
        <v>0</v>
      </c>
    </row>
    <row r="1502" spans="3:5">
      <c r="C1502" s="161" t="s">
        <v>1767</v>
      </c>
      <c r="D1502" s="160">
        <v>5000000</v>
      </c>
      <c r="E1502" s="160">
        <v>0</v>
      </c>
    </row>
    <row r="1503" spans="3:5">
      <c r="C1503" s="161" t="s">
        <v>1768</v>
      </c>
      <c r="D1503" s="160">
        <v>209263856</v>
      </c>
      <c r="E1503" s="160">
        <v>0</v>
      </c>
    </row>
    <row r="1504" spans="3:5">
      <c r="C1504" s="159" t="s">
        <v>243</v>
      </c>
      <c r="D1504" s="160">
        <v>415699000</v>
      </c>
      <c r="E1504" s="160">
        <v>0</v>
      </c>
    </row>
    <row r="1505" spans="3:5">
      <c r="C1505" s="161" t="s">
        <v>921</v>
      </c>
      <c r="D1505" s="160">
        <v>415699000</v>
      </c>
      <c r="E1505" s="160">
        <v>0</v>
      </c>
    </row>
    <row r="1506" spans="3:5">
      <c r="C1506" s="157" t="s">
        <v>323</v>
      </c>
      <c r="D1506" s="158">
        <v>669417077</v>
      </c>
      <c r="E1506" s="158">
        <v>380311994.57000005</v>
      </c>
    </row>
    <row r="1507" spans="3:5">
      <c r="C1507" s="159" t="s">
        <v>240</v>
      </c>
      <c r="D1507" s="160">
        <v>669417077</v>
      </c>
      <c r="E1507" s="160">
        <v>380311994.57000005</v>
      </c>
    </row>
    <row r="1508" spans="3:5">
      <c r="C1508" s="161" t="s">
        <v>830</v>
      </c>
      <c r="D1508" s="160">
        <v>0</v>
      </c>
      <c r="E1508" s="160">
        <v>0</v>
      </c>
    </row>
    <row r="1509" spans="3:5">
      <c r="C1509" s="161" t="s">
        <v>603</v>
      </c>
      <c r="D1509" s="160">
        <v>161617278</v>
      </c>
      <c r="E1509" s="160">
        <v>0</v>
      </c>
    </row>
    <row r="1510" spans="3:5">
      <c r="C1510" s="161" t="s">
        <v>1769</v>
      </c>
      <c r="D1510" s="160">
        <v>914202</v>
      </c>
      <c r="E1510" s="160">
        <v>0</v>
      </c>
    </row>
    <row r="1511" spans="3:5">
      <c r="C1511" s="161" t="s">
        <v>1770</v>
      </c>
      <c r="D1511" s="160">
        <v>43984811</v>
      </c>
      <c r="E1511" s="160">
        <v>16016741.140000001</v>
      </c>
    </row>
    <row r="1512" spans="3:5">
      <c r="C1512" s="161" t="s">
        <v>324</v>
      </c>
      <c r="D1512" s="160">
        <v>117414</v>
      </c>
      <c r="E1512" s="160">
        <v>0</v>
      </c>
    </row>
    <row r="1513" spans="3:5">
      <c r="C1513" s="161" t="s">
        <v>1771</v>
      </c>
      <c r="D1513" s="160">
        <v>2057250</v>
      </c>
      <c r="E1513" s="160">
        <v>0</v>
      </c>
    </row>
    <row r="1514" spans="3:5">
      <c r="C1514" s="161" t="s">
        <v>1772</v>
      </c>
      <c r="D1514" s="160">
        <v>1558695</v>
      </c>
      <c r="E1514" s="160">
        <v>0</v>
      </c>
    </row>
    <row r="1515" spans="3:5">
      <c r="C1515" s="161" t="s">
        <v>1773</v>
      </c>
      <c r="D1515" s="160">
        <v>1558695</v>
      </c>
      <c r="E1515" s="160">
        <v>0</v>
      </c>
    </row>
    <row r="1516" spans="3:5">
      <c r="C1516" s="161" t="s">
        <v>2175</v>
      </c>
      <c r="D1516" s="160">
        <v>0</v>
      </c>
      <c r="E1516" s="160">
        <v>0</v>
      </c>
    </row>
    <row r="1517" spans="3:5">
      <c r="C1517" s="161" t="s">
        <v>1774</v>
      </c>
      <c r="D1517" s="160">
        <v>2704204</v>
      </c>
      <c r="E1517" s="160">
        <v>0</v>
      </c>
    </row>
    <row r="1518" spans="3:5">
      <c r="C1518" s="161" t="s">
        <v>1775</v>
      </c>
      <c r="D1518" s="160">
        <v>0</v>
      </c>
      <c r="E1518" s="160">
        <v>179200627.84</v>
      </c>
    </row>
    <row r="1519" spans="3:5">
      <c r="C1519" s="161" t="s">
        <v>1776</v>
      </c>
      <c r="D1519" s="160">
        <v>1985061</v>
      </c>
      <c r="E1519" s="160">
        <v>0</v>
      </c>
    </row>
    <row r="1520" spans="3:5">
      <c r="C1520" s="161" t="s">
        <v>1777</v>
      </c>
      <c r="D1520" s="160">
        <v>2448273</v>
      </c>
      <c r="E1520" s="160">
        <v>3268589.46</v>
      </c>
    </row>
    <row r="1521" spans="3:5">
      <c r="C1521" s="161" t="s">
        <v>1778</v>
      </c>
      <c r="D1521" s="160">
        <v>37500035</v>
      </c>
      <c r="E1521" s="160">
        <v>25000000</v>
      </c>
    </row>
    <row r="1522" spans="3:5">
      <c r="C1522" s="161" t="s">
        <v>1779</v>
      </c>
      <c r="D1522" s="160">
        <v>112500001</v>
      </c>
      <c r="E1522" s="160">
        <v>39168344.909999996</v>
      </c>
    </row>
    <row r="1523" spans="3:5">
      <c r="C1523" s="161" t="s">
        <v>1780</v>
      </c>
      <c r="D1523" s="160">
        <v>2521954</v>
      </c>
      <c r="E1523" s="160">
        <v>0</v>
      </c>
    </row>
    <row r="1524" spans="3:5">
      <c r="C1524" s="161" t="s">
        <v>1781</v>
      </c>
      <c r="D1524" s="160">
        <v>1109666</v>
      </c>
      <c r="E1524" s="160">
        <v>0</v>
      </c>
    </row>
    <row r="1525" spans="3:5">
      <c r="C1525" s="161" t="s">
        <v>1782</v>
      </c>
      <c r="D1525" s="160">
        <v>2438083</v>
      </c>
      <c r="E1525" s="160">
        <v>0</v>
      </c>
    </row>
    <row r="1526" spans="3:5">
      <c r="C1526" s="161" t="s">
        <v>1783</v>
      </c>
      <c r="D1526" s="160">
        <v>1519811</v>
      </c>
      <c r="E1526" s="160">
        <v>0</v>
      </c>
    </row>
    <row r="1527" spans="3:5">
      <c r="C1527" s="161" t="s">
        <v>1784</v>
      </c>
      <c r="D1527" s="160">
        <v>1519811</v>
      </c>
      <c r="E1527" s="160">
        <v>0</v>
      </c>
    </row>
    <row r="1528" spans="3:5">
      <c r="C1528" s="161" t="s">
        <v>1785</v>
      </c>
      <c r="D1528" s="160">
        <v>1109666</v>
      </c>
      <c r="E1528" s="160">
        <v>0</v>
      </c>
    </row>
    <row r="1529" spans="3:5">
      <c r="C1529" s="161" t="s">
        <v>1786</v>
      </c>
      <c r="D1529" s="160">
        <v>2512391</v>
      </c>
      <c r="E1529" s="160">
        <v>0</v>
      </c>
    </row>
    <row r="1530" spans="3:5">
      <c r="C1530" s="161" t="s">
        <v>1787</v>
      </c>
      <c r="D1530" s="160">
        <v>0</v>
      </c>
      <c r="E1530" s="160">
        <v>0</v>
      </c>
    </row>
    <row r="1531" spans="3:5">
      <c r="C1531" s="161" t="s">
        <v>351</v>
      </c>
      <c r="D1531" s="160">
        <v>32037047</v>
      </c>
      <c r="E1531" s="160">
        <v>0</v>
      </c>
    </row>
    <row r="1532" spans="3:5">
      <c r="C1532" s="161" t="s">
        <v>2111</v>
      </c>
      <c r="D1532" s="160">
        <v>0</v>
      </c>
      <c r="E1532" s="160">
        <v>0</v>
      </c>
    </row>
    <row r="1533" spans="3:5">
      <c r="C1533" s="161" t="s">
        <v>1788</v>
      </c>
      <c r="D1533" s="160">
        <v>2168240</v>
      </c>
      <c r="E1533" s="160">
        <v>8053714.6200000001</v>
      </c>
    </row>
    <row r="1534" spans="3:5">
      <c r="C1534" s="161" t="s">
        <v>1789</v>
      </c>
      <c r="D1534" s="160">
        <v>3241040</v>
      </c>
      <c r="E1534" s="160">
        <v>0</v>
      </c>
    </row>
    <row r="1535" spans="3:5">
      <c r="C1535" s="161" t="s">
        <v>1790</v>
      </c>
      <c r="D1535" s="160">
        <v>2512391</v>
      </c>
      <c r="E1535" s="160">
        <v>0</v>
      </c>
    </row>
    <row r="1536" spans="3:5">
      <c r="C1536" s="161" t="s">
        <v>1791</v>
      </c>
      <c r="D1536" s="160">
        <v>268235</v>
      </c>
      <c r="E1536" s="160">
        <v>0</v>
      </c>
    </row>
    <row r="1537" spans="3:5">
      <c r="C1537" s="161" t="s">
        <v>1792</v>
      </c>
      <c r="D1537" s="160">
        <v>1514598</v>
      </c>
      <c r="E1537" s="160">
        <v>0</v>
      </c>
    </row>
    <row r="1538" spans="3:5">
      <c r="C1538" s="161" t="s">
        <v>1793</v>
      </c>
      <c r="D1538" s="160">
        <v>1514598</v>
      </c>
      <c r="E1538" s="160">
        <v>0</v>
      </c>
    </row>
    <row r="1539" spans="3:5">
      <c r="C1539" s="161" t="s">
        <v>1794</v>
      </c>
      <c r="D1539" s="160">
        <v>46009770</v>
      </c>
      <c r="E1539" s="160">
        <v>0</v>
      </c>
    </row>
    <row r="1540" spans="3:5">
      <c r="C1540" s="161" t="s">
        <v>672</v>
      </c>
      <c r="D1540" s="160">
        <v>100000</v>
      </c>
      <c r="E1540" s="160">
        <v>0</v>
      </c>
    </row>
    <row r="1541" spans="3:5">
      <c r="C1541" s="161" t="s">
        <v>368</v>
      </c>
      <c r="D1541" s="160">
        <v>150029233</v>
      </c>
      <c r="E1541" s="160">
        <v>109603976.60000001</v>
      </c>
    </row>
    <row r="1542" spans="3:5">
      <c r="C1542" s="161" t="s">
        <v>1795</v>
      </c>
      <c r="D1542" s="160">
        <v>24680181</v>
      </c>
      <c r="E1542" s="160">
        <v>0</v>
      </c>
    </row>
    <row r="1543" spans="3:5">
      <c r="C1543" s="161" t="s">
        <v>1796</v>
      </c>
      <c r="D1543" s="160">
        <v>23664443</v>
      </c>
      <c r="E1543" s="160">
        <v>0</v>
      </c>
    </row>
    <row r="1544" spans="3:5">
      <c r="C1544" s="157" t="s">
        <v>325</v>
      </c>
      <c r="D1544" s="158">
        <v>2825645076</v>
      </c>
      <c r="E1544" s="158">
        <v>492063968.41000003</v>
      </c>
    </row>
    <row r="1545" spans="3:5">
      <c r="C1545" s="159" t="s">
        <v>240</v>
      </c>
      <c r="D1545" s="160">
        <v>1798325483</v>
      </c>
      <c r="E1545" s="160">
        <v>356483443.34000003</v>
      </c>
    </row>
    <row r="1546" spans="3:5">
      <c r="C1546" s="161" t="s">
        <v>1797</v>
      </c>
      <c r="D1546" s="160">
        <v>0</v>
      </c>
      <c r="E1546" s="160">
        <v>3344549.98</v>
      </c>
    </row>
    <row r="1547" spans="3:5">
      <c r="C1547" s="161" t="s">
        <v>1798</v>
      </c>
      <c r="D1547" s="160">
        <v>0</v>
      </c>
      <c r="E1547" s="160">
        <v>4896342.5599999996</v>
      </c>
    </row>
    <row r="1548" spans="3:5">
      <c r="C1548" s="161" t="s">
        <v>1799</v>
      </c>
      <c r="D1548" s="160">
        <v>1140378</v>
      </c>
      <c r="E1548" s="160">
        <v>3190425.01</v>
      </c>
    </row>
    <row r="1549" spans="3:5">
      <c r="C1549" s="161" t="s">
        <v>1800</v>
      </c>
      <c r="D1549" s="160">
        <v>156108</v>
      </c>
      <c r="E1549" s="160">
        <v>0</v>
      </c>
    </row>
    <row r="1550" spans="3:5">
      <c r="C1550" s="161" t="s">
        <v>1801</v>
      </c>
      <c r="D1550" s="160">
        <v>1398551</v>
      </c>
      <c r="E1550" s="160">
        <v>406844.03</v>
      </c>
    </row>
    <row r="1551" spans="3:5">
      <c r="C1551" s="161" t="s">
        <v>1802</v>
      </c>
      <c r="D1551" s="160">
        <v>0</v>
      </c>
      <c r="E1551" s="160">
        <v>3112093.01</v>
      </c>
    </row>
    <row r="1552" spans="3:5">
      <c r="C1552" s="161" t="s">
        <v>1803</v>
      </c>
      <c r="D1552" s="160">
        <v>0</v>
      </c>
      <c r="E1552" s="160">
        <v>1592053.89</v>
      </c>
    </row>
    <row r="1553" spans="3:5">
      <c r="C1553" s="161" t="s">
        <v>1804</v>
      </c>
      <c r="D1553" s="160">
        <v>1605091</v>
      </c>
      <c r="E1553" s="160">
        <v>4396599.92</v>
      </c>
    </row>
    <row r="1554" spans="3:5">
      <c r="C1554" s="161" t="s">
        <v>1805</v>
      </c>
      <c r="D1554" s="160">
        <v>22199146</v>
      </c>
      <c r="E1554" s="160">
        <v>0</v>
      </c>
    </row>
    <row r="1555" spans="3:5">
      <c r="C1555" s="161" t="s">
        <v>1806</v>
      </c>
      <c r="D1555" s="160">
        <v>145282175</v>
      </c>
      <c r="E1555" s="160">
        <v>0</v>
      </c>
    </row>
    <row r="1556" spans="3:5">
      <c r="C1556" s="161" t="s">
        <v>1807</v>
      </c>
      <c r="D1556" s="160">
        <v>6842908</v>
      </c>
      <c r="E1556" s="160">
        <v>0</v>
      </c>
    </row>
    <row r="1557" spans="3:5">
      <c r="C1557" s="161" t="s">
        <v>1808</v>
      </c>
      <c r="D1557" s="160">
        <v>158322380</v>
      </c>
      <c r="E1557" s="160">
        <v>32825958.109999999</v>
      </c>
    </row>
    <row r="1558" spans="3:5">
      <c r="C1558" s="161" t="s">
        <v>1809</v>
      </c>
      <c r="D1558" s="160">
        <v>42248433</v>
      </c>
      <c r="E1558" s="160">
        <v>0</v>
      </c>
    </row>
    <row r="1559" spans="3:5">
      <c r="C1559" s="161" t="s">
        <v>1810</v>
      </c>
      <c r="D1559" s="160">
        <v>60808266</v>
      </c>
      <c r="E1559" s="160">
        <v>0</v>
      </c>
    </row>
    <row r="1560" spans="3:5">
      <c r="C1560" s="161" t="s">
        <v>347</v>
      </c>
      <c r="D1560" s="160">
        <v>75716837</v>
      </c>
      <c r="E1560" s="160">
        <v>0</v>
      </c>
    </row>
    <row r="1561" spans="3:5">
      <c r="C1561" s="161" t="s">
        <v>1811</v>
      </c>
      <c r="D1561" s="160">
        <v>2760158</v>
      </c>
      <c r="E1561" s="160">
        <v>0</v>
      </c>
    </row>
    <row r="1562" spans="3:5">
      <c r="C1562" s="161" t="s">
        <v>326</v>
      </c>
      <c r="D1562" s="160">
        <v>1526627</v>
      </c>
      <c r="E1562" s="160">
        <v>0</v>
      </c>
    </row>
    <row r="1563" spans="3:5">
      <c r="C1563" s="161" t="s">
        <v>1812</v>
      </c>
      <c r="D1563" s="160">
        <v>3886577</v>
      </c>
      <c r="E1563" s="160">
        <v>0</v>
      </c>
    </row>
    <row r="1564" spans="3:5">
      <c r="C1564" s="161" t="s">
        <v>1813</v>
      </c>
      <c r="D1564" s="160">
        <v>0</v>
      </c>
      <c r="E1564" s="160">
        <v>0</v>
      </c>
    </row>
    <row r="1565" spans="3:5">
      <c r="C1565" s="161" t="s">
        <v>673</v>
      </c>
      <c r="D1565" s="160">
        <v>5033490</v>
      </c>
      <c r="E1565" s="160">
        <v>0</v>
      </c>
    </row>
    <row r="1566" spans="3:5">
      <c r="C1566" s="161" t="s">
        <v>1814</v>
      </c>
      <c r="D1566" s="160">
        <v>2334000</v>
      </c>
      <c r="E1566" s="160">
        <v>0</v>
      </c>
    </row>
    <row r="1567" spans="3:5">
      <c r="C1567" s="161" t="s">
        <v>2159</v>
      </c>
      <c r="D1567" s="160">
        <v>0</v>
      </c>
      <c r="E1567" s="160">
        <v>0</v>
      </c>
    </row>
    <row r="1568" spans="3:5">
      <c r="C1568" s="161" t="s">
        <v>1815</v>
      </c>
      <c r="D1568" s="160">
        <v>374290</v>
      </c>
      <c r="E1568" s="160">
        <v>0</v>
      </c>
    </row>
    <row r="1569" spans="3:5">
      <c r="C1569" s="161" t="s">
        <v>674</v>
      </c>
      <c r="D1569" s="160">
        <v>1000000</v>
      </c>
      <c r="E1569" s="160">
        <v>0</v>
      </c>
    </row>
    <row r="1570" spans="3:5">
      <c r="C1570" s="161" t="s">
        <v>1816</v>
      </c>
      <c r="D1570" s="160">
        <v>97757018</v>
      </c>
      <c r="E1570" s="160">
        <v>0</v>
      </c>
    </row>
    <row r="1571" spans="3:5">
      <c r="C1571" s="161" t="s">
        <v>2160</v>
      </c>
      <c r="D1571" s="160">
        <v>0</v>
      </c>
      <c r="E1571" s="160">
        <v>0</v>
      </c>
    </row>
    <row r="1572" spans="3:5">
      <c r="C1572" s="161" t="s">
        <v>479</v>
      </c>
      <c r="D1572" s="160">
        <v>23470463</v>
      </c>
      <c r="E1572" s="160">
        <v>12766283.84</v>
      </c>
    </row>
    <row r="1573" spans="3:5">
      <c r="C1573" s="161" t="s">
        <v>327</v>
      </c>
      <c r="D1573" s="160">
        <v>15000001</v>
      </c>
      <c r="E1573" s="160">
        <v>0</v>
      </c>
    </row>
    <row r="1574" spans="3:5">
      <c r="C1574" s="161" t="s">
        <v>1817</v>
      </c>
      <c r="D1574" s="160">
        <v>0</v>
      </c>
      <c r="E1574" s="160">
        <v>24274450.91</v>
      </c>
    </row>
    <row r="1575" spans="3:5">
      <c r="C1575" s="161" t="s">
        <v>1818</v>
      </c>
      <c r="D1575" s="160">
        <v>1000000</v>
      </c>
      <c r="E1575" s="160">
        <v>0</v>
      </c>
    </row>
    <row r="1576" spans="3:5">
      <c r="C1576" s="161" t="s">
        <v>831</v>
      </c>
      <c r="D1576" s="160">
        <v>6975350</v>
      </c>
      <c r="E1576" s="160">
        <v>6485621.4800000004</v>
      </c>
    </row>
    <row r="1577" spans="3:5">
      <c r="C1577" s="161" t="s">
        <v>1819</v>
      </c>
      <c r="D1577" s="160">
        <v>17521929</v>
      </c>
      <c r="E1577" s="160">
        <v>0</v>
      </c>
    </row>
    <row r="1578" spans="3:5">
      <c r="C1578" s="161" t="s">
        <v>1820</v>
      </c>
      <c r="D1578" s="160">
        <v>5100000</v>
      </c>
      <c r="E1578" s="160">
        <v>0</v>
      </c>
    </row>
    <row r="1579" spans="3:5">
      <c r="C1579" s="161" t="s">
        <v>480</v>
      </c>
      <c r="D1579" s="160">
        <v>29822131</v>
      </c>
      <c r="E1579" s="160">
        <v>0</v>
      </c>
    </row>
    <row r="1580" spans="3:5">
      <c r="C1580" s="161" t="s">
        <v>1821</v>
      </c>
      <c r="D1580" s="160">
        <v>41353374</v>
      </c>
      <c r="E1580" s="160">
        <v>0</v>
      </c>
    </row>
    <row r="1581" spans="3:5">
      <c r="C1581" s="161" t="s">
        <v>1822</v>
      </c>
      <c r="D1581" s="160">
        <v>75000389</v>
      </c>
      <c r="E1581" s="160">
        <v>73426200.640000001</v>
      </c>
    </row>
    <row r="1582" spans="3:5">
      <c r="C1582" s="161" t="s">
        <v>1823</v>
      </c>
      <c r="D1582" s="160">
        <v>30019393</v>
      </c>
      <c r="E1582" s="160">
        <v>19601176.419999998</v>
      </c>
    </row>
    <row r="1583" spans="3:5">
      <c r="C1583" s="161" t="s">
        <v>1824</v>
      </c>
      <c r="D1583" s="160">
        <v>75000187</v>
      </c>
      <c r="E1583" s="160">
        <v>29334140.109999999</v>
      </c>
    </row>
    <row r="1584" spans="3:5">
      <c r="C1584" s="161" t="s">
        <v>1825</v>
      </c>
      <c r="D1584" s="160">
        <v>701291</v>
      </c>
      <c r="E1584" s="160">
        <v>0</v>
      </c>
    </row>
    <row r="1585" spans="3:5">
      <c r="C1585" s="161" t="s">
        <v>1826</v>
      </c>
      <c r="D1585" s="160">
        <v>1467303</v>
      </c>
      <c r="E1585" s="160">
        <v>0</v>
      </c>
    </row>
    <row r="1586" spans="3:5">
      <c r="C1586" s="161" t="s">
        <v>1827</v>
      </c>
      <c r="D1586" s="160">
        <v>1071124</v>
      </c>
      <c r="E1586" s="160">
        <v>0</v>
      </c>
    </row>
    <row r="1587" spans="3:5">
      <c r="C1587" s="161" t="s">
        <v>1828</v>
      </c>
      <c r="D1587" s="160">
        <v>3759181</v>
      </c>
      <c r="E1587" s="160">
        <v>2252077.54</v>
      </c>
    </row>
    <row r="1588" spans="3:5">
      <c r="C1588" s="161" t="s">
        <v>1829</v>
      </c>
      <c r="D1588" s="160">
        <v>3390954</v>
      </c>
      <c r="E1588" s="160">
        <v>0</v>
      </c>
    </row>
    <row r="1589" spans="3:5">
      <c r="C1589" s="161" t="s">
        <v>1830</v>
      </c>
      <c r="D1589" s="160">
        <v>7800000</v>
      </c>
      <c r="E1589" s="160">
        <v>4281483.97</v>
      </c>
    </row>
    <row r="1590" spans="3:5">
      <c r="C1590" s="161" t="s">
        <v>1831</v>
      </c>
      <c r="D1590" s="160">
        <v>7336516</v>
      </c>
      <c r="E1590" s="160">
        <v>0</v>
      </c>
    </row>
    <row r="1591" spans="3:5">
      <c r="C1591" s="161" t="s">
        <v>1832</v>
      </c>
      <c r="D1591" s="160">
        <v>7519124</v>
      </c>
      <c r="E1591" s="160">
        <v>4858598.24</v>
      </c>
    </row>
    <row r="1592" spans="3:5">
      <c r="C1592" s="161" t="s">
        <v>1833</v>
      </c>
      <c r="D1592" s="160">
        <v>15600000</v>
      </c>
      <c r="E1592" s="160">
        <v>10724118.6</v>
      </c>
    </row>
    <row r="1593" spans="3:5">
      <c r="C1593" s="161" t="s">
        <v>1834</v>
      </c>
      <c r="D1593" s="160">
        <v>6850758</v>
      </c>
      <c r="E1593" s="160">
        <v>5019301.09</v>
      </c>
    </row>
    <row r="1594" spans="3:5">
      <c r="C1594" s="161" t="s">
        <v>481</v>
      </c>
      <c r="D1594" s="160">
        <v>6349242</v>
      </c>
      <c r="E1594" s="160">
        <v>0</v>
      </c>
    </row>
    <row r="1595" spans="3:5">
      <c r="C1595" s="161" t="s">
        <v>1835</v>
      </c>
      <c r="D1595" s="160">
        <v>11600000</v>
      </c>
      <c r="E1595" s="160">
        <v>10000000</v>
      </c>
    </row>
    <row r="1596" spans="3:5">
      <c r="C1596" s="161" t="s">
        <v>1836</v>
      </c>
      <c r="D1596" s="160">
        <v>1503825</v>
      </c>
      <c r="E1596" s="160">
        <v>0</v>
      </c>
    </row>
    <row r="1597" spans="3:5">
      <c r="C1597" s="161" t="s">
        <v>1837</v>
      </c>
      <c r="D1597" s="160">
        <v>50000000</v>
      </c>
      <c r="E1597" s="160">
        <v>0</v>
      </c>
    </row>
    <row r="1598" spans="3:5">
      <c r="C1598" s="161" t="s">
        <v>1838</v>
      </c>
      <c r="D1598" s="160">
        <v>2503798</v>
      </c>
      <c r="E1598" s="160">
        <v>0</v>
      </c>
    </row>
    <row r="1599" spans="3:5">
      <c r="C1599" s="161" t="s">
        <v>1839</v>
      </c>
      <c r="D1599" s="160">
        <v>60307454</v>
      </c>
      <c r="E1599" s="160">
        <v>0</v>
      </c>
    </row>
    <row r="1600" spans="3:5">
      <c r="C1600" s="161" t="s">
        <v>1840</v>
      </c>
      <c r="D1600" s="160">
        <v>7774458</v>
      </c>
      <c r="E1600" s="160">
        <v>0</v>
      </c>
    </row>
    <row r="1601" spans="3:5">
      <c r="C1601" s="161" t="s">
        <v>1841</v>
      </c>
      <c r="D1601" s="160">
        <v>650000</v>
      </c>
      <c r="E1601" s="160">
        <v>0</v>
      </c>
    </row>
    <row r="1602" spans="3:5">
      <c r="C1602" s="161" t="s">
        <v>1842</v>
      </c>
      <c r="D1602" s="160">
        <v>12342006</v>
      </c>
      <c r="E1602" s="160">
        <v>6561670.2999999998</v>
      </c>
    </row>
    <row r="1603" spans="3:5">
      <c r="C1603" s="161" t="s">
        <v>1843</v>
      </c>
      <c r="D1603" s="160">
        <v>92371789</v>
      </c>
      <c r="E1603" s="160">
        <v>0</v>
      </c>
    </row>
    <row r="1604" spans="3:5">
      <c r="C1604" s="161" t="s">
        <v>2112</v>
      </c>
      <c r="D1604" s="160">
        <v>1088470</v>
      </c>
      <c r="E1604" s="160">
        <v>0</v>
      </c>
    </row>
    <row r="1605" spans="3:5">
      <c r="C1605" s="161" t="s">
        <v>1844</v>
      </c>
      <c r="D1605" s="160">
        <v>0</v>
      </c>
      <c r="E1605" s="160">
        <v>4439296.37</v>
      </c>
    </row>
    <row r="1606" spans="3:5">
      <c r="C1606" s="161" t="s">
        <v>1845</v>
      </c>
      <c r="D1606" s="160">
        <v>233890144</v>
      </c>
      <c r="E1606" s="160">
        <v>6416273.0999999996</v>
      </c>
    </row>
    <row r="1607" spans="3:5">
      <c r="C1607" s="161" t="s">
        <v>1846</v>
      </c>
      <c r="D1607" s="160">
        <v>7603739</v>
      </c>
      <c r="E1607" s="160">
        <v>0</v>
      </c>
    </row>
    <row r="1608" spans="3:5">
      <c r="C1608" s="161" t="s">
        <v>1847</v>
      </c>
      <c r="D1608" s="160">
        <v>1076683</v>
      </c>
      <c r="E1608" s="160">
        <v>0</v>
      </c>
    </row>
    <row r="1609" spans="3:5">
      <c r="C1609" s="161" t="s">
        <v>1848</v>
      </c>
      <c r="D1609" s="160">
        <v>10665535</v>
      </c>
      <c r="E1609" s="160">
        <v>0</v>
      </c>
    </row>
    <row r="1610" spans="3:5">
      <c r="C1610" s="161" t="s">
        <v>369</v>
      </c>
      <c r="D1610" s="160">
        <v>76000526</v>
      </c>
      <c r="E1610" s="160">
        <v>74798986.469999999</v>
      </c>
    </row>
    <row r="1611" spans="3:5">
      <c r="C1611" s="161" t="s">
        <v>1849</v>
      </c>
      <c r="D1611" s="160">
        <v>1520748</v>
      </c>
      <c r="E1611" s="160">
        <v>0</v>
      </c>
    </row>
    <row r="1612" spans="3:5">
      <c r="C1612" s="161" t="s">
        <v>1850</v>
      </c>
      <c r="D1612" s="160">
        <v>1521864</v>
      </c>
      <c r="E1612" s="160">
        <v>0</v>
      </c>
    </row>
    <row r="1613" spans="3:5">
      <c r="C1613" s="161" t="s">
        <v>1851</v>
      </c>
      <c r="D1613" s="160">
        <v>1520748</v>
      </c>
      <c r="E1613" s="160">
        <v>0</v>
      </c>
    </row>
    <row r="1614" spans="3:5">
      <c r="C1614" s="161" t="s">
        <v>1852</v>
      </c>
      <c r="D1614" s="160">
        <v>1076683</v>
      </c>
      <c r="E1614" s="160">
        <v>0</v>
      </c>
    </row>
    <row r="1615" spans="3:5">
      <c r="C1615" s="161" t="s">
        <v>1853</v>
      </c>
      <c r="D1615" s="160">
        <v>1934886</v>
      </c>
      <c r="E1615" s="160">
        <v>0</v>
      </c>
    </row>
    <row r="1616" spans="3:5">
      <c r="C1616" s="161" t="s">
        <v>1854</v>
      </c>
      <c r="D1616" s="160">
        <v>2506545</v>
      </c>
      <c r="E1616" s="160">
        <v>7478897.75</v>
      </c>
    </row>
    <row r="1617" spans="3:5">
      <c r="C1617" s="161" t="s">
        <v>1855</v>
      </c>
      <c r="D1617" s="160">
        <v>38981691</v>
      </c>
      <c r="E1617" s="160">
        <v>0</v>
      </c>
    </row>
    <row r="1618" spans="3:5">
      <c r="C1618" s="161" t="s">
        <v>1856</v>
      </c>
      <c r="D1618" s="160">
        <v>496091</v>
      </c>
      <c r="E1618" s="160">
        <v>0</v>
      </c>
    </row>
    <row r="1619" spans="3:5">
      <c r="C1619" s="161" t="s">
        <v>1857</v>
      </c>
      <c r="D1619" s="160">
        <v>46778029</v>
      </c>
      <c r="E1619" s="160">
        <v>0</v>
      </c>
    </row>
    <row r="1620" spans="3:5">
      <c r="C1620" s="161" t="s">
        <v>1858</v>
      </c>
      <c r="D1620" s="160">
        <v>1064620</v>
      </c>
      <c r="E1620" s="160">
        <v>0</v>
      </c>
    </row>
    <row r="1621" spans="3:5">
      <c r="C1621" s="161" t="s">
        <v>1859</v>
      </c>
      <c r="D1621" s="160">
        <v>7458987</v>
      </c>
      <c r="E1621" s="160">
        <v>0</v>
      </c>
    </row>
    <row r="1622" spans="3:5">
      <c r="C1622" s="161" t="s">
        <v>1860</v>
      </c>
      <c r="D1622" s="160">
        <v>318025</v>
      </c>
      <c r="E1622" s="160">
        <v>0</v>
      </c>
    </row>
    <row r="1623" spans="3:5">
      <c r="C1623" s="161" t="s">
        <v>1861</v>
      </c>
      <c r="D1623" s="160">
        <v>2537460</v>
      </c>
      <c r="E1623" s="160">
        <v>0</v>
      </c>
    </row>
    <row r="1624" spans="3:5">
      <c r="C1624" s="161" t="s">
        <v>1862</v>
      </c>
      <c r="D1624" s="160">
        <v>3390954</v>
      </c>
      <c r="E1624" s="160">
        <v>0</v>
      </c>
    </row>
    <row r="1625" spans="3:5">
      <c r="C1625" s="161" t="s">
        <v>1863</v>
      </c>
      <c r="D1625" s="160">
        <v>4069408</v>
      </c>
      <c r="E1625" s="160">
        <v>0</v>
      </c>
    </row>
    <row r="1626" spans="3:5">
      <c r="C1626" s="161" t="s">
        <v>1864</v>
      </c>
      <c r="D1626" s="160">
        <v>1503825</v>
      </c>
      <c r="E1626" s="160">
        <v>0</v>
      </c>
    </row>
    <row r="1627" spans="3:5">
      <c r="C1627" s="161" t="s">
        <v>1865</v>
      </c>
      <c r="D1627" s="160">
        <v>1065404</v>
      </c>
      <c r="E1627" s="160">
        <v>0</v>
      </c>
    </row>
    <row r="1628" spans="3:5">
      <c r="C1628" s="161" t="s">
        <v>1866</v>
      </c>
      <c r="D1628" s="160">
        <v>7519124</v>
      </c>
      <c r="E1628" s="160">
        <v>0</v>
      </c>
    </row>
    <row r="1629" spans="3:5">
      <c r="C1629" s="161" t="s">
        <v>1867</v>
      </c>
      <c r="D1629" s="160">
        <v>15630630</v>
      </c>
      <c r="E1629" s="160">
        <v>0</v>
      </c>
    </row>
    <row r="1630" spans="3:5">
      <c r="C1630" s="161" t="s">
        <v>1868</v>
      </c>
      <c r="D1630" s="160">
        <v>1503825</v>
      </c>
      <c r="E1630" s="160">
        <v>0</v>
      </c>
    </row>
    <row r="1631" spans="3:5">
      <c r="C1631" s="161" t="s">
        <v>1869</v>
      </c>
      <c r="D1631" s="160">
        <v>21767853</v>
      </c>
      <c r="E1631" s="160">
        <v>0</v>
      </c>
    </row>
    <row r="1632" spans="3:5">
      <c r="C1632" s="161" t="s">
        <v>1870</v>
      </c>
      <c r="D1632" s="160">
        <v>5327021</v>
      </c>
      <c r="E1632" s="160">
        <v>0</v>
      </c>
    </row>
    <row r="1633" spans="3:5">
      <c r="C1633" s="161" t="s">
        <v>1871</v>
      </c>
      <c r="D1633" s="160">
        <v>14820682</v>
      </c>
      <c r="E1633" s="160">
        <v>0</v>
      </c>
    </row>
    <row r="1634" spans="3:5">
      <c r="C1634" s="161" t="s">
        <v>1872</v>
      </c>
      <c r="D1634" s="160">
        <v>1065404</v>
      </c>
      <c r="E1634" s="160">
        <v>0</v>
      </c>
    </row>
    <row r="1635" spans="3:5">
      <c r="C1635" s="161" t="s">
        <v>1873</v>
      </c>
      <c r="D1635" s="160">
        <v>1065404</v>
      </c>
      <c r="E1635" s="160">
        <v>0</v>
      </c>
    </row>
    <row r="1636" spans="3:5">
      <c r="C1636" s="161" t="s">
        <v>1874</v>
      </c>
      <c r="D1636" s="160">
        <v>30000002</v>
      </c>
      <c r="E1636" s="160">
        <v>0</v>
      </c>
    </row>
    <row r="1637" spans="3:5">
      <c r="C1637" s="159" t="s">
        <v>242</v>
      </c>
      <c r="D1637" s="160">
        <v>31038087</v>
      </c>
      <c r="E1637" s="160">
        <v>8564710.0800000001</v>
      </c>
    </row>
    <row r="1638" spans="3:5">
      <c r="C1638" s="161" t="s">
        <v>675</v>
      </c>
      <c r="D1638" s="160">
        <v>11788086</v>
      </c>
      <c r="E1638" s="160">
        <v>8564710.0800000001</v>
      </c>
    </row>
    <row r="1639" spans="3:5">
      <c r="C1639" s="161" t="s">
        <v>676</v>
      </c>
      <c r="D1639" s="160">
        <v>19250001</v>
      </c>
      <c r="E1639" s="160">
        <v>0</v>
      </c>
    </row>
    <row r="1640" spans="3:5">
      <c r="C1640" s="159" t="s">
        <v>243</v>
      </c>
      <c r="D1640" s="160">
        <v>996281506</v>
      </c>
      <c r="E1640" s="160">
        <v>127015814.99000001</v>
      </c>
    </row>
    <row r="1641" spans="3:5">
      <c r="C1641" s="161" t="s">
        <v>1875</v>
      </c>
      <c r="D1641" s="160">
        <v>123061645</v>
      </c>
      <c r="E1641" s="160">
        <v>0</v>
      </c>
    </row>
    <row r="1642" spans="3:5">
      <c r="C1642" s="161" t="s">
        <v>1876</v>
      </c>
      <c r="D1642" s="160">
        <v>7168666</v>
      </c>
      <c r="E1642" s="160">
        <v>0</v>
      </c>
    </row>
    <row r="1643" spans="3:5">
      <c r="C1643" s="161" t="s">
        <v>1877</v>
      </c>
      <c r="D1643" s="160">
        <v>9151684</v>
      </c>
      <c r="E1643" s="160">
        <v>0</v>
      </c>
    </row>
    <row r="1644" spans="3:5">
      <c r="C1644" s="161" t="s">
        <v>1878</v>
      </c>
      <c r="D1644" s="160">
        <v>5724544</v>
      </c>
      <c r="E1644" s="160">
        <v>0</v>
      </c>
    </row>
    <row r="1645" spans="3:5">
      <c r="C1645" s="161" t="s">
        <v>1879</v>
      </c>
      <c r="D1645" s="160">
        <v>5095562</v>
      </c>
      <c r="E1645" s="160">
        <v>0</v>
      </c>
    </row>
    <row r="1646" spans="3:5">
      <c r="C1646" s="161" t="s">
        <v>2113</v>
      </c>
      <c r="D1646" s="160">
        <v>7076045</v>
      </c>
      <c r="E1646" s="160">
        <v>0</v>
      </c>
    </row>
    <row r="1647" spans="3:5">
      <c r="C1647" s="161" t="s">
        <v>2114</v>
      </c>
      <c r="D1647" s="160">
        <v>7076045</v>
      </c>
      <c r="E1647" s="160">
        <v>0</v>
      </c>
    </row>
    <row r="1648" spans="3:5">
      <c r="C1648" s="161" t="s">
        <v>2115</v>
      </c>
      <c r="D1648" s="160">
        <v>7076045</v>
      </c>
      <c r="E1648" s="160">
        <v>0</v>
      </c>
    </row>
    <row r="1649" spans="3:5">
      <c r="C1649" s="161" t="s">
        <v>1880</v>
      </c>
      <c r="D1649" s="160">
        <v>5660836</v>
      </c>
      <c r="E1649" s="160">
        <v>0</v>
      </c>
    </row>
    <row r="1650" spans="3:5">
      <c r="C1650" s="161" t="s">
        <v>2116</v>
      </c>
      <c r="D1650" s="160">
        <v>5382706</v>
      </c>
      <c r="E1650" s="160">
        <v>0</v>
      </c>
    </row>
    <row r="1651" spans="3:5">
      <c r="C1651" s="161" t="s">
        <v>921</v>
      </c>
      <c r="D1651" s="160">
        <v>341281505</v>
      </c>
      <c r="E1651" s="160">
        <v>127015814.99000001</v>
      </c>
    </row>
    <row r="1652" spans="3:5">
      <c r="C1652" s="161" t="s">
        <v>1881</v>
      </c>
      <c r="D1652" s="160">
        <v>8495303</v>
      </c>
      <c r="E1652" s="160">
        <v>0</v>
      </c>
    </row>
    <row r="1653" spans="3:5">
      <c r="C1653" s="161" t="s">
        <v>1882</v>
      </c>
      <c r="D1653" s="160">
        <v>1793408</v>
      </c>
      <c r="E1653" s="160">
        <v>0</v>
      </c>
    </row>
    <row r="1654" spans="3:5">
      <c r="C1654" s="161" t="s">
        <v>2117</v>
      </c>
      <c r="D1654" s="160">
        <v>3871477</v>
      </c>
      <c r="E1654" s="160">
        <v>0</v>
      </c>
    </row>
    <row r="1655" spans="3:5">
      <c r="C1655" s="161" t="s">
        <v>1883</v>
      </c>
      <c r="D1655" s="160">
        <v>2898175</v>
      </c>
      <c r="E1655" s="160">
        <v>0</v>
      </c>
    </row>
    <row r="1656" spans="3:5">
      <c r="C1656" s="161" t="s">
        <v>1884</v>
      </c>
      <c r="D1656" s="160">
        <v>15724544</v>
      </c>
      <c r="E1656" s="160">
        <v>0</v>
      </c>
    </row>
    <row r="1657" spans="3:5">
      <c r="C1657" s="161" t="s">
        <v>1885</v>
      </c>
      <c r="D1657" s="160">
        <v>6926897</v>
      </c>
      <c r="E1657" s="160">
        <v>0</v>
      </c>
    </row>
    <row r="1658" spans="3:5">
      <c r="C1658" s="161" t="s">
        <v>1886</v>
      </c>
      <c r="D1658" s="160">
        <v>10711781</v>
      </c>
      <c r="E1658" s="160">
        <v>0</v>
      </c>
    </row>
    <row r="1659" spans="3:5">
      <c r="C1659" s="161" t="s">
        <v>1887</v>
      </c>
      <c r="D1659" s="160">
        <v>7847377</v>
      </c>
      <c r="E1659" s="160">
        <v>0</v>
      </c>
    </row>
    <row r="1660" spans="3:5">
      <c r="C1660" s="161" t="s">
        <v>1888</v>
      </c>
      <c r="D1660" s="160">
        <v>4220457</v>
      </c>
      <c r="E1660" s="160">
        <v>0</v>
      </c>
    </row>
    <row r="1661" spans="3:5">
      <c r="C1661" s="161" t="s">
        <v>1889</v>
      </c>
      <c r="D1661" s="160">
        <v>5541962</v>
      </c>
      <c r="E1661" s="160">
        <v>0</v>
      </c>
    </row>
    <row r="1662" spans="3:5">
      <c r="C1662" s="161" t="s">
        <v>1890</v>
      </c>
      <c r="D1662" s="160">
        <v>8626211</v>
      </c>
      <c r="E1662" s="160">
        <v>0</v>
      </c>
    </row>
    <row r="1663" spans="3:5">
      <c r="C1663" s="161" t="s">
        <v>1891</v>
      </c>
      <c r="D1663" s="160">
        <v>5887269</v>
      </c>
      <c r="E1663" s="160">
        <v>0</v>
      </c>
    </row>
    <row r="1664" spans="3:5">
      <c r="C1664" s="161" t="s">
        <v>1892</v>
      </c>
      <c r="D1664" s="160">
        <v>3841953</v>
      </c>
      <c r="E1664" s="160">
        <v>0</v>
      </c>
    </row>
    <row r="1665" spans="3:5">
      <c r="C1665" s="161" t="s">
        <v>1893</v>
      </c>
      <c r="D1665" s="160">
        <v>6368440</v>
      </c>
      <c r="E1665" s="160">
        <v>0</v>
      </c>
    </row>
    <row r="1666" spans="3:5">
      <c r="C1666" s="161" t="s">
        <v>2118</v>
      </c>
      <c r="D1666" s="160">
        <v>5382706</v>
      </c>
      <c r="E1666" s="160">
        <v>0</v>
      </c>
    </row>
    <row r="1667" spans="3:5">
      <c r="C1667" s="161" t="s">
        <v>1894</v>
      </c>
      <c r="D1667" s="160">
        <v>1621248</v>
      </c>
      <c r="E1667" s="160">
        <v>0</v>
      </c>
    </row>
    <row r="1668" spans="3:5">
      <c r="C1668" s="161" t="s">
        <v>1895</v>
      </c>
      <c r="D1668" s="160">
        <v>2495303</v>
      </c>
      <c r="E1668" s="160">
        <v>0</v>
      </c>
    </row>
    <row r="1669" spans="3:5">
      <c r="C1669" s="161" t="s">
        <v>1896</v>
      </c>
      <c r="D1669" s="160">
        <v>2996868</v>
      </c>
      <c r="E1669" s="160">
        <v>0</v>
      </c>
    </row>
    <row r="1670" spans="3:5">
      <c r="C1670" s="161" t="s">
        <v>1897</v>
      </c>
      <c r="D1670" s="160">
        <v>5724544</v>
      </c>
      <c r="E1670" s="160">
        <v>0</v>
      </c>
    </row>
    <row r="1671" spans="3:5">
      <c r="C1671" s="161" t="s">
        <v>1898</v>
      </c>
      <c r="D1671" s="160">
        <v>1707480</v>
      </c>
      <c r="E1671" s="160">
        <v>0</v>
      </c>
    </row>
    <row r="1672" spans="3:5">
      <c r="C1672" s="161" t="s">
        <v>1899</v>
      </c>
      <c r="D1672" s="160">
        <v>2868643</v>
      </c>
      <c r="E1672" s="160">
        <v>0</v>
      </c>
    </row>
    <row r="1673" spans="3:5">
      <c r="C1673" s="161" t="s">
        <v>1900</v>
      </c>
      <c r="D1673" s="160">
        <v>5724544</v>
      </c>
      <c r="E1673" s="160">
        <v>0</v>
      </c>
    </row>
    <row r="1674" spans="3:5">
      <c r="C1674" s="161" t="s">
        <v>1901</v>
      </c>
      <c r="D1674" s="160">
        <v>1321671</v>
      </c>
      <c r="E1674" s="160">
        <v>0</v>
      </c>
    </row>
    <row r="1675" spans="3:5">
      <c r="C1675" s="161" t="s">
        <v>1902</v>
      </c>
      <c r="D1675" s="160">
        <v>1871626</v>
      </c>
      <c r="E1675" s="160">
        <v>0</v>
      </c>
    </row>
    <row r="1676" spans="3:5">
      <c r="C1676" s="161" t="s">
        <v>1903</v>
      </c>
      <c r="D1676" s="160">
        <v>2756581</v>
      </c>
      <c r="E1676" s="160">
        <v>0</v>
      </c>
    </row>
    <row r="1677" spans="3:5">
      <c r="C1677" s="161" t="s">
        <v>2119</v>
      </c>
      <c r="D1677" s="160">
        <v>3113460</v>
      </c>
      <c r="E1677" s="160">
        <v>0</v>
      </c>
    </row>
    <row r="1678" spans="3:5">
      <c r="C1678" s="161" t="s">
        <v>1904</v>
      </c>
      <c r="D1678" s="160">
        <v>1724544</v>
      </c>
      <c r="E1678" s="160">
        <v>0</v>
      </c>
    </row>
    <row r="1679" spans="3:5">
      <c r="C1679" s="161" t="s">
        <v>1905</v>
      </c>
      <c r="D1679" s="160">
        <v>5123056</v>
      </c>
      <c r="E1679" s="160">
        <v>0</v>
      </c>
    </row>
    <row r="1680" spans="3:5">
      <c r="C1680" s="161" t="s">
        <v>1906</v>
      </c>
      <c r="D1680" s="160">
        <v>1289817</v>
      </c>
      <c r="E1680" s="160">
        <v>0</v>
      </c>
    </row>
    <row r="1681" spans="3:5">
      <c r="C1681" s="161" t="s">
        <v>1907</v>
      </c>
      <c r="D1681" s="160">
        <v>4459123</v>
      </c>
      <c r="E1681" s="160">
        <v>0</v>
      </c>
    </row>
    <row r="1682" spans="3:5">
      <c r="C1682" s="161" t="s">
        <v>1908</v>
      </c>
      <c r="D1682" s="160">
        <v>1621248</v>
      </c>
      <c r="E1682" s="160">
        <v>0</v>
      </c>
    </row>
    <row r="1683" spans="3:5">
      <c r="C1683" s="161" t="s">
        <v>1909</v>
      </c>
      <c r="D1683" s="160">
        <v>724544</v>
      </c>
      <c r="E1683" s="160">
        <v>0</v>
      </c>
    </row>
    <row r="1684" spans="3:5">
      <c r="C1684" s="161" t="s">
        <v>1910</v>
      </c>
      <c r="D1684" s="160">
        <v>111346337</v>
      </c>
      <c r="E1684" s="160">
        <v>0</v>
      </c>
    </row>
    <row r="1685" spans="3:5">
      <c r="C1685" s="161" t="s">
        <v>1911</v>
      </c>
      <c r="D1685" s="160">
        <v>215897626</v>
      </c>
      <c r="E1685" s="160">
        <v>0</v>
      </c>
    </row>
    <row r="1686" spans="3:5">
      <c r="C1686" s="157" t="s">
        <v>328</v>
      </c>
      <c r="D1686" s="158">
        <v>1166533779</v>
      </c>
      <c r="E1686" s="158">
        <v>776394248.73000002</v>
      </c>
    </row>
    <row r="1687" spans="3:5">
      <c r="C1687" s="159" t="s">
        <v>240</v>
      </c>
      <c r="D1687" s="160">
        <v>1095258707</v>
      </c>
      <c r="E1687" s="160">
        <v>776394248.73000002</v>
      </c>
    </row>
    <row r="1688" spans="3:5">
      <c r="C1688" s="161" t="s">
        <v>329</v>
      </c>
      <c r="D1688" s="160">
        <v>155926763</v>
      </c>
      <c r="E1688" s="160">
        <v>223570007.22</v>
      </c>
    </row>
    <row r="1689" spans="3:5">
      <c r="C1689" s="161" t="s">
        <v>1912</v>
      </c>
      <c r="D1689" s="160">
        <v>3304303</v>
      </c>
      <c r="E1689" s="160">
        <v>351748.94</v>
      </c>
    </row>
    <row r="1690" spans="3:5">
      <c r="C1690" s="161" t="s">
        <v>1913</v>
      </c>
      <c r="D1690" s="160">
        <v>11963442</v>
      </c>
      <c r="E1690" s="160">
        <v>36028605.659999996</v>
      </c>
    </row>
    <row r="1691" spans="3:5">
      <c r="C1691" s="161" t="s">
        <v>1914</v>
      </c>
      <c r="D1691" s="160">
        <v>3350221</v>
      </c>
      <c r="E1691" s="160">
        <v>1018577.62</v>
      </c>
    </row>
    <row r="1692" spans="3:5">
      <c r="C1692" s="161" t="s">
        <v>1915</v>
      </c>
      <c r="D1692" s="160">
        <v>78000000</v>
      </c>
      <c r="E1692" s="160">
        <v>49128383.130000003</v>
      </c>
    </row>
    <row r="1693" spans="3:5">
      <c r="C1693" s="161" t="s">
        <v>677</v>
      </c>
      <c r="D1693" s="160">
        <v>2000000</v>
      </c>
      <c r="E1693" s="160">
        <v>0</v>
      </c>
    </row>
    <row r="1694" spans="3:5">
      <c r="C1694" s="161" t="s">
        <v>1916</v>
      </c>
      <c r="D1694" s="160">
        <v>52500000</v>
      </c>
      <c r="E1694" s="160">
        <v>40000000</v>
      </c>
    </row>
    <row r="1695" spans="3:5">
      <c r="C1695" s="161" t="s">
        <v>2120</v>
      </c>
      <c r="D1695" s="160">
        <v>117000000</v>
      </c>
      <c r="E1695" s="160">
        <v>0</v>
      </c>
    </row>
    <row r="1696" spans="3:5">
      <c r="C1696" s="161" t="s">
        <v>442</v>
      </c>
      <c r="D1696" s="160">
        <v>75000005</v>
      </c>
      <c r="E1696" s="160">
        <v>52227664.719999999</v>
      </c>
    </row>
    <row r="1697" spans="3:5">
      <c r="C1697" s="161" t="s">
        <v>2121</v>
      </c>
      <c r="D1697" s="160">
        <v>8000000</v>
      </c>
      <c r="E1697" s="160">
        <v>0</v>
      </c>
    </row>
    <row r="1698" spans="3:5">
      <c r="C1698" s="161" t="s">
        <v>454</v>
      </c>
      <c r="D1698" s="160">
        <v>150005848</v>
      </c>
      <c r="E1698" s="160">
        <v>29662224</v>
      </c>
    </row>
    <row r="1699" spans="3:5">
      <c r="C1699" s="161" t="s">
        <v>1917</v>
      </c>
      <c r="D1699" s="160">
        <v>4823521</v>
      </c>
      <c r="E1699" s="160">
        <v>0</v>
      </c>
    </row>
    <row r="1700" spans="3:5">
      <c r="C1700" s="161" t="s">
        <v>1918</v>
      </c>
      <c r="D1700" s="160">
        <v>6985441</v>
      </c>
      <c r="E1700" s="160">
        <v>3437243.1</v>
      </c>
    </row>
    <row r="1701" spans="3:5">
      <c r="C1701" s="161" t="s">
        <v>1919</v>
      </c>
      <c r="D1701" s="160">
        <v>3176642</v>
      </c>
      <c r="E1701" s="160">
        <v>820383.31</v>
      </c>
    </row>
    <row r="1702" spans="3:5">
      <c r="C1702" s="161" t="s">
        <v>1920</v>
      </c>
      <c r="D1702" s="160">
        <v>4987407</v>
      </c>
      <c r="E1702" s="160">
        <v>4335402.75</v>
      </c>
    </row>
    <row r="1703" spans="3:5">
      <c r="C1703" s="161" t="s">
        <v>1921</v>
      </c>
      <c r="D1703" s="160">
        <v>3675681</v>
      </c>
      <c r="E1703" s="160">
        <v>0</v>
      </c>
    </row>
    <row r="1704" spans="3:5">
      <c r="C1704" s="161" t="s">
        <v>1922</v>
      </c>
      <c r="D1704" s="160">
        <v>7477912</v>
      </c>
      <c r="E1704" s="160">
        <v>0</v>
      </c>
    </row>
    <row r="1705" spans="3:5">
      <c r="C1705" s="161" t="s">
        <v>2161</v>
      </c>
      <c r="D1705" s="160">
        <v>0</v>
      </c>
      <c r="E1705" s="160">
        <v>0</v>
      </c>
    </row>
    <row r="1706" spans="3:5">
      <c r="C1706" s="161" t="s">
        <v>1923</v>
      </c>
      <c r="D1706" s="160">
        <v>3675681</v>
      </c>
      <c r="E1706" s="160">
        <v>0</v>
      </c>
    </row>
    <row r="1707" spans="3:5">
      <c r="C1707" s="161" t="s">
        <v>1924</v>
      </c>
      <c r="D1707" s="160">
        <v>1534916</v>
      </c>
      <c r="E1707" s="160">
        <v>0</v>
      </c>
    </row>
    <row r="1708" spans="3:5">
      <c r="C1708" s="161" t="s">
        <v>1925</v>
      </c>
      <c r="D1708" s="160">
        <v>1534916</v>
      </c>
      <c r="E1708" s="160">
        <v>0</v>
      </c>
    </row>
    <row r="1709" spans="3:5">
      <c r="C1709" s="161" t="s">
        <v>1926</v>
      </c>
      <c r="D1709" s="160">
        <v>1963325</v>
      </c>
      <c r="E1709" s="160">
        <v>0</v>
      </c>
    </row>
    <row r="1710" spans="3:5">
      <c r="C1710" s="161" t="s">
        <v>330</v>
      </c>
      <c r="D1710" s="160">
        <v>89697001</v>
      </c>
      <c r="E1710" s="160">
        <v>24710687.710000001</v>
      </c>
    </row>
    <row r="1711" spans="3:5">
      <c r="C1711" s="161" t="s">
        <v>1927</v>
      </c>
      <c r="D1711" s="160">
        <v>3206991</v>
      </c>
      <c r="E1711" s="160">
        <v>2105206.44</v>
      </c>
    </row>
    <row r="1712" spans="3:5">
      <c r="C1712" s="161" t="s">
        <v>1928</v>
      </c>
      <c r="D1712" s="160">
        <v>0</v>
      </c>
      <c r="E1712" s="160">
        <v>136988828.66999999</v>
      </c>
    </row>
    <row r="1713" spans="3:5">
      <c r="C1713" s="161" t="s">
        <v>1929</v>
      </c>
      <c r="D1713" s="160">
        <v>4280090</v>
      </c>
      <c r="E1713" s="160">
        <v>0</v>
      </c>
    </row>
    <row r="1714" spans="3:5">
      <c r="C1714" s="161" t="s">
        <v>1930</v>
      </c>
      <c r="D1714" s="160">
        <v>6931456</v>
      </c>
      <c r="E1714" s="160">
        <v>4806919.12</v>
      </c>
    </row>
    <row r="1715" spans="3:5">
      <c r="C1715" s="161" t="s">
        <v>1931</v>
      </c>
      <c r="D1715" s="160">
        <v>3406890</v>
      </c>
      <c r="E1715" s="160">
        <v>2270552.1</v>
      </c>
    </row>
    <row r="1716" spans="3:5">
      <c r="C1716" s="161" t="s">
        <v>1932</v>
      </c>
      <c r="D1716" s="160">
        <v>4952975</v>
      </c>
      <c r="E1716" s="160">
        <v>3128663.97</v>
      </c>
    </row>
    <row r="1717" spans="3:5">
      <c r="C1717" s="161" t="s">
        <v>1933</v>
      </c>
      <c r="D1717" s="160">
        <v>1380000</v>
      </c>
      <c r="E1717" s="160">
        <v>0</v>
      </c>
    </row>
    <row r="1718" spans="3:5">
      <c r="C1718" s="161" t="s">
        <v>455</v>
      </c>
      <c r="D1718" s="160">
        <v>1000000</v>
      </c>
      <c r="E1718" s="160">
        <v>0</v>
      </c>
    </row>
    <row r="1719" spans="3:5">
      <c r="C1719" s="161" t="s">
        <v>1934</v>
      </c>
      <c r="D1719" s="160">
        <v>4122537</v>
      </c>
      <c r="E1719" s="160">
        <v>2913071.34</v>
      </c>
    </row>
    <row r="1720" spans="3:5">
      <c r="C1720" s="161" t="s">
        <v>1935</v>
      </c>
      <c r="D1720" s="160">
        <v>14639887</v>
      </c>
      <c r="E1720" s="160">
        <v>10000000</v>
      </c>
    </row>
    <row r="1721" spans="3:5">
      <c r="C1721" s="161" t="s">
        <v>1936</v>
      </c>
      <c r="D1721" s="160">
        <v>13758530</v>
      </c>
      <c r="E1721" s="160">
        <v>0</v>
      </c>
    </row>
    <row r="1722" spans="3:5">
      <c r="C1722" s="161" t="s">
        <v>1937</v>
      </c>
      <c r="D1722" s="160">
        <v>3000000</v>
      </c>
      <c r="E1722" s="160">
        <v>0</v>
      </c>
    </row>
    <row r="1723" spans="3:5">
      <c r="C1723" s="161" t="s">
        <v>1938</v>
      </c>
      <c r="D1723" s="160">
        <v>22303876</v>
      </c>
      <c r="E1723" s="160">
        <v>0</v>
      </c>
    </row>
    <row r="1724" spans="3:5">
      <c r="C1724" s="161" t="s">
        <v>370</v>
      </c>
      <c r="D1724" s="160">
        <v>225692450</v>
      </c>
      <c r="E1724" s="160">
        <v>148890078.93000001</v>
      </c>
    </row>
    <row r="1725" spans="3:5">
      <c r="C1725" s="159" t="s">
        <v>243</v>
      </c>
      <c r="D1725" s="160">
        <v>71275072</v>
      </c>
      <c r="E1725" s="160">
        <v>0</v>
      </c>
    </row>
    <row r="1726" spans="3:5">
      <c r="C1726" s="161" t="s">
        <v>678</v>
      </c>
      <c r="D1726" s="160">
        <v>71275072</v>
      </c>
      <c r="E1726" s="160">
        <v>0</v>
      </c>
    </row>
    <row r="1727" spans="3:5">
      <c r="C1727" s="161" t="s">
        <v>1928</v>
      </c>
      <c r="D1727" s="160">
        <v>0</v>
      </c>
      <c r="E1727" s="160">
        <v>0</v>
      </c>
    </row>
    <row r="1728" spans="3:5">
      <c r="C1728" s="157" t="s">
        <v>331</v>
      </c>
      <c r="D1728" s="158">
        <v>1168165414</v>
      </c>
      <c r="E1728" s="158">
        <v>475435346.19</v>
      </c>
    </row>
    <row r="1729" spans="3:5">
      <c r="C1729" s="159" t="s">
        <v>240</v>
      </c>
      <c r="D1729" s="160">
        <v>1168165414</v>
      </c>
      <c r="E1729" s="160">
        <v>475435346.19</v>
      </c>
    </row>
    <row r="1730" spans="3:5">
      <c r="C1730" s="161" t="s">
        <v>1939</v>
      </c>
      <c r="D1730" s="160">
        <v>21588834</v>
      </c>
      <c r="E1730" s="160">
        <v>0</v>
      </c>
    </row>
    <row r="1731" spans="3:5">
      <c r="C1731" s="161" t="s">
        <v>2122</v>
      </c>
      <c r="D1731" s="160">
        <v>77963381</v>
      </c>
      <c r="E1731" s="160">
        <v>40655598.57</v>
      </c>
    </row>
    <row r="1732" spans="3:5">
      <c r="C1732" s="161" t="s">
        <v>832</v>
      </c>
      <c r="D1732" s="160">
        <v>13201401</v>
      </c>
      <c r="E1732" s="160">
        <v>3275000</v>
      </c>
    </row>
    <row r="1733" spans="3:5">
      <c r="C1733" s="161" t="s">
        <v>1940</v>
      </c>
      <c r="D1733" s="160">
        <v>401095956</v>
      </c>
      <c r="E1733" s="160">
        <v>318469657.29000002</v>
      </c>
    </row>
    <row r="1734" spans="3:5">
      <c r="C1734" s="161" t="s">
        <v>1941</v>
      </c>
      <c r="D1734" s="160">
        <v>29860777</v>
      </c>
      <c r="E1734" s="160">
        <v>0</v>
      </c>
    </row>
    <row r="1735" spans="3:5">
      <c r="C1735" s="161" t="s">
        <v>1942</v>
      </c>
      <c r="D1735" s="160">
        <v>6500000</v>
      </c>
      <c r="E1735" s="160">
        <v>0</v>
      </c>
    </row>
    <row r="1736" spans="3:5">
      <c r="C1736" s="161" t="s">
        <v>1943</v>
      </c>
      <c r="D1736" s="160">
        <v>5324763</v>
      </c>
      <c r="E1736" s="160">
        <v>0</v>
      </c>
    </row>
    <row r="1737" spans="3:5">
      <c r="C1737" s="161" t="s">
        <v>1944</v>
      </c>
      <c r="D1737" s="160">
        <v>1096331</v>
      </c>
      <c r="E1737" s="160">
        <v>0</v>
      </c>
    </row>
    <row r="1738" spans="3:5">
      <c r="C1738" s="161" t="s">
        <v>1945</v>
      </c>
      <c r="D1738" s="160">
        <v>7774458</v>
      </c>
      <c r="E1738" s="160">
        <v>0</v>
      </c>
    </row>
    <row r="1739" spans="3:5">
      <c r="C1739" s="161" t="s">
        <v>1946</v>
      </c>
      <c r="D1739" s="160">
        <v>3550378</v>
      </c>
      <c r="E1739" s="160">
        <v>0</v>
      </c>
    </row>
    <row r="1740" spans="3:5">
      <c r="C1740" s="161" t="s">
        <v>1947</v>
      </c>
      <c r="D1740" s="160">
        <v>2479685</v>
      </c>
      <c r="E1740" s="160">
        <v>0</v>
      </c>
    </row>
    <row r="1741" spans="3:5">
      <c r="C1741" s="161" t="s">
        <v>520</v>
      </c>
      <c r="D1741" s="160">
        <v>300027947</v>
      </c>
      <c r="E1741" s="160">
        <v>47809909.200000003</v>
      </c>
    </row>
    <row r="1742" spans="3:5">
      <c r="C1742" s="161" t="s">
        <v>1948</v>
      </c>
      <c r="D1742" s="160">
        <v>7968318</v>
      </c>
      <c r="E1742" s="160">
        <v>0</v>
      </c>
    </row>
    <row r="1743" spans="3:5">
      <c r="C1743" s="161" t="s">
        <v>1949</v>
      </c>
      <c r="D1743" s="160">
        <v>58745934</v>
      </c>
      <c r="E1743" s="160">
        <v>0</v>
      </c>
    </row>
    <row r="1744" spans="3:5">
      <c r="C1744" s="161" t="s">
        <v>1950</v>
      </c>
      <c r="D1744" s="160">
        <v>4671949</v>
      </c>
      <c r="E1744" s="160">
        <v>2041543.08</v>
      </c>
    </row>
    <row r="1745" spans="3:5">
      <c r="C1745" s="161" t="s">
        <v>1951</v>
      </c>
      <c r="D1745" s="160">
        <v>37529780</v>
      </c>
      <c r="E1745" s="160">
        <v>30000000</v>
      </c>
    </row>
    <row r="1746" spans="3:5">
      <c r="C1746" s="161" t="s">
        <v>371</v>
      </c>
      <c r="D1746" s="160">
        <v>37503998</v>
      </c>
      <c r="E1746" s="160">
        <v>30000000</v>
      </c>
    </row>
    <row r="1747" spans="3:5">
      <c r="C1747" s="161" t="s">
        <v>1952</v>
      </c>
      <c r="D1747" s="160">
        <v>46119656</v>
      </c>
      <c r="E1747" s="160">
        <v>0</v>
      </c>
    </row>
    <row r="1748" spans="3:5">
      <c r="C1748" s="161" t="s">
        <v>1953</v>
      </c>
      <c r="D1748" s="160">
        <v>5024700</v>
      </c>
      <c r="E1748" s="160">
        <v>3183638.05</v>
      </c>
    </row>
    <row r="1749" spans="3:5">
      <c r="C1749" s="161" t="s">
        <v>1954</v>
      </c>
      <c r="D1749" s="160">
        <v>62096181</v>
      </c>
      <c r="E1749" s="160">
        <v>0</v>
      </c>
    </row>
    <row r="1750" spans="3:5">
      <c r="C1750" s="161" t="s">
        <v>1955</v>
      </c>
      <c r="D1750" s="160">
        <v>38040987</v>
      </c>
      <c r="E1750" s="160">
        <v>0</v>
      </c>
    </row>
    <row r="1751" spans="3:5">
      <c r="C1751" s="157" t="s">
        <v>255</v>
      </c>
      <c r="D1751" s="158">
        <v>20865880617</v>
      </c>
      <c r="E1751" s="158">
        <v>5707332685.8100004</v>
      </c>
    </row>
    <row r="1752" spans="3:5">
      <c r="C1752" s="159" t="s">
        <v>240</v>
      </c>
      <c r="D1752" s="160">
        <v>11432420207</v>
      </c>
      <c r="E1752" s="160">
        <v>3673405615.8200002</v>
      </c>
    </row>
    <row r="1753" spans="3:5">
      <c r="C1753" s="161" t="s">
        <v>1956</v>
      </c>
      <c r="D1753" s="160">
        <v>3046574</v>
      </c>
      <c r="E1753" s="160">
        <v>1944711.39</v>
      </c>
    </row>
    <row r="1754" spans="3:5">
      <c r="C1754" s="161" t="s">
        <v>1957</v>
      </c>
      <c r="D1754" s="160">
        <v>0</v>
      </c>
      <c r="E1754" s="160">
        <v>8746855.0700000003</v>
      </c>
    </row>
    <row r="1755" spans="3:5">
      <c r="C1755" s="161" t="s">
        <v>1958</v>
      </c>
      <c r="D1755" s="160">
        <v>26455643</v>
      </c>
      <c r="E1755" s="160">
        <v>0</v>
      </c>
    </row>
    <row r="1756" spans="3:5">
      <c r="C1756" s="161" t="s">
        <v>456</v>
      </c>
      <c r="D1756" s="160">
        <v>1702505253</v>
      </c>
      <c r="E1756" s="160">
        <v>247869763.25</v>
      </c>
    </row>
    <row r="1757" spans="3:5">
      <c r="C1757" s="161" t="s">
        <v>1959</v>
      </c>
      <c r="D1757" s="160">
        <v>15717810</v>
      </c>
      <c r="E1757" s="160">
        <v>3964893.82</v>
      </c>
    </row>
    <row r="1758" spans="3:5">
      <c r="C1758" s="161" t="s">
        <v>679</v>
      </c>
      <c r="D1758" s="160">
        <v>199249808</v>
      </c>
      <c r="E1758" s="160">
        <v>113607695.87</v>
      </c>
    </row>
    <row r="1759" spans="3:5">
      <c r="C1759" s="161" t="s">
        <v>1960</v>
      </c>
      <c r="D1759" s="160">
        <v>6509427</v>
      </c>
      <c r="E1759" s="160">
        <v>4721119.2</v>
      </c>
    </row>
    <row r="1760" spans="3:5">
      <c r="C1760" s="161" t="s">
        <v>332</v>
      </c>
      <c r="D1760" s="160">
        <v>150000000</v>
      </c>
      <c r="E1760" s="160">
        <v>36505443.729999997</v>
      </c>
    </row>
    <row r="1761" spans="3:5">
      <c r="C1761" s="161" t="s">
        <v>820</v>
      </c>
      <c r="D1761" s="160">
        <v>144215744</v>
      </c>
      <c r="E1761" s="160">
        <v>71522621.409999996</v>
      </c>
    </row>
    <row r="1762" spans="3:5">
      <c r="C1762" s="161" t="s">
        <v>680</v>
      </c>
      <c r="D1762" s="160">
        <v>9055546</v>
      </c>
      <c r="E1762" s="160">
        <v>0</v>
      </c>
    </row>
    <row r="1763" spans="3:5">
      <c r="C1763" s="161" t="s">
        <v>604</v>
      </c>
      <c r="D1763" s="160">
        <v>24491707</v>
      </c>
      <c r="E1763" s="160">
        <v>0</v>
      </c>
    </row>
    <row r="1764" spans="3:5">
      <c r="C1764" s="161" t="s">
        <v>1961</v>
      </c>
      <c r="D1764" s="160">
        <v>1895778</v>
      </c>
      <c r="E1764" s="160">
        <v>0</v>
      </c>
    </row>
    <row r="1765" spans="3:5">
      <c r="C1765" s="161" t="s">
        <v>1962</v>
      </c>
      <c r="D1765" s="160">
        <v>2620160</v>
      </c>
      <c r="E1765" s="160">
        <v>0</v>
      </c>
    </row>
    <row r="1766" spans="3:5">
      <c r="C1766" s="161" t="s">
        <v>2123</v>
      </c>
      <c r="D1766" s="160">
        <v>101194357</v>
      </c>
      <c r="E1766" s="160">
        <v>36208137.039999999</v>
      </c>
    </row>
    <row r="1767" spans="3:5">
      <c r="C1767" s="161" t="s">
        <v>1963</v>
      </c>
      <c r="D1767" s="160">
        <v>0</v>
      </c>
      <c r="E1767" s="160">
        <v>60907541.539999999</v>
      </c>
    </row>
    <row r="1768" spans="3:5">
      <c r="C1768" s="161" t="s">
        <v>833</v>
      </c>
      <c r="D1768" s="160">
        <v>700000000</v>
      </c>
      <c r="E1768" s="160">
        <v>385713521.89999998</v>
      </c>
    </row>
    <row r="1769" spans="3:5">
      <c r="C1769" s="161" t="s">
        <v>834</v>
      </c>
      <c r="D1769" s="160">
        <v>13049226</v>
      </c>
      <c r="E1769" s="160">
        <v>0</v>
      </c>
    </row>
    <row r="1770" spans="3:5">
      <c r="C1770" s="161" t="s">
        <v>681</v>
      </c>
      <c r="D1770" s="160">
        <v>47598123</v>
      </c>
      <c r="E1770" s="160">
        <v>13070736.42</v>
      </c>
    </row>
    <row r="1771" spans="3:5">
      <c r="C1771" s="161" t="s">
        <v>333</v>
      </c>
      <c r="D1771" s="160">
        <v>1400000000</v>
      </c>
      <c r="E1771" s="160">
        <v>162825121.31</v>
      </c>
    </row>
    <row r="1772" spans="3:5">
      <c r="C1772" s="161" t="s">
        <v>682</v>
      </c>
      <c r="D1772" s="160">
        <v>20000010</v>
      </c>
      <c r="E1772" s="160">
        <v>9613428.1999999993</v>
      </c>
    </row>
    <row r="1773" spans="3:5">
      <c r="C1773" s="161" t="s">
        <v>1964</v>
      </c>
      <c r="D1773" s="160">
        <v>1895778</v>
      </c>
      <c r="E1773" s="160">
        <v>0</v>
      </c>
    </row>
    <row r="1774" spans="3:5">
      <c r="C1774" s="161" t="s">
        <v>1965</v>
      </c>
      <c r="D1774" s="160">
        <v>1000000</v>
      </c>
      <c r="E1774" s="160">
        <v>7235767.3300000001</v>
      </c>
    </row>
    <row r="1775" spans="3:5">
      <c r="C1775" s="161" t="s">
        <v>683</v>
      </c>
      <c r="D1775" s="160">
        <v>16504533</v>
      </c>
      <c r="E1775" s="160">
        <v>0</v>
      </c>
    </row>
    <row r="1776" spans="3:5">
      <c r="C1776" s="161" t="s">
        <v>605</v>
      </c>
      <c r="D1776" s="160">
        <v>64235945</v>
      </c>
      <c r="E1776" s="160">
        <v>27019890.379999999</v>
      </c>
    </row>
    <row r="1777" spans="3:5">
      <c r="C1777" s="161" t="s">
        <v>775</v>
      </c>
      <c r="D1777" s="160">
        <v>0</v>
      </c>
      <c r="E1777" s="160">
        <v>13341117.050000001</v>
      </c>
    </row>
    <row r="1778" spans="3:5">
      <c r="C1778" s="161" t="s">
        <v>1966</v>
      </c>
      <c r="D1778" s="160">
        <v>1895778</v>
      </c>
      <c r="E1778" s="160">
        <v>0</v>
      </c>
    </row>
    <row r="1779" spans="3:5">
      <c r="C1779" s="161" t="s">
        <v>1967</v>
      </c>
      <c r="D1779" s="160">
        <v>1000000</v>
      </c>
      <c r="E1779" s="160">
        <v>0</v>
      </c>
    </row>
    <row r="1780" spans="3:5">
      <c r="C1780" s="161" t="s">
        <v>1968</v>
      </c>
      <c r="D1780" s="160">
        <v>3895064</v>
      </c>
      <c r="E1780" s="160">
        <v>0</v>
      </c>
    </row>
    <row r="1781" spans="3:5">
      <c r="C1781" s="161" t="s">
        <v>1969</v>
      </c>
      <c r="D1781" s="160">
        <v>516513844</v>
      </c>
      <c r="E1781" s="160">
        <v>200142559.06999999</v>
      </c>
    </row>
    <row r="1782" spans="3:5">
      <c r="C1782" s="161" t="s">
        <v>1970</v>
      </c>
      <c r="D1782" s="160">
        <v>1895778</v>
      </c>
      <c r="E1782" s="160">
        <v>0</v>
      </c>
    </row>
    <row r="1783" spans="3:5">
      <c r="C1783" s="161" t="s">
        <v>684</v>
      </c>
      <c r="D1783" s="160">
        <v>65894259</v>
      </c>
      <c r="E1783" s="160">
        <v>14874538.27</v>
      </c>
    </row>
    <row r="1784" spans="3:5">
      <c r="C1784" s="161" t="s">
        <v>685</v>
      </c>
      <c r="D1784" s="160">
        <v>157638293</v>
      </c>
      <c r="E1784" s="160">
        <v>46616234.579999998</v>
      </c>
    </row>
    <row r="1785" spans="3:5">
      <c r="C1785" s="161" t="s">
        <v>1971</v>
      </c>
      <c r="D1785" s="160">
        <v>54557051</v>
      </c>
      <c r="E1785" s="160">
        <v>0</v>
      </c>
    </row>
    <row r="1786" spans="3:5">
      <c r="C1786" s="161" t="s">
        <v>1972</v>
      </c>
      <c r="D1786" s="160">
        <v>7016554</v>
      </c>
      <c r="E1786" s="160">
        <v>0</v>
      </c>
    </row>
    <row r="1787" spans="3:5">
      <c r="C1787" s="161" t="s">
        <v>1973</v>
      </c>
      <c r="D1787" s="160">
        <v>275227962</v>
      </c>
      <c r="E1787" s="160">
        <v>149990293.08000001</v>
      </c>
    </row>
    <row r="1788" spans="3:5">
      <c r="C1788" s="161" t="s">
        <v>801</v>
      </c>
      <c r="D1788" s="160">
        <v>101293907</v>
      </c>
      <c r="E1788" s="160">
        <v>35128187.75</v>
      </c>
    </row>
    <row r="1789" spans="3:5">
      <c r="C1789" s="161" t="s">
        <v>1974</v>
      </c>
      <c r="D1789" s="160">
        <v>6777150</v>
      </c>
      <c r="E1789" s="160">
        <v>232156.4</v>
      </c>
    </row>
    <row r="1790" spans="3:5">
      <c r="C1790" s="161" t="s">
        <v>686</v>
      </c>
      <c r="D1790" s="160">
        <v>104118244</v>
      </c>
      <c r="E1790" s="160">
        <v>58093337.049999997</v>
      </c>
    </row>
    <row r="1791" spans="3:5">
      <c r="C1791" s="161" t="s">
        <v>2162</v>
      </c>
      <c r="D1791" s="160">
        <v>0</v>
      </c>
      <c r="E1791" s="160">
        <v>0</v>
      </c>
    </row>
    <row r="1792" spans="3:5">
      <c r="C1792" s="161" t="s">
        <v>1975</v>
      </c>
      <c r="D1792" s="160">
        <v>10018924</v>
      </c>
      <c r="E1792" s="160">
        <v>1850954.41</v>
      </c>
    </row>
    <row r="1793" spans="3:5">
      <c r="C1793" s="161" t="s">
        <v>687</v>
      </c>
      <c r="D1793" s="160">
        <v>238729304</v>
      </c>
      <c r="E1793" s="160">
        <v>0</v>
      </c>
    </row>
    <row r="1794" spans="3:5">
      <c r="C1794" s="161" t="s">
        <v>1976</v>
      </c>
      <c r="D1794" s="160">
        <v>58499682</v>
      </c>
      <c r="E1794" s="160">
        <v>0</v>
      </c>
    </row>
    <row r="1795" spans="3:5">
      <c r="C1795" s="161" t="s">
        <v>1977</v>
      </c>
      <c r="D1795" s="160">
        <v>0</v>
      </c>
      <c r="E1795" s="160">
        <v>2036180.15</v>
      </c>
    </row>
    <row r="1796" spans="3:5">
      <c r="C1796" s="161" t="s">
        <v>835</v>
      </c>
      <c r="D1796" s="160">
        <v>8190327</v>
      </c>
      <c r="E1796" s="160">
        <v>0</v>
      </c>
    </row>
    <row r="1797" spans="3:5">
      <c r="C1797" s="161" t="s">
        <v>1978</v>
      </c>
      <c r="D1797" s="160">
        <v>1475554</v>
      </c>
      <c r="E1797" s="160">
        <v>0</v>
      </c>
    </row>
    <row r="1798" spans="3:5">
      <c r="C1798" s="161" t="s">
        <v>1979</v>
      </c>
      <c r="D1798" s="160">
        <v>347842137</v>
      </c>
      <c r="E1798" s="160">
        <v>0</v>
      </c>
    </row>
    <row r="1799" spans="3:5">
      <c r="C1799" s="161" t="s">
        <v>1980</v>
      </c>
      <c r="D1799" s="160">
        <v>1781629</v>
      </c>
      <c r="E1799" s="160">
        <v>0</v>
      </c>
    </row>
    <row r="1800" spans="3:5">
      <c r="C1800" s="161" t="s">
        <v>688</v>
      </c>
      <c r="D1800" s="160">
        <v>8128647</v>
      </c>
      <c r="E1800" s="160">
        <v>0</v>
      </c>
    </row>
    <row r="1801" spans="3:5">
      <c r="C1801" s="161" t="s">
        <v>2124</v>
      </c>
      <c r="D1801" s="160">
        <v>53326563</v>
      </c>
      <c r="E1801" s="160">
        <v>0</v>
      </c>
    </row>
    <row r="1802" spans="3:5">
      <c r="C1802" s="161" t="s">
        <v>1981</v>
      </c>
      <c r="D1802" s="160">
        <v>6851701</v>
      </c>
      <c r="E1802" s="160">
        <v>0</v>
      </c>
    </row>
    <row r="1803" spans="3:5">
      <c r="C1803" s="161" t="s">
        <v>836</v>
      </c>
      <c r="D1803" s="160">
        <v>6425145</v>
      </c>
      <c r="E1803" s="160">
        <v>0</v>
      </c>
    </row>
    <row r="1804" spans="3:5">
      <c r="C1804" s="161" t="s">
        <v>1982</v>
      </c>
      <c r="D1804" s="160">
        <v>136791551</v>
      </c>
      <c r="E1804" s="160">
        <v>15572921.9</v>
      </c>
    </row>
    <row r="1805" spans="3:5">
      <c r="C1805" s="161" t="s">
        <v>1983</v>
      </c>
      <c r="D1805" s="160">
        <v>1127744</v>
      </c>
      <c r="E1805" s="160">
        <v>0</v>
      </c>
    </row>
    <row r="1806" spans="3:5">
      <c r="C1806" s="161" t="s">
        <v>1984</v>
      </c>
      <c r="D1806" s="160">
        <v>15160549</v>
      </c>
      <c r="E1806" s="160">
        <v>196356691.25</v>
      </c>
    </row>
    <row r="1807" spans="3:5">
      <c r="C1807" s="161" t="s">
        <v>1985</v>
      </c>
      <c r="D1807" s="160">
        <v>1200000</v>
      </c>
      <c r="E1807" s="160">
        <v>542144.93999999994</v>
      </c>
    </row>
    <row r="1808" spans="3:5">
      <c r="C1808" s="161" t="s">
        <v>1986</v>
      </c>
      <c r="D1808" s="160">
        <v>25828385</v>
      </c>
      <c r="E1808" s="160">
        <v>0</v>
      </c>
    </row>
    <row r="1809" spans="3:5">
      <c r="C1809" s="161" t="s">
        <v>837</v>
      </c>
      <c r="D1809" s="160">
        <v>8534540</v>
      </c>
      <c r="E1809" s="160">
        <v>0</v>
      </c>
    </row>
    <row r="1810" spans="3:5">
      <c r="C1810" s="161" t="s">
        <v>1987</v>
      </c>
      <c r="D1810" s="160">
        <v>1471290</v>
      </c>
      <c r="E1810" s="160">
        <v>0</v>
      </c>
    </row>
    <row r="1811" spans="3:5">
      <c r="C1811" s="161" t="s">
        <v>838</v>
      </c>
      <c r="D1811" s="160">
        <v>8149326</v>
      </c>
      <c r="E1811" s="160">
        <v>0</v>
      </c>
    </row>
    <row r="1812" spans="3:5">
      <c r="C1812" s="161" t="s">
        <v>1988</v>
      </c>
      <c r="D1812" s="160">
        <v>1566404</v>
      </c>
      <c r="E1812" s="160">
        <v>0</v>
      </c>
    </row>
    <row r="1813" spans="3:5">
      <c r="C1813" s="161" t="s">
        <v>2163</v>
      </c>
      <c r="D1813" s="160">
        <v>0</v>
      </c>
      <c r="E1813" s="160">
        <v>0</v>
      </c>
    </row>
    <row r="1814" spans="3:5">
      <c r="C1814" s="161" t="s">
        <v>839</v>
      </c>
      <c r="D1814" s="160">
        <v>8004145</v>
      </c>
      <c r="E1814" s="160">
        <v>0</v>
      </c>
    </row>
    <row r="1815" spans="3:5">
      <c r="C1815" s="161" t="s">
        <v>1989</v>
      </c>
      <c r="D1815" s="160">
        <v>0</v>
      </c>
      <c r="E1815" s="160">
        <v>0</v>
      </c>
    </row>
    <row r="1816" spans="3:5">
      <c r="C1816" s="161" t="s">
        <v>840</v>
      </c>
      <c r="D1816" s="160">
        <v>9325320</v>
      </c>
      <c r="E1816" s="160">
        <v>0</v>
      </c>
    </row>
    <row r="1817" spans="3:5">
      <c r="C1817" s="161" t="s">
        <v>519</v>
      </c>
      <c r="D1817" s="160">
        <v>497273476</v>
      </c>
      <c r="E1817" s="160">
        <v>319718189.88</v>
      </c>
    </row>
    <row r="1818" spans="3:5">
      <c r="C1818" s="161" t="s">
        <v>1990</v>
      </c>
      <c r="D1818" s="160">
        <v>0</v>
      </c>
      <c r="E1818" s="160">
        <v>0</v>
      </c>
    </row>
    <row r="1819" spans="3:5">
      <c r="C1819" s="161" t="s">
        <v>1991</v>
      </c>
      <c r="D1819" s="160">
        <v>0</v>
      </c>
      <c r="E1819" s="160">
        <v>8500000</v>
      </c>
    </row>
    <row r="1820" spans="3:5">
      <c r="C1820" s="161" t="s">
        <v>2164</v>
      </c>
      <c r="D1820" s="160">
        <v>0</v>
      </c>
      <c r="E1820" s="160">
        <v>0</v>
      </c>
    </row>
    <row r="1821" spans="3:5">
      <c r="C1821" s="161" t="s">
        <v>841</v>
      </c>
      <c r="D1821" s="160">
        <v>8323230</v>
      </c>
      <c r="E1821" s="160">
        <v>0</v>
      </c>
    </row>
    <row r="1822" spans="3:5">
      <c r="C1822" s="161" t="s">
        <v>1992</v>
      </c>
      <c r="D1822" s="160">
        <v>34729907</v>
      </c>
      <c r="E1822" s="160">
        <v>0</v>
      </c>
    </row>
    <row r="1823" spans="3:5">
      <c r="C1823" s="161" t="s">
        <v>1993</v>
      </c>
      <c r="D1823" s="160">
        <v>3759519</v>
      </c>
      <c r="E1823" s="160">
        <v>0</v>
      </c>
    </row>
    <row r="1824" spans="3:5">
      <c r="C1824" s="161" t="s">
        <v>689</v>
      </c>
      <c r="D1824" s="160">
        <v>9461421</v>
      </c>
      <c r="E1824" s="160">
        <v>0</v>
      </c>
    </row>
    <row r="1825" spans="3:5">
      <c r="C1825" s="161" t="s">
        <v>1994</v>
      </c>
      <c r="D1825" s="160">
        <v>1238056</v>
      </c>
      <c r="E1825" s="160">
        <v>0</v>
      </c>
    </row>
    <row r="1826" spans="3:5">
      <c r="C1826" s="161" t="s">
        <v>1995</v>
      </c>
      <c r="D1826" s="160">
        <v>731089999</v>
      </c>
      <c r="E1826" s="160">
        <v>0</v>
      </c>
    </row>
    <row r="1827" spans="3:5">
      <c r="C1827" s="161" t="s">
        <v>842</v>
      </c>
      <c r="D1827" s="160">
        <v>8440178</v>
      </c>
      <c r="E1827" s="160">
        <v>5627048.1799999997</v>
      </c>
    </row>
    <row r="1828" spans="3:5">
      <c r="C1828" s="161" t="s">
        <v>2165</v>
      </c>
      <c r="D1828" s="160">
        <v>0</v>
      </c>
      <c r="E1828" s="160">
        <v>0</v>
      </c>
    </row>
    <row r="1829" spans="3:5">
      <c r="C1829" s="161" t="s">
        <v>518</v>
      </c>
      <c r="D1829" s="160">
        <v>15920921</v>
      </c>
      <c r="E1829" s="160">
        <v>0</v>
      </c>
    </row>
    <row r="1830" spans="3:5">
      <c r="C1830" s="161" t="s">
        <v>1996</v>
      </c>
      <c r="D1830" s="160">
        <v>3414671</v>
      </c>
      <c r="E1830" s="160">
        <v>4472158.01</v>
      </c>
    </row>
    <row r="1831" spans="3:5">
      <c r="C1831" s="161" t="s">
        <v>2166</v>
      </c>
      <c r="D1831" s="160">
        <v>0</v>
      </c>
      <c r="E1831" s="160">
        <v>0</v>
      </c>
    </row>
    <row r="1832" spans="3:5">
      <c r="C1832" s="161" t="s">
        <v>2176</v>
      </c>
      <c r="D1832" s="160">
        <v>0</v>
      </c>
      <c r="E1832" s="160">
        <v>42203469.539999999</v>
      </c>
    </row>
    <row r="1833" spans="3:5">
      <c r="C1833" s="161" t="s">
        <v>1997</v>
      </c>
      <c r="D1833" s="160">
        <v>1238056</v>
      </c>
      <c r="E1833" s="160">
        <v>0</v>
      </c>
    </row>
    <row r="1834" spans="3:5">
      <c r="C1834" s="161" t="s">
        <v>2167</v>
      </c>
      <c r="D1834" s="160">
        <v>0</v>
      </c>
      <c r="E1834" s="160">
        <v>0</v>
      </c>
    </row>
    <row r="1835" spans="3:5">
      <c r="C1835" s="161" t="s">
        <v>1998</v>
      </c>
      <c r="D1835" s="160">
        <v>2416050</v>
      </c>
      <c r="E1835" s="160">
        <v>0</v>
      </c>
    </row>
    <row r="1836" spans="3:5">
      <c r="C1836" s="161" t="s">
        <v>2168</v>
      </c>
      <c r="D1836" s="160">
        <v>0</v>
      </c>
      <c r="E1836" s="160">
        <v>0</v>
      </c>
    </row>
    <row r="1837" spans="3:5">
      <c r="C1837" s="161" t="s">
        <v>1999</v>
      </c>
      <c r="D1837" s="160">
        <v>1098624</v>
      </c>
      <c r="E1837" s="160">
        <v>0</v>
      </c>
    </row>
    <row r="1838" spans="3:5">
      <c r="C1838" s="161" t="s">
        <v>2169</v>
      </c>
      <c r="D1838" s="160">
        <v>0</v>
      </c>
      <c r="E1838" s="160">
        <v>0</v>
      </c>
    </row>
    <row r="1839" spans="3:5">
      <c r="C1839" s="161" t="s">
        <v>690</v>
      </c>
      <c r="D1839" s="160">
        <v>386251820</v>
      </c>
      <c r="E1839" s="160">
        <v>134217756.81</v>
      </c>
    </row>
    <row r="1840" spans="3:5">
      <c r="C1840" s="161" t="s">
        <v>2000</v>
      </c>
      <c r="D1840" s="160">
        <v>1253571</v>
      </c>
      <c r="E1840" s="160">
        <v>0</v>
      </c>
    </row>
    <row r="1841" spans="3:5">
      <c r="C1841" s="161" t="s">
        <v>2170</v>
      </c>
      <c r="D1841" s="160">
        <v>0</v>
      </c>
      <c r="E1841" s="160">
        <v>0</v>
      </c>
    </row>
    <row r="1842" spans="3:5">
      <c r="C1842" s="161" t="s">
        <v>2001</v>
      </c>
      <c r="D1842" s="160">
        <v>2414050</v>
      </c>
      <c r="E1842" s="160">
        <v>0</v>
      </c>
    </row>
    <row r="1843" spans="3:5">
      <c r="C1843" s="161" t="s">
        <v>2002</v>
      </c>
      <c r="D1843" s="160">
        <v>5106050</v>
      </c>
      <c r="E1843" s="160">
        <v>2149940.35</v>
      </c>
    </row>
    <row r="1844" spans="3:5">
      <c r="C1844" s="161" t="s">
        <v>2003</v>
      </c>
      <c r="D1844" s="160">
        <v>11582513</v>
      </c>
      <c r="E1844" s="160">
        <v>0</v>
      </c>
    </row>
    <row r="1845" spans="3:5">
      <c r="C1845" s="161" t="s">
        <v>691</v>
      </c>
      <c r="D1845" s="160">
        <v>8525648</v>
      </c>
      <c r="E1845" s="160">
        <v>0</v>
      </c>
    </row>
    <row r="1846" spans="3:5">
      <c r="C1846" s="161" t="s">
        <v>692</v>
      </c>
      <c r="D1846" s="160">
        <v>46380581</v>
      </c>
      <c r="E1846" s="160">
        <v>25688818.98</v>
      </c>
    </row>
    <row r="1847" spans="3:5">
      <c r="C1847" s="161" t="s">
        <v>348</v>
      </c>
      <c r="D1847" s="160">
        <v>13515310</v>
      </c>
      <c r="E1847" s="160">
        <v>0</v>
      </c>
    </row>
    <row r="1848" spans="3:5">
      <c r="C1848" s="161" t="s">
        <v>2004</v>
      </c>
      <c r="D1848" s="160">
        <v>2476558</v>
      </c>
      <c r="E1848" s="160">
        <v>0</v>
      </c>
    </row>
    <row r="1849" spans="3:5">
      <c r="C1849" s="161" t="s">
        <v>2005</v>
      </c>
      <c r="D1849" s="160">
        <v>1716906</v>
      </c>
      <c r="E1849" s="160">
        <v>0</v>
      </c>
    </row>
    <row r="1850" spans="3:5">
      <c r="C1850" s="161" t="s">
        <v>2006</v>
      </c>
      <c r="D1850" s="160">
        <v>74671632</v>
      </c>
      <c r="E1850" s="160">
        <v>52873865.25</v>
      </c>
    </row>
    <row r="1851" spans="3:5">
      <c r="C1851" s="161" t="s">
        <v>2007</v>
      </c>
      <c r="D1851" s="160">
        <v>0</v>
      </c>
      <c r="E1851" s="160">
        <v>0</v>
      </c>
    </row>
    <row r="1852" spans="3:5">
      <c r="C1852" s="161" t="s">
        <v>2008</v>
      </c>
      <c r="D1852" s="160">
        <v>2864153</v>
      </c>
      <c r="E1852" s="160">
        <v>0</v>
      </c>
    </row>
    <row r="1853" spans="3:5">
      <c r="C1853" s="161" t="s">
        <v>2171</v>
      </c>
      <c r="D1853" s="160">
        <v>0</v>
      </c>
      <c r="E1853" s="160">
        <v>0</v>
      </c>
    </row>
    <row r="1854" spans="3:5">
      <c r="C1854" s="161" t="s">
        <v>2009</v>
      </c>
      <c r="D1854" s="160">
        <v>2476558</v>
      </c>
      <c r="E1854" s="160">
        <v>0</v>
      </c>
    </row>
    <row r="1855" spans="3:5">
      <c r="C1855" s="161" t="s">
        <v>2010</v>
      </c>
      <c r="D1855" s="160">
        <v>2476558</v>
      </c>
      <c r="E1855" s="160">
        <v>0</v>
      </c>
    </row>
    <row r="1856" spans="3:5">
      <c r="C1856" s="161" t="s">
        <v>2011</v>
      </c>
      <c r="D1856" s="160">
        <v>2476558</v>
      </c>
      <c r="E1856" s="160">
        <v>0</v>
      </c>
    </row>
    <row r="1857" spans="3:5">
      <c r="C1857" s="161" t="s">
        <v>2012</v>
      </c>
      <c r="D1857" s="160">
        <v>12000000</v>
      </c>
      <c r="E1857" s="160">
        <v>17789881.949999999</v>
      </c>
    </row>
    <row r="1858" spans="3:5">
      <c r="C1858" s="161" t="s">
        <v>2013</v>
      </c>
      <c r="D1858" s="160">
        <v>5270482</v>
      </c>
      <c r="E1858" s="160">
        <v>0</v>
      </c>
    </row>
    <row r="1859" spans="3:5">
      <c r="C1859" s="161" t="s">
        <v>460</v>
      </c>
      <c r="D1859" s="160">
        <v>28438547</v>
      </c>
      <c r="E1859" s="160">
        <v>0</v>
      </c>
    </row>
    <row r="1860" spans="3:5">
      <c r="C1860" s="161" t="s">
        <v>2014</v>
      </c>
      <c r="D1860" s="160">
        <v>53323705</v>
      </c>
      <c r="E1860" s="160">
        <v>0</v>
      </c>
    </row>
    <row r="1861" spans="3:5">
      <c r="C1861" s="161" t="s">
        <v>2125</v>
      </c>
      <c r="D1861" s="160">
        <v>7607475</v>
      </c>
      <c r="E1861" s="160">
        <v>0</v>
      </c>
    </row>
    <row r="1862" spans="3:5">
      <c r="C1862" s="161" t="s">
        <v>2015</v>
      </c>
      <c r="D1862" s="160">
        <v>12382787</v>
      </c>
      <c r="E1862" s="160">
        <v>0</v>
      </c>
    </row>
    <row r="1863" spans="3:5">
      <c r="C1863" s="161" t="s">
        <v>2016</v>
      </c>
      <c r="D1863" s="160">
        <v>5206819</v>
      </c>
      <c r="E1863" s="160">
        <v>0</v>
      </c>
    </row>
    <row r="1864" spans="3:5">
      <c r="C1864" s="161" t="s">
        <v>2017</v>
      </c>
      <c r="D1864" s="160">
        <v>1487662</v>
      </c>
      <c r="E1864" s="160">
        <v>0</v>
      </c>
    </row>
    <row r="1865" spans="3:5">
      <c r="C1865" s="161" t="s">
        <v>2018</v>
      </c>
      <c r="D1865" s="160">
        <v>12382793</v>
      </c>
      <c r="E1865" s="160">
        <v>0</v>
      </c>
    </row>
    <row r="1866" spans="3:5">
      <c r="C1866" s="161" t="s">
        <v>2019</v>
      </c>
      <c r="D1866" s="160">
        <v>2476559</v>
      </c>
      <c r="E1866" s="160">
        <v>0</v>
      </c>
    </row>
    <row r="1867" spans="3:5">
      <c r="C1867" s="161" t="s">
        <v>843</v>
      </c>
      <c r="D1867" s="160">
        <v>21982761</v>
      </c>
      <c r="E1867" s="160">
        <v>9114078.6699999999</v>
      </c>
    </row>
    <row r="1868" spans="3:5">
      <c r="C1868" s="161" t="s">
        <v>2020</v>
      </c>
      <c r="D1868" s="160">
        <v>5206819</v>
      </c>
      <c r="E1868" s="160">
        <v>0</v>
      </c>
    </row>
    <row r="1869" spans="3:5">
      <c r="C1869" s="161" t="s">
        <v>2172</v>
      </c>
      <c r="D1869" s="160">
        <v>0</v>
      </c>
      <c r="E1869" s="160">
        <v>0</v>
      </c>
    </row>
    <row r="1870" spans="3:5">
      <c r="C1870" s="161" t="s">
        <v>2021</v>
      </c>
      <c r="D1870" s="160">
        <v>1528554</v>
      </c>
      <c r="E1870" s="160">
        <v>0</v>
      </c>
    </row>
    <row r="1871" spans="3:5">
      <c r="C1871" s="161" t="s">
        <v>2022</v>
      </c>
      <c r="D1871" s="160">
        <v>5699789</v>
      </c>
      <c r="E1871" s="160">
        <v>3064789.09</v>
      </c>
    </row>
    <row r="1872" spans="3:5">
      <c r="C1872" s="161" t="s">
        <v>517</v>
      </c>
      <c r="D1872" s="160">
        <v>22543723</v>
      </c>
      <c r="E1872" s="160">
        <v>10918682.880000001</v>
      </c>
    </row>
    <row r="1873" spans="3:5">
      <c r="C1873" s="161" t="s">
        <v>2023</v>
      </c>
      <c r="D1873" s="160">
        <v>5699789</v>
      </c>
      <c r="E1873" s="160">
        <v>3064789.09</v>
      </c>
    </row>
    <row r="1874" spans="3:5">
      <c r="C1874" s="161" t="s">
        <v>2024</v>
      </c>
      <c r="D1874" s="160">
        <v>107441747</v>
      </c>
      <c r="E1874" s="160">
        <v>1168137.5</v>
      </c>
    </row>
    <row r="1875" spans="3:5">
      <c r="C1875" s="161" t="s">
        <v>482</v>
      </c>
      <c r="D1875" s="160">
        <v>7245692</v>
      </c>
      <c r="E1875" s="160">
        <v>6855729</v>
      </c>
    </row>
    <row r="1876" spans="3:5">
      <c r="C1876" s="161" t="s">
        <v>2025</v>
      </c>
      <c r="D1876" s="160">
        <v>0</v>
      </c>
      <c r="E1876" s="160">
        <v>38255333</v>
      </c>
    </row>
    <row r="1877" spans="3:5">
      <c r="C1877" s="161" t="s">
        <v>2026</v>
      </c>
      <c r="D1877" s="160">
        <v>9137263</v>
      </c>
      <c r="E1877" s="160">
        <v>6416327.1900000004</v>
      </c>
    </row>
    <row r="1878" spans="3:5">
      <c r="C1878" s="161" t="s">
        <v>2027</v>
      </c>
      <c r="D1878" s="160">
        <v>2891377</v>
      </c>
      <c r="E1878" s="160">
        <v>0</v>
      </c>
    </row>
    <row r="1879" spans="3:5">
      <c r="C1879" s="161" t="s">
        <v>457</v>
      </c>
      <c r="D1879" s="160">
        <v>500000</v>
      </c>
      <c r="E1879" s="160">
        <v>0</v>
      </c>
    </row>
    <row r="1880" spans="3:5">
      <c r="C1880" s="161" t="s">
        <v>2028</v>
      </c>
      <c r="D1880" s="160">
        <v>1267200</v>
      </c>
      <c r="E1880" s="160">
        <v>0</v>
      </c>
    </row>
    <row r="1881" spans="3:5">
      <c r="C1881" s="161" t="s">
        <v>2029</v>
      </c>
      <c r="D1881" s="160">
        <v>2891377</v>
      </c>
      <c r="E1881" s="160">
        <v>0</v>
      </c>
    </row>
    <row r="1882" spans="3:5">
      <c r="C1882" s="161" t="s">
        <v>2030</v>
      </c>
      <c r="D1882" s="160">
        <v>66803816</v>
      </c>
      <c r="E1882" s="160">
        <v>3009208.39</v>
      </c>
    </row>
    <row r="1883" spans="3:5">
      <c r="C1883" s="161" t="s">
        <v>2031</v>
      </c>
      <c r="D1883" s="160">
        <v>2470836</v>
      </c>
      <c r="E1883" s="160">
        <v>0</v>
      </c>
    </row>
    <row r="1884" spans="3:5">
      <c r="C1884" s="161" t="s">
        <v>2032</v>
      </c>
      <c r="D1884" s="160">
        <v>0</v>
      </c>
      <c r="E1884" s="160">
        <v>61337580</v>
      </c>
    </row>
    <row r="1885" spans="3:5">
      <c r="C1885" s="161" t="s">
        <v>2033</v>
      </c>
      <c r="D1885" s="160">
        <v>1235038</v>
      </c>
      <c r="E1885" s="160">
        <v>0</v>
      </c>
    </row>
    <row r="1886" spans="3:5">
      <c r="C1886" s="161" t="s">
        <v>2034</v>
      </c>
      <c r="D1886" s="160">
        <v>1235038</v>
      </c>
      <c r="E1886" s="160">
        <v>0</v>
      </c>
    </row>
    <row r="1887" spans="3:5">
      <c r="C1887" s="161" t="s">
        <v>2035</v>
      </c>
      <c r="D1887" s="160">
        <v>1496906</v>
      </c>
      <c r="E1887" s="160">
        <v>0</v>
      </c>
    </row>
    <row r="1888" spans="3:5">
      <c r="C1888" s="161" t="s">
        <v>2036</v>
      </c>
      <c r="D1888" s="160">
        <v>3125446</v>
      </c>
      <c r="E1888" s="160">
        <v>0</v>
      </c>
    </row>
    <row r="1889" spans="3:5">
      <c r="C1889" s="161" t="s">
        <v>426</v>
      </c>
      <c r="D1889" s="160">
        <v>1192744</v>
      </c>
      <c r="E1889" s="160">
        <v>0</v>
      </c>
    </row>
    <row r="1890" spans="3:5">
      <c r="C1890" s="161" t="s">
        <v>2037</v>
      </c>
      <c r="D1890" s="160">
        <v>1909685</v>
      </c>
      <c r="E1890" s="160">
        <v>0</v>
      </c>
    </row>
    <row r="1891" spans="3:5">
      <c r="C1891" s="161" t="s">
        <v>2038</v>
      </c>
      <c r="D1891" s="160">
        <v>242043314</v>
      </c>
      <c r="E1891" s="160">
        <v>64333072.06000001</v>
      </c>
    </row>
    <row r="1892" spans="3:5">
      <c r="C1892" s="161" t="s">
        <v>2039</v>
      </c>
      <c r="D1892" s="160">
        <v>2479442</v>
      </c>
      <c r="E1892" s="160">
        <v>0</v>
      </c>
    </row>
    <row r="1893" spans="3:5">
      <c r="C1893" s="161" t="s">
        <v>349</v>
      </c>
      <c r="D1893" s="160">
        <v>261865482</v>
      </c>
      <c r="E1893" s="160">
        <v>157113138.75</v>
      </c>
    </row>
    <row r="1894" spans="3:5">
      <c r="C1894" s="161" t="s">
        <v>776</v>
      </c>
      <c r="D1894" s="160">
        <v>0</v>
      </c>
      <c r="E1894" s="160">
        <v>0</v>
      </c>
    </row>
    <row r="1895" spans="3:5">
      <c r="C1895" s="161" t="s">
        <v>2040</v>
      </c>
      <c r="D1895" s="160">
        <v>0</v>
      </c>
      <c r="E1895" s="160">
        <v>0</v>
      </c>
    </row>
    <row r="1896" spans="3:5">
      <c r="C1896" s="161" t="s">
        <v>2041</v>
      </c>
      <c r="D1896" s="160">
        <v>1691173</v>
      </c>
      <c r="E1896" s="160">
        <v>0</v>
      </c>
    </row>
    <row r="1897" spans="3:5">
      <c r="C1897" s="161" t="s">
        <v>2042</v>
      </c>
      <c r="D1897" s="160">
        <v>409574383</v>
      </c>
      <c r="E1897" s="160">
        <v>257256854.33000004</v>
      </c>
    </row>
    <row r="1898" spans="3:5">
      <c r="C1898" s="161" t="s">
        <v>2043</v>
      </c>
      <c r="D1898" s="160">
        <v>1161728</v>
      </c>
      <c r="E1898" s="160">
        <v>0</v>
      </c>
    </row>
    <row r="1899" spans="3:5">
      <c r="C1899" s="161" t="s">
        <v>733</v>
      </c>
      <c r="D1899" s="160">
        <v>0</v>
      </c>
      <c r="E1899" s="160">
        <v>0</v>
      </c>
    </row>
    <row r="1900" spans="3:5">
      <c r="C1900" s="161" t="s">
        <v>2044</v>
      </c>
      <c r="D1900" s="160">
        <v>1418878</v>
      </c>
      <c r="E1900" s="160">
        <v>0</v>
      </c>
    </row>
    <row r="1901" spans="3:5">
      <c r="C1901" s="161" t="s">
        <v>483</v>
      </c>
      <c r="D1901" s="160">
        <v>8656061</v>
      </c>
      <c r="E1901" s="160">
        <v>6220671.3200000003</v>
      </c>
    </row>
    <row r="1902" spans="3:5">
      <c r="C1902" s="161" t="s">
        <v>2045</v>
      </c>
      <c r="D1902" s="160">
        <v>2429693</v>
      </c>
      <c r="E1902" s="160">
        <v>0</v>
      </c>
    </row>
    <row r="1903" spans="3:5">
      <c r="C1903" s="161" t="s">
        <v>484</v>
      </c>
      <c r="D1903" s="160">
        <v>6761825</v>
      </c>
      <c r="E1903" s="160">
        <v>0</v>
      </c>
    </row>
    <row r="1904" spans="3:5">
      <c r="C1904" s="161" t="s">
        <v>2046</v>
      </c>
      <c r="D1904" s="160">
        <v>1394224</v>
      </c>
      <c r="E1904" s="160">
        <v>0</v>
      </c>
    </row>
    <row r="1905" spans="3:5">
      <c r="C1905" s="161" t="s">
        <v>2047</v>
      </c>
      <c r="D1905" s="160">
        <v>1394224</v>
      </c>
      <c r="E1905" s="160">
        <v>0</v>
      </c>
    </row>
    <row r="1906" spans="3:5">
      <c r="C1906" s="161" t="s">
        <v>334</v>
      </c>
      <c r="D1906" s="160">
        <v>83536021</v>
      </c>
      <c r="E1906" s="160">
        <v>31920407.979999997</v>
      </c>
    </row>
    <row r="1907" spans="3:5">
      <c r="C1907" s="161" t="s">
        <v>2048</v>
      </c>
      <c r="D1907" s="160">
        <v>3871361</v>
      </c>
      <c r="E1907" s="160">
        <v>0</v>
      </c>
    </row>
    <row r="1908" spans="3:5">
      <c r="C1908" s="161" t="s">
        <v>2049</v>
      </c>
      <c r="D1908" s="160">
        <v>1266771</v>
      </c>
      <c r="E1908" s="160">
        <v>0</v>
      </c>
    </row>
    <row r="1909" spans="3:5">
      <c r="C1909" s="161" t="s">
        <v>2050</v>
      </c>
      <c r="D1909" s="160">
        <v>1487663</v>
      </c>
      <c r="E1909" s="160">
        <v>0</v>
      </c>
    </row>
    <row r="1910" spans="3:5">
      <c r="C1910" s="161" t="s">
        <v>2051</v>
      </c>
      <c r="D1910" s="160">
        <v>7438315</v>
      </c>
      <c r="E1910" s="160">
        <v>0</v>
      </c>
    </row>
    <row r="1911" spans="3:5">
      <c r="C1911" s="161" t="s">
        <v>2052</v>
      </c>
      <c r="D1911" s="160">
        <v>1487663</v>
      </c>
      <c r="E1911" s="160">
        <v>0</v>
      </c>
    </row>
    <row r="1912" spans="3:5">
      <c r="C1912" s="161" t="s">
        <v>2053</v>
      </c>
      <c r="D1912" s="160">
        <v>155102429</v>
      </c>
      <c r="E1912" s="160">
        <v>33790327.390000001</v>
      </c>
    </row>
    <row r="1913" spans="3:5">
      <c r="C1913" s="161" t="s">
        <v>512</v>
      </c>
      <c r="D1913" s="160">
        <v>150000002</v>
      </c>
      <c r="E1913" s="160">
        <v>126909057.64</v>
      </c>
    </row>
    <row r="1914" spans="3:5">
      <c r="C1914" s="161" t="s">
        <v>2054</v>
      </c>
      <c r="D1914" s="160">
        <v>1635451</v>
      </c>
      <c r="E1914" s="160">
        <v>0</v>
      </c>
    </row>
    <row r="1915" spans="3:5">
      <c r="C1915" s="161" t="s">
        <v>2055</v>
      </c>
      <c r="D1915" s="160">
        <v>1054100</v>
      </c>
      <c r="E1915" s="160">
        <v>0</v>
      </c>
    </row>
    <row r="1916" spans="3:5">
      <c r="C1916" s="161" t="s">
        <v>2056</v>
      </c>
      <c r="D1916" s="160">
        <v>1265068</v>
      </c>
      <c r="E1916" s="160">
        <v>0</v>
      </c>
    </row>
    <row r="1917" spans="3:5">
      <c r="C1917" s="161" t="s">
        <v>2057</v>
      </c>
      <c r="D1917" s="160">
        <v>0</v>
      </c>
      <c r="E1917" s="160">
        <v>3075427.83</v>
      </c>
    </row>
    <row r="1918" spans="3:5">
      <c r="C1918" s="161" t="s">
        <v>2058</v>
      </c>
      <c r="D1918" s="160">
        <v>3639698</v>
      </c>
      <c r="E1918" s="160">
        <v>0</v>
      </c>
    </row>
    <row r="1919" spans="3:5">
      <c r="C1919" s="161" t="s">
        <v>2059</v>
      </c>
      <c r="D1919" s="160">
        <v>2476558</v>
      </c>
      <c r="E1919" s="160">
        <v>0</v>
      </c>
    </row>
    <row r="1920" spans="3:5">
      <c r="C1920" s="161" t="s">
        <v>516</v>
      </c>
      <c r="D1920" s="160">
        <v>21033435</v>
      </c>
      <c r="E1920" s="160">
        <v>0</v>
      </c>
    </row>
    <row r="1921" spans="3:5">
      <c r="C1921" s="161" t="s">
        <v>2060</v>
      </c>
      <c r="D1921" s="160">
        <v>2476559</v>
      </c>
      <c r="E1921" s="160">
        <v>0</v>
      </c>
    </row>
    <row r="1922" spans="3:5">
      <c r="C1922" s="161" t="s">
        <v>372</v>
      </c>
      <c r="D1922" s="160">
        <v>151480514</v>
      </c>
      <c r="E1922" s="160">
        <v>146387603.37</v>
      </c>
    </row>
    <row r="1923" spans="3:5">
      <c r="C1923" s="161" t="s">
        <v>515</v>
      </c>
      <c r="D1923" s="160">
        <v>15323327</v>
      </c>
      <c r="E1923" s="160">
        <v>12000000</v>
      </c>
    </row>
    <row r="1924" spans="3:5">
      <c r="C1924" s="161" t="s">
        <v>2061</v>
      </c>
      <c r="D1924" s="160">
        <v>1823763</v>
      </c>
      <c r="E1924" s="160">
        <v>9067884.5999999996</v>
      </c>
    </row>
    <row r="1925" spans="3:5">
      <c r="C1925" s="161" t="s">
        <v>2062</v>
      </c>
      <c r="D1925" s="160">
        <v>1823763</v>
      </c>
      <c r="E1925" s="160">
        <v>3780801.67</v>
      </c>
    </row>
    <row r="1926" spans="3:5">
      <c r="C1926" s="161" t="s">
        <v>514</v>
      </c>
      <c r="D1926" s="160">
        <v>37690593</v>
      </c>
      <c r="E1926" s="160">
        <v>16850021.359999999</v>
      </c>
    </row>
    <row r="1927" spans="3:5">
      <c r="C1927" s="161" t="s">
        <v>2063</v>
      </c>
      <c r="D1927" s="160">
        <v>1151599</v>
      </c>
      <c r="E1927" s="160">
        <v>0</v>
      </c>
    </row>
    <row r="1928" spans="3:5">
      <c r="C1928" s="161" t="s">
        <v>2064</v>
      </c>
      <c r="D1928" s="160">
        <v>1695413</v>
      </c>
      <c r="E1928" s="160">
        <v>0</v>
      </c>
    </row>
    <row r="1929" spans="3:5">
      <c r="C1929" s="161" t="s">
        <v>2065</v>
      </c>
      <c r="D1929" s="160">
        <v>1155900</v>
      </c>
      <c r="E1929" s="160">
        <v>0</v>
      </c>
    </row>
    <row r="1930" spans="3:5">
      <c r="C1930" s="161" t="s">
        <v>2066</v>
      </c>
      <c r="D1930" s="160">
        <v>22049160</v>
      </c>
      <c r="E1930" s="160">
        <v>0</v>
      </c>
    </row>
    <row r="1931" spans="3:5">
      <c r="C1931" s="161" t="s">
        <v>2067</v>
      </c>
      <c r="D1931" s="160">
        <v>1695413</v>
      </c>
      <c r="E1931" s="160">
        <v>0</v>
      </c>
    </row>
    <row r="1932" spans="3:5">
      <c r="C1932" s="161" t="s">
        <v>373</v>
      </c>
      <c r="D1932" s="160">
        <v>105000003</v>
      </c>
      <c r="E1932" s="160">
        <v>84000000</v>
      </c>
    </row>
    <row r="1933" spans="3:5">
      <c r="C1933" s="161" t="s">
        <v>2068</v>
      </c>
      <c r="D1933" s="160">
        <v>1695413</v>
      </c>
      <c r="E1933" s="160">
        <v>0</v>
      </c>
    </row>
    <row r="1934" spans="3:5">
      <c r="C1934" s="161" t="s">
        <v>2069</v>
      </c>
      <c r="D1934" s="160">
        <v>10207251</v>
      </c>
      <c r="E1934" s="160">
        <v>0</v>
      </c>
    </row>
    <row r="1935" spans="3:5">
      <c r="C1935" s="161" t="s">
        <v>2070</v>
      </c>
      <c r="D1935" s="160">
        <v>300000000</v>
      </c>
      <c r="E1935" s="160">
        <v>0</v>
      </c>
    </row>
    <row r="1936" spans="3:5">
      <c r="C1936" s="161" t="s">
        <v>2071</v>
      </c>
      <c r="D1936" s="160">
        <v>0</v>
      </c>
      <c r="E1936" s="160">
        <v>0</v>
      </c>
    </row>
    <row r="1937" spans="3:5">
      <c r="C1937" s="161" t="s">
        <v>2072</v>
      </c>
      <c r="D1937" s="160">
        <v>0</v>
      </c>
      <c r="E1937" s="160">
        <v>0</v>
      </c>
    </row>
    <row r="1938" spans="3:5">
      <c r="C1938" s="161" t="s">
        <v>2073</v>
      </c>
      <c r="D1938" s="160">
        <v>734370</v>
      </c>
      <c r="E1938" s="160">
        <v>0</v>
      </c>
    </row>
    <row r="1939" spans="3:5">
      <c r="C1939" s="161" t="s">
        <v>2074</v>
      </c>
      <c r="D1939" s="160">
        <v>1271972</v>
      </c>
      <c r="E1939" s="160">
        <v>0</v>
      </c>
    </row>
    <row r="1940" spans="3:5">
      <c r="C1940" s="161" t="s">
        <v>458</v>
      </c>
      <c r="D1940" s="160">
        <v>75000062</v>
      </c>
      <c r="E1940" s="160">
        <v>0</v>
      </c>
    </row>
    <row r="1941" spans="3:5">
      <c r="C1941" s="161" t="s">
        <v>2075</v>
      </c>
      <c r="D1941" s="160">
        <v>868442</v>
      </c>
      <c r="E1941" s="160">
        <v>0</v>
      </c>
    </row>
    <row r="1942" spans="3:5">
      <c r="C1942" s="161" t="s">
        <v>2076</v>
      </c>
      <c r="D1942" s="160">
        <v>6989387</v>
      </c>
      <c r="E1942" s="160">
        <v>0</v>
      </c>
    </row>
    <row r="1943" spans="3:5">
      <c r="C1943" s="161" t="s">
        <v>2077</v>
      </c>
      <c r="D1943" s="160">
        <v>7052163</v>
      </c>
      <c r="E1943" s="160">
        <v>0</v>
      </c>
    </row>
    <row r="1944" spans="3:5">
      <c r="C1944" s="161" t="s">
        <v>374</v>
      </c>
      <c r="D1944" s="160">
        <v>105001002</v>
      </c>
      <c r="E1944" s="160">
        <v>38000000</v>
      </c>
    </row>
    <row r="1945" spans="3:5">
      <c r="C1945" s="159" t="s">
        <v>242</v>
      </c>
      <c r="D1945" s="160">
        <v>1703117147</v>
      </c>
      <c r="E1945" s="160">
        <v>76461944.840000004</v>
      </c>
    </row>
    <row r="1946" spans="3:5">
      <c r="C1946" s="161" t="s">
        <v>844</v>
      </c>
      <c r="D1946" s="160">
        <v>136288789</v>
      </c>
      <c r="E1946" s="160">
        <v>43718197</v>
      </c>
    </row>
    <row r="1947" spans="3:5">
      <c r="C1947" s="161" t="s">
        <v>1979</v>
      </c>
      <c r="D1947" s="160">
        <v>1431238972</v>
      </c>
      <c r="E1947" s="160">
        <v>0</v>
      </c>
    </row>
    <row r="1948" spans="3:5">
      <c r="C1948" s="161" t="s">
        <v>513</v>
      </c>
      <c r="D1948" s="160">
        <v>79073485</v>
      </c>
      <c r="E1948" s="160">
        <v>14169657.07</v>
      </c>
    </row>
    <row r="1949" spans="3:5">
      <c r="C1949" s="161" t="s">
        <v>845</v>
      </c>
      <c r="D1949" s="160">
        <v>17735901</v>
      </c>
      <c r="E1949" s="160">
        <v>6897593.9400000004</v>
      </c>
    </row>
    <row r="1950" spans="3:5">
      <c r="C1950" s="161" t="s">
        <v>693</v>
      </c>
      <c r="D1950" s="160">
        <v>38780000</v>
      </c>
      <c r="E1950" s="160">
        <v>11676496.83</v>
      </c>
    </row>
    <row r="1951" spans="3:5">
      <c r="C1951" s="161" t="s">
        <v>2078</v>
      </c>
      <c r="D1951" s="160">
        <v>0</v>
      </c>
      <c r="E1951" s="160">
        <v>0</v>
      </c>
    </row>
    <row r="1952" spans="3:5">
      <c r="C1952" s="161" t="s">
        <v>2135</v>
      </c>
      <c r="D1952" s="160">
        <v>0</v>
      </c>
      <c r="E1952" s="160">
        <v>0</v>
      </c>
    </row>
    <row r="1953" spans="3:5">
      <c r="C1953" s="161" t="s">
        <v>2126</v>
      </c>
      <c r="D1953" s="160">
        <v>0</v>
      </c>
      <c r="E1953" s="160">
        <v>0</v>
      </c>
    </row>
    <row r="1954" spans="3:5">
      <c r="C1954" s="159" t="s">
        <v>257</v>
      </c>
      <c r="D1954" s="160">
        <v>1500000000</v>
      </c>
      <c r="E1954" s="160">
        <v>543411773.21000004</v>
      </c>
    </row>
    <row r="1955" spans="3:5">
      <c r="C1955" s="161" t="s">
        <v>833</v>
      </c>
      <c r="D1955" s="160">
        <v>1500000000</v>
      </c>
      <c r="E1955" s="160">
        <v>543411773.21000004</v>
      </c>
    </row>
    <row r="1956" spans="3:5">
      <c r="C1956" s="159" t="s">
        <v>243</v>
      </c>
      <c r="D1956" s="160">
        <v>6230343263</v>
      </c>
      <c r="E1956" s="160">
        <v>1414053351.9400001</v>
      </c>
    </row>
    <row r="1957" spans="3:5">
      <c r="C1957" s="161" t="s">
        <v>846</v>
      </c>
      <c r="D1957" s="160">
        <v>991075841</v>
      </c>
      <c r="E1957" s="160">
        <v>0</v>
      </c>
    </row>
    <row r="1958" spans="3:5">
      <c r="C1958" s="161" t="s">
        <v>833</v>
      </c>
      <c r="D1958" s="160">
        <v>2620000000</v>
      </c>
      <c r="E1958" s="160">
        <v>702195824.14999998</v>
      </c>
    </row>
    <row r="1959" spans="3:5">
      <c r="C1959" s="161" t="s">
        <v>1991</v>
      </c>
      <c r="D1959" s="160">
        <v>1358059739</v>
      </c>
      <c r="E1959" s="160">
        <v>711857527.78999996</v>
      </c>
    </row>
    <row r="1960" spans="3:5">
      <c r="C1960" s="161" t="s">
        <v>2032</v>
      </c>
      <c r="D1960" s="160">
        <v>1261207683</v>
      </c>
      <c r="E1960" s="160">
        <v>0</v>
      </c>
    </row>
    <row r="1961" spans="3:5">
      <c r="C1961" s="157" t="s">
        <v>256</v>
      </c>
      <c r="D1961" s="158">
        <v>11498630580</v>
      </c>
      <c r="E1961" s="158">
        <v>1084835424.0999999</v>
      </c>
    </row>
    <row r="1962" spans="3:5">
      <c r="C1962" s="159" t="s">
        <v>240</v>
      </c>
      <c r="D1962" s="160">
        <v>1965579325</v>
      </c>
      <c r="E1962" s="160">
        <v>775136009.37999988</v>
      </c>
    </row>
    <row r="1963" spans="3:5">
      <c r="C1963" s="161" t="s">
        <v>241</v>
      </c>
      <c r="D1963" s="160">
        <v>342025360</v>
      </c>
      <c r="E1963" s="160">
        <v>51461382.630000003</v>
      </c>
    </row>
    <row r="1964" spans="3:5">
      <c r="C1964" s="161" t="s">
        <v>335</v>
      </c>
      <c r="D1964" s="160">
        <v>76356166</v>
      </c>
      <c r="E1964" s="160">
        <v>5174548.5600000005</v>
      </c>
    </row>
    <row r="1965" spans="3:5">
      <c r="C1965" s="161" t="s">
        <v>2079</v>
      </c>
      <c r="D1965" s="160">
        <v>19034653</v>
      </c>
      <c r="E1965" s="160">
        <v>10645108.810000001</v>
      </c>
    </row>
    <row r="1966" spans="3:5">
      <c r="C1966" s="161" t="s">
        <v>2127</v>
      </c>
      <c r="D1966" s="160">
        <v>70711383</v>
      </c>
      <c r="E1966" s="160">
        <v>8056513.6699999999</v>
      </c>
    </row>
    <row r="1967" spans="3:5">
      <c r="C1967" s="161" t="s">
        <v>459</v>
      </c>
      <c r="D1967" s="160">
        <v>5843767</v>
      </c>
      <c r="E1967" s="160">
        <v>535409.6</v>
      </c>
    </row>
    <row r="1968" spans="3:5">
      <c r="C1968" s="161" t="s">
        <v>336</v>
      </c>
      <c r="D1968" s="160">
        <v>30300235</v>
      </c>
      <c r="E1968" s="160">
        <v>51683955.899999999</v>
      </c>
    </row>
    <row r="1969" spans="3:5">
      <c r="C1969" s="161" t="s">
        <v>2080</v>
      </c>
      <c r="D1969" s="160">
        <v>6979225</v>
      </c>
      <c r="E1969" s="160">
        <v>1754550.87</v>
      </c>
    </row>
    <row r="1970" spans="3:5">
      <c r="C1970" s="161" t="s">
        <v>777</v>
      </c>
      <c r="D1970" s="160">
        <v>0</v>
      </c>
      <c r="E1970" s="160">
        <v>0</v>
      </c>
    </row>
    <row r="1971" spans="3:5">
      <c r="C1971" s="161" t="s">
        <v>847</v>
      </c>
      <c r="D1971" s="160">
        <v>40000000</v>
      </c>
      <c r="E1971" s="160">
        <v>3441799.85</v>
      </c>
    </row>
    <row r="1972" spans="3:5">
      <c r="C1972" s="161" t="s">
        <v>2081</v>
      </c>
      <c r="D1972" s="160">
        <v>577903533</v>
      </c>
      <c r="E1972" s="160">
        <v>0</v>
      </c>
    </row>
    <row r="1973" spans="3:5">
      <c r="C1973" s="161" t="s">
        <v>2082</v>
      </c>
      <c r="D1973" s="160">
        <v>380802850</v>
      </c>
      <c r="E1973" s="160">
        <v>23172268.09</v>
      </c>
    </row>
    <row r="1974" spans="3:5">
      <c r="C1974" s="161" t="s">
        <v>848</v>
      </c>
      <c r="D1974" s="160">
        <v>0</v>
      </c>
      <c r="E1974" s="160">
        <v>10366916.380000001</v>
      </c>
    </row>
    <row r="1975" spans="3:5">
      <c r="C1975" s="161" t="s">
        <v>849</v>
      </c>
      <c r="D1975" s="160">
        <v>0</v>
      </c>
      <c r="E1975" s="160">
        <v>0</v>
      </c>
    </row>
    <row r="1976" spans="3:5">
      <c r="C1976" s="161" t="s">
        <v>427</v>
      </c>
      <c r="D1976" s="160">
        <v>415622153</v>
      </c>
      <c r="E1976" s="160">
        <v>608843555.01999986</v>
      </c>
    </row>
    <row r="1977" spans="3:5">
      <c r="C1977" s="159" t="s">
        <v>243</v>
      </c>
      <c r="D1977" s="160">
        <v>9124994244</v>
      </c>
      <c r="E1977" s="160">
        <v>269016826.61000001</v>
      </c>
    </row>
    <row r="1978" spans="3:5">
      <c r="C1978" s="161" t="s">
        <v>241</v>
      </c>
      <c r="D1978" s="160">
        <v>3244604490</v>
      </c>
      <c r="E1978" s="160">
        <v>179010647.49000001</v>
      </c>
    </row>
    <row r="1979" spans="3:5">
      <c r="C1979" s="161" t="s">
        <v>694</v>
      </c>
      <c r="D1979" s="160">
        <v>300000000</v>
      </c>
      <c r="E1979" s="160">
        <v>0</v>
      </c>
    </row>
    <row r="1980" spans="3:5">
      <c r="C1980" s="161" t="s">
        <v>2128</v>
      </c>
      <c r="D1980" s="160">
        <v>315550000</v>
      </c>
      <c r="E1980" s="160">
        <v>4489925.49</v>
      </c>
    </row>
    <row r="1981" spans="3:5">
      <c r="C1981" s="161" t="s">
        <v>2129</v>
      </c>
      <c r="D1981" s="160">
        <v>757320000</v>
      </c>
      <c r="E1981" s="160">
        <v>0</v>
      </c>
    </row>
    <row r="1982" spans="3:5">
      <c r="C1982" s="161" t="s">
        <v>2084</v>
      </c>
      <c r="D1982" s="160">
        <v>802375000</v>
      </c>
      <c r="E1982" s="160">
        <v>0</v>
      </c>
    </row>
    <row r="1983" spans="3:5">
      <c r="C1983" s="161" t="s">
        <v>695</v>
      </c>
      <c r="D1983" s="160">
        <v>2082055874</v>
      </c>
      <c r="E1983" s="160">
        <v>638000</v>
      </c>
    </row>
    <row r="1984" spans="3:5">
      <c r="C1984" s="161" t="s">
        <v>485</v>
      </c>
      <c r="D1984" s="160">
        <v>100000000</v>
      </c>
      <c r="E1984" s="160">
        <v>0</v>
      </c>
    </row>
    <row r="1985" spans="3:5">
      <c r="C1985" s="161" t="s">
        <v>921</v>
      </c>
      <c r="D1985" s="160">
        <v>512873880</v>
      </c>
      <c r="E1985" s="160">
        <v>0</v>
      </c>
    </row>
    <row r="1986" spans="3:5">
      <c r="C1986" s="161" t="s">
        <v>2085</v>
      </c>
      <c r="D1986" s="160">
        <v>410215000</v>
      </c>
      <c r="E1986" s="160">
        <v>84878253.629999995</v>
      </c>
    </row>
    <row r="1987" spans="3:5">
      <c r="C1987" s="161" t="s">
        <v>2086</v>
      </c>
      <c r="D1987" s="160">
        <v>600000000</v>
      </c>
      <c r="E1987" s="160">
        <v>0</v>
      </c>
    </row>
    <row r="1988" spans="3:5">
      <c r="C1988" s="159" t="s">
        <v>244</v>
      </c>
      <c r="D1988" s="160">
        <v>408057011</v>
      </c>
      <c r="E1988" s="160">
        <v>40682588.109999999</v>
      </c>
    </row>
    <row r="1989" spans="3:5">
      <c r="C1989" s="161" t="s">
        <v>241</v>
      </c>
      <c r="D1989" s="160">
        <v>387039011</v>
      </c>
      <c r="E1989" s="160">
        <v>40682588.109999999</v>
      </c>
    </row>
    <row r="1990" spans="3:5">
      <c r="C1990" s="161" t="s">
        <v>2083</v>
      </c>
      <c r="D1990" s="160">
        <v>21018000</v>
      </c>
      <c r="E1990" s="160">
        <v>0</v>
      </c>
    </row>
    <row r="1991" spans="3:5">
      <c r="C1991" s="162" t="s">
        <v>337</v>
      </c>
      <c r="D1991" s="163">
        <v>96543478243</v>
      </c>
      <c r="E1991" s="163">
        <v>24492533627.61002</v>
      </c>
    </row>
    <row r="1993" spans="3:5">
      <c r="C1993" s="129" t="s">
        <v>720</v>
      </c>
      <c r="D1993" s="62"/>
      <c r="E1993" s="63"/>
    </row>
    <row r="1994" spans="3:5">
      <c r="C1994" s="116" t="s">
        <v>696</v>
      </c>
      <c r="D1994" s="116"/>
      <c r="E1994" s="116"/>
    </row>
    <row r="1995" spans="3:5" ht="25.15" customHeight="1">
      <c r="C1995" s="214" t="s">
        <v>2187</v>
      </c>
      <c r="D1995" s="214"/>
      <c r="E1995" s="214"/>
    </row>
    <row r="1996" spans="3:5">
      <c r="C1996" s="170" t="s">
        <v>2173</v>
      </c>
      <c r="D1996" s="170"/>
      <c r="E1996" s="170"/>
    </row>
    <row r="1997" spans="3:5">
      <c r="C1997" s="52" t="s">
        <v>721</v>
      </c>
    </row>
  </sheetData>
  <mergeCells count="11">
    <mergeCell ref="C13:C14"/>
    <mergeCell ref="E13:E14"/>
    <mergeCell ref="C1995:E1995"/>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D22" sqref="D22"/>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97" t="s">
        <v>609</v>
      </c>
      <c r="C1" s="197"/>
      <c r="D1" s="197"/>
    </row>
    <row r="2" spans="2:5" ht="31.5" customHeight="1">
      <c r="B2" s="224" t="s">
        <v>0</v>
      </c>
      <c r="C2" s="224"/>
      <c r="D2" s="224"/>
    </row>
    <row r="3" spans="2:5" ht="15.6" customHeight="1">
      <c r="B3" s="199" t="s">
        <v>1</v>
      </c>
      <c r="C3" s="199"/>
      <c r="D3" s="199"/>
    </row>
    <row r="4" spans="2:5" ht="13.9" customHeight="1">
      <c r="B4" s="11"/>
      <c r="C4" s="11"/>
    </row>
    <row r="5" spans="2:5" ht="18.75">
      <c r="B5" s="207" t="s">
        <v>22</v>
      </c>
      <c r="C5" s="207"/>
      <c r="D5" s="207"/>
    </row>
    <row r="6" spans="2:5" ht="18.75">
      <c r="B6" s="207" t="s">
        <v>500</v>
      </c>
      <c r="C6" s="207"/>
      <c r="D6" s="207"/>
      <c r="E6" s="2"/>
    </row>
    <row r="7" spans="2:5" ht="18.75">
      <c r="B7" s="201" t="s">
        <v>2186</v>
      </c>
      <c r="C7" s="201"/>
      <c r="D7" s="201"/>
      <c r="E7" s="2"/>
    </row>
    <row r="8" spans="2:5" ht="18.75">
      <c r="B8" s="196" t="s">
        <v>608</v>
      </c>
      <c r="C8" s="196"/>
      <c r="D8" s="196"/>
      <c r="E8" s="2"/>
    </row>
    <row r="9" spans="2:5" ht="15.75">
      <c r="B9" s="209" t="s">
        <v>4</v>
      </c>
      <c r="C9" s="209"/>
      <c r="D9" s="209"/>
      <c r="E9" s="3"/>
    </row>
    <row r="10" spans="2:5">
      <c r="B10" s="11"/>
      <c r="C10" s="11"/>
      <c r="E10" s="3"/>
    </row>
    <row r="11" spans="2:5">
      <c r="B11" s="7"/>
      <c r="C11" s="7"/>
      <c r="E11" s="3"/>
    </row>
    <row r="12" spans="2:5" ht="9.6" customHeight="1">
      <c r="B12" s="202" t="s">
        <v>5</v>
      </c>
      <c r="C12" s="223" t="s">
        <v>781</v>
      </c>
      <c r="D12" s="223" t="s">
        <v>698</v>
      </c>
    </row>
    <row r="13" spans="2:5" ht="13.15" customHeight="1">
      <c r="B13" s="202"/>
      <c r="C13" s="223"/>
      <c r="D13" s="223"/>
    </row>
    <row r="14" spans="2:5" ht="15" customHeight="1">
      <c r="B14" s="202"/>
      <c r="C14" s="111" t="s">
        <v>608</v>
      </c>
      <c r="D14" s="223"/>
      <c r="E14" s="4"/>
    </row>
    <row r="15" spans="2:5">
      <c r="B15" s="66" t="s">
        <v>612</v>
      </c>
      <c r="C15" s="142">
        <f>C16+C18</f>
        <v>924038651</v>
      </c>
      <c r="D15" s="142">
        <v>266278000.44000006</v>
      </c>
      <c r="E15" s="5"/>
    </row>
    <row r="16" spans="2:5">
      <c r="B16" s="67" t="s">
        <v>81</v>
      </c>
      <c r="C16" s="143">
        <f>C17</f>
        <v>855088894</v>
      </c>
      <c r="D16" s="143">
        <f>D17</f>
        <v>237548935.44000006</v>
      </c>
      <c r="E16" s="4"/>
    </row>
    <row r="17" spans="2:5" ht="16.149999999999999" customHeight="1">
      <c r="B17" s="68" t="s">
        <v>86</v>
      </c>
      <c r="C17" s="144">
        <v>855088894</v>
      </c>
      <c r="D17" s="144">
        <v>237548935.44000006</v>
      </c>
      <c r="E17" s="8"/>
    </row>
    <row r="18" spans="2:5">
      <c r="B18" s="69" t="s">
        <v>94</v>
      </c>
      <c r="C18" s="145">
        <f>C19</f>
        <v>68949757</v>
      </c>
      <c r="D18" s="145">
        <f>D19</f>
        <v>28729065</v>
      </c>
      <c r="E18" s="8"/>
    </row>
    <row r="19" spans="2:5" ht="14.45" customHeight="1">
      <c r="B19" s="70" t="s">
        <v>100</v>
      </c>
      <c r="C19" s="135">
        <v>68949757</v>
      </c>
      <c r="D19" s="135">
        <v>28729065</v>
      </c>
      <c r="E19" s="5"/>
    </row>
    <row r="20" spans="2:5">
      <c r="B20" s="66" t="s">
        <v>495</v>
      </c>
      <c r="C20" s="142">
        <f t="shared" ref="C20:D21" si="0">C21</f>
        <v>247158357</v>
      </c>
      <c r="D20" s="142">
        <f t="shared" si="0"/>
        <v>70563971.579999998</v>
      </c>
      <c r="E20" s="5"/>
    </row>
    <row r="21" spans="2:5">
      <c r="B21" s="69" t="s">
        <v>102</v>
      </c>
      <c r="C21" s="145">
        <f t="shared" si="0"/>
        <v>247158357</v>
      </c>
      <c r="D21" s="145">
        <f t="shared" si="0"/>
        <v>70563971.579999998</v>
      </c>
      <c r="E21" s="6"/>
    </row>
    <row r="22" spans="2:5">
      <c r="B22" s="71" t="s">
        <v>105</v>
      </c>
      <c r="C22" s="135">
        <v>247158357</v>
      </c>
      <c r="D22" s="135">
        <v>70563971.579999998</v>
      </c>
      <c r="E22" s="5"/>
    </row>
    <row r="23" spans="2:5">
      <c r="B23" s="66" t="s">
        <v>496</v>
      </c>
      <c r="C23" s="142">
        <f>C24+C26+C28</f>
        <v>1284834128</v>
      </c>
      <c r="D23" s="142">
        <f>D24+D26+D28</f>
        <v>290210094.62999994</v>
      </c>
      <c r="E23" s="5"/>
    </row>
    <row r="24" spans="2:5">
      <c r="B24" s="67" t="s">
        <v>158</v>
      </c>
      <c r="C24" s="143">
        <f>C25</f>
        <v>26513048</v>
      </c>
      <c r="D24" s="143">
        <f>D25</f>
        <v>102462.52</v>
      </c>
      <c r="E24" s="5"/>
    </row>
    <row r="25" spans="2:5">
      <c r="B25" s="72" t="s">
        <v>161</v>
      </c>
      <c r="C25" s="144">
        <v>26513048</v>
      </c>
      <c r="D25" s="144">
        <v>102462.52</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290107632.10999995</v>
      </c>
      <c r="E28" s="5"/>
    </row>
    <row r="29" spans="2:5" ht="15.6" customHeight="1">
      <c r="B29" s="72" t="s">
        <v>186</v>
      </c>
      <c r="C29" s="144">
        <v>298552955</v>
      </c>
      <c r="D29" s="144">
        <v>50328260.309999995</v>
      </c>
      <c r="E29" s="5"/>
    </row>
    <row r="30" spans="2:5" ht="17.25" customHeight="1">
      <c r="B30" s="72" t="s">
        <v>469</v>
      </c>
      <c r="C30" s="144">
        <v>112471764</v>
      </c>
      <c r="D30" s="144">
        <v>11346358.65</v>
      </c>
      <c r="E30" s="5"/>
    </row>
    <row r="31" spans="2:5" ht="15.75" customHeight="1">
      <c r="B31" s="72" t="s">
        <v>187</v>
      </c>
      <c r="C31" s="144">
        <v>314754182</v>
      </c>
      <c r="D31" s="144">
        <v>36644514.629999995</v>
      </c>
      <c r="E31" s="8"/>
    </row>
    <row r="32" spans="2:5" ht="19.899999999999999" customHeight="1">
      <c r="B32" s="72" t="s">
        <v>188</v>
      </c>
      <c r="C32" s="144">
        <v>526508689</v>
      </c>
      <c r="D32" s="144">
        <v>191788498.51999998</v>
      </c>
      <c r="E32" s="6"/>
    </row>
    <row r="33" spans="2:4">
      <c r="B33" s="73" t="s">
        <v>498</v>
      </c>
      <c r="C33" s="51">
        <f>C15+C20+C23</f>
        <v>2456031136</v>
      </c>
      <c r="D33" s="51">
        <f>D15+D20+D23</f>
        <v>627052066.64999998</v>
      </c>
    </row>
    <row r="34" spans="2:4">
      <c r="B34" s="131" t="s">
        <v>720</v>
      </c>
    </row>
    <row r="35" spans="2:4">
      <c r="B35" s="116" t="s">
        <v>696</v>
      </c>
      <c r="C35" s="116"/>
      <c r="D35" s="116"/>
    </row>
    <row r="36" spans="2:4" ht="27" customHeight="1">
      <c r="B36" s="204" t="s">
        <v>2187</v>
      </c>
      <c r="C36" s="204"/>
      <c r="D36" s="204"/>
    </row>
    <row r="37" spans="2:4">
      <c r="B37" s="222" t="s">
        <v>722</v>
      </c>
      <c r="C37" s="222"/>
    </row>
    <row r="260" spans="2:2">
      <c r="B260" s="1" t="s">
        <v>499</v>
      </c>
    </row>
  </sheetData>
  <mergeCells count="13">
    <mergeCell ref="B2:D2"/>
    <mergeCell ref="B1:D1"/>
    <mergeCell ref="D12:D14"/>
    <mergeCell ref="B36:D36"/>
    <mergeCell ref="B9:D9"/>
    <mergeCell ref="B6:D6"/>
    <mergeCell ref="B5:D5"/>
    <mergeCell ref="B3:D3"/>
    <mergeCell ref="B37:C37"/>
    <mergeCell ref="C12:C13"/>
    <mergeCell ref="B12:B14"/>
    <mergeCell ref="B8:D8"/>
    <mergeCell ref="B7:D7"/>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C16" sqref="C16:D16"/>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97" t="s">
        <v>609</v>
      </c>
      <c r="C1" s="197"/>
      <c r="D1" s="197"/>
      <c r="E1" s="197"/>
      <c r="F1" s="197"/>
      <c r="G1" s="197"/>
    </row>
    <row r="2" spans="2:12" ht="21" customHeight="1" thickBot="1">
      <c r="B2" s="198" t="s">
        <v>0</v>
      </c>
      <c r="C2" s="198"/>
      <c r="D2" s="198"/>
      <c r="E2" s="198"/>
      <c r="F2" s="198"/>
      <c r="G2" s="198"/>
      <c r="K2" s="10" t="s">
        <v>501</v>
      </c>
      <c r="L2" s="164">
        <v>8619782.3539590947</v>
      </c>
    </row>
    <row r="3" spans="2:12" ht="14.45" customHeight="1">
      <c r="B3" s="205" t="s">
        <v>1</v>
      </c>
      <c r="C3" s="205"/>
      <c r="D3" s="205"/>
      <c r="E3" s="205"/>
      <c r="F3" s="205"/>
      <c r="G3" s="205"/>
    </row>
    <row r="4" spans="2:12" ht="14.45" customHeight="1">
      <c r="C4" s="11"/>
      <c r="D4" s="11"/>
      <c r="E4" s="11"/>
      <c r="F4" s="11"/>
      <c r="G4" s="11"/>
    </row>
    <row r="5" spans="2:12" ht="18" customHeight="1">
      <c r="B5" s="207" t="s">
        <v>22</v>
      </c>
      <c r="C5" s="207"/>
      <c r="D5" s="207"/>
      <c r="E5" s="207"/>
      <c r="F5" s="207"/>
      <c r="G5" s="207"/>
    </row>
    <row r="6" spans="2:12" ht="18" customHeight="1">
      <c r="B6" s="206" t="s">
        <v>505</v>
      </c>
      <c r="C6" s="206"/>
      <c r="D6" s="206"/>
      <c r="E6" s="206"/>
      <c r="F6" s="206"/>
      <c r="G6" s="206"/>
    </row>
    <row r="7" spans="2:12" ht="18" customHeight="1">
      <c r="B7" s="201" t="s">
        <v>2186</v>
      </c>
      <c r="C7" s="201"/>
      <c r="D7" s="201"/>
      <c r="E7" s="201"/>
      <c r="F7" s="201"/>
      <c r="G7" s="201"/>
    </row>
    <row r="8" spans="2:12" ht="18" customHeight="1">
      <c r="B8" s="196" t="s">
        <v>608</v>
      </c>
      <c r="C8" s="196"/>
      <c r="D8" s="196"/>
      <c r="E8" s="196"/>
      <c r="F8" s="196"/>
      <c r="G8" s="196"/>
    </row>
    <row r="9" spans="2:12" ht="15.6" customHeight="1">
      <c r="B9" s="209" t="s">
        <v>4</v>
      </c>
      <c r="C9" s="209"/>
      <c r="D9" s="209"/>
      <c r="E9" s="209"/>
      <c r="F9" s="209"/>
      <c r="G9" s="209"/>
    </row>
    <row r="11" spans="2:12" ht="9" customHeight="1">
      <c r="B11" s="225" t="s">
        <v>5</v>
      </c>
      <c r="C11" s="226" t="s">
        <v>2130</v>
      </c>
      <c r="D11" s="227" t="s">
        <v>698</v>
      </c>
      <c r="E11" s="230" t="s">
        <v>606</v>
      </c>
      <c r="F11" s="230" t="s">
        <v>607</v>
      </c>
      <c r="G11" s="230" t="s">
        <v>504</v>
      </c>
    </row>
    <row r="12" spans="2:12" ht="9" customHeight="1">
      <c r="B12" s="225"/>
      <c r="C12" s="226"/>
      <c r="D12" s="228"/>
      <c r="E12" s="230"/>
      <c r="F12" s="230"/>
      <c r="G12" s="230"/>
    </row>
    <row r="13" spans="2:12" ht="9" customHeight="1">
      <c r="B13" s="225"/>
      <c r="C13" s="227"/>
      <c r="D13" s="228"/>
      <c r="E13" s="230"/>
      <c r="F13" s="230"/>
      <c r="G13" s="230"/>
    </row>
    <row r="14" spans="2:12" ht="18.600000000000001" customHeight="1">
      <c r="B14" s="225"/>
      <c r="C14" s="112" t="s">
        <v>608</v>
      </c>
      <c r="D14" s="229"/>
      <c r="E14" s="230"/>
      <c r="F14" s="230"/>
      <c r="G14" s="230"/>
    </row>
    <row r="15" spans="2:12" ht="13.15" customHeight="1">
      <c r="B15" s="225"/>
      <c r="C15" s="74">
        <v>1</v>
      </c>
      <c r="D15" s="74">
        <v>2</v>
      </c>
      <c r="E15" s="74">
        <v>3</v>
      </c>
      <c r="F15" s="74">
        <v>4</v>
      </c>
      <c r="G15" s="74" t="s">
        <v>2131</v>
      </c>
    </row>
    <row r="16" spans="2:12">
      <c r="B16" s="75" t="s">
        <v>612</v>
      </c>
      <c r="C16" s="165">
        <f>C17</f>
        <v>1394.6847250000001</v>
      </c>
      <c r="D16" s="165">
        <f>D17</f>
        <v>349.91202954000005</v>
      </c>
      <c r="E16" s="166">
        <f>E17</f>
        <v>349.91202954000005</v>
      </c>
      <c r="F16" s="165">
        <f>F17</f>
        <v>0</v>
      </c>
      <c r="G16" s="76">
        <f t="shared" ref="G16:G57" si="0">D16/$L$2</f>
        <v>4.0594067828091306E-5</v>
      </c>
      <c r="K16" s="9"/>
    </row>
    <row r="17" spans="2:11">
      <c r="B17" s="77" t="s">
        <v>94</v>
      </c>
      <c r="C17" s="167">
        <f>C18</f>
        <v>1394.6847250000001</v>
      </c>
      <c r="D17" s="167">
        <f>D18</f>
        <v>349.91202954000005</v>
      </c>
      <c r="E17" s="167">
        <f>E18</f>
        <v>349.91202954000005</v>
      </c>
      <c r="F17" s="167">
        <v>0</v>
      </c>
      <c r="G17" s="78">
        <f t="shared" si="0"/>
        <v>4.0594067828091306E-5</v>
      </c>
    </row>
    <row r="18" spans="2:11">
      <c r="B18" s="79" t="s">
        <v>96</v>
      </c>
      <c r="C18" s="168">
        <v>1394.6847250000001</v>
      </c>
      <c r="D18" s="168">
        <v>349.91202954000005</v>
      </c>
      <c r="E18" s="168">
        <f>D18</f>
        <v>349.91202954000005</v>
      </c>
      <c r="F18" s="168">
        <v>0</v>
      </c>
      <c r="G18" s="80">
        <f t="shared" si="0"/>
        <v>4.0594067828091306E-5</v>
      </c>
    </row>
    <row r="19" spans="2:11">
      <c r="B19" s="75" t="s">
        <v>495</v>
      </c>
      <c r="C19" s="165">
        <f>C20+C23+C29+C31</f>
        <v>132703.61831699999</v>
      </c>
      <c r="D19" s="165">
        <f>D20+D23+D29+D31</f>
        <v>59123.6145751</v>
      </c>
      <c r="E19" s="165">
        <f>E20+E23+E29+E31</f>
        <v>10232.201472250003</v>
      </c>
      <c r="F19" s="165">
        <f>F20+F23+F29+F31</f>
        <v>48891.413102850005</v>
      </c>
      <c r="G19" s="76">
        <f t="shared" si="0"/>
        <v>6.8590611859178008E-3</v>
      </c>
      <c r="I19" s="81"/>
    </row>
    <row r="20" spans="2:11">
      <c r="B20" s="77" t="s">
        <v>106</v>
      </c>
      <c r="C20" s="167">
        <f>C22+C21</f>
        <v>1077.5237710000001</v>
      </c>
      <c r="D20" s="167">
        <f>D22+D21</f>
        <v>167.63653279000002</v>
      </c>
      <c r="E20" s="167">
        <f>E22+E21</f>
        <v>167.63653279000002</v>
      </c>
      <c r="F20" s="167">
        <f>F22+F21</f>
        <v>0</v>
      </c>
      <c r="G20" s="78">
        <f t="shared" si="0"/>
        <v>1.9447884634001691E-5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167.63653279000002</v>
      </c>
      <c r="E22" s="168">
        <f>D22</f>
        <v>167.63653279000002</v>
      </c>
      <c r="F22" s="168">
        <v>0</v>
      </c>
      <c r="G22" s="84">
        <f t="shared" si="0"/>
        <v>1.9447884634001691E-5</v>
      </c>
      <c r="I22" s="85"/>
    </row>
    <row r="23" spans="2:11">
      <c r="B23" s="77" t="s">
        <v>113</v>
      </c>
      <c r="C23" s="167">
        <f>SUM(C24:C28)</f>
        <v>95599.385503999991</v>
      </c>
      <c r="D23" s="167">
        <f>SUM(D24:D28)</f>
        <v>49178.068675050003</v>
      </c>
      <c r="E23" s="167">
        <f>SUM(E24:E28)</f>
        <v>607.39247474999991</v>
      </c>
      <c r="F23" s="167">
        <f>SUM(F24:F28)</f>
        <v>48570.676200300004</v>
      </c>
      <c r="G23" s="86">
        <f t="shared" si="0"/>
        <v>5.705256427090917E-3</v>
      </c>
    </row>
    <row r="24" spans="2:11">
      <c r="B24" s="79" t="s">
        <v>114</v>
      </c>
      <c r="C24" s="168">
        <v>581.37626499999999</v>
      </c>
      <c r="D24" s="168">
        <v>158.36547530000001</v>
      </c>
      <c r="E24" s="168">
        <v>0</v>
      </c>
      <c r="F24" s="168">
        <f>D24</f>
        <v>158.36547530000001</v>
      </c>
      <c r="G24" s="84">
        <f t="shared" si="0"/>
        <v>1.8372328766197005E-5</v>
      </c>
    </row>
    <row r="25" spans="2:11">
      <c r="B25" s="79" t="s">
        <v>115</v>
      </c>
      <c r="C25" s="168">
        <v>92475.769241000002</v>
      </c>
      <c r="D25" s="168">
        <v>48412.310725000003</v>
      </c>
      <c r="E25" s="168">
        <v>0</v>
      </c>
      <c r="F25" s="168">
        <f>D25</f>
        <v>48412.310725000003</v>
      </c>
      <c r="G25" s="84">
        <f t="shared" si="0"/>
        <v>5.6164191550340092E-3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1.2669615497871567E-6</v>
      </c>
    </row>
    <row r="28" spans="2:11">
      <c r="B28" s="79" t="s">
        <v>117</v>
      </c>
      <c r="C28" s="168">
        <v>2234.0003069999998</v>
      </c>
      <c r="D28" s="168">
        <v>596.47154193999995</v>
      </c>
      <c r="E28" s="168">
        <f>D28</f>
        <v>596.47154193999995</v>
      </c>
      <c r="F28" s="168">
        <v>0</v>
      </c>
      <c r="G28" s="84">
        <f t="shared" si="0"/>
        <v>6.9197981740923956E-5</v>
      </c>
    </row>
    <row r="29" spans="2:11">
      <c r="B29" s="77" t="s">
        <v>118</v>
      </c>
      <c r="C29" s="167">
        <f>C30</f>
        <v>983.65025900000001</v>
      </c>
      <c r="D29" s="167">
        <f>D30</f>
        <v>320.73690254999997</v>
      </c>
      <c r="E29" s="167">
        <v>0</v>
      </c>
      <c r="F29" s="167">
        <f>F30</f>
        <v>320.73690254999997</v>
      </c>
      <c r="G29" s="86">
        <f t="shared" si="0"/>
        <v>3.7209396870987634E-5</v>
      </c>
    </row>
    <row r="30" spans="2:11">
      <c r="B30" s="79" t="s">
        <v>119</v>
      </c>
      <c r="C30" s="168">
        <v>983.65025900000001</v>
      </c>
      <c r="D30" s="168">
        <v>320.73690254999997</v>
      </c>
      <c r="E30" s="168">
        <v>0</v>
      </c>
      <c r="F30" s="168">
        <f>D30</f>
        <v>320.73690254999997</v>
      </c>
      <c r="G30" s="84">
        <f t="shared" si="0"/>
        <v>3.7209396870987634E-5</v>
      </c>
    </row>
    <row r="31" spans="2:11">
      <c r="B31" s="77" t="s">
        <v>120</v>
      </c>
      <c r="C31" s="167">
        <f>C32</f>
        <v>35043.058783</v>
      </c>
      <c r="D31" s="167">
        <f>D32</f>
        <v>9457.1724647100018</v>
      </c>
      <c r="E31" s="167">
        <f>E32</f>
        <v>9457.1724647100018</v>
      </c>
      <c r="F31" s="167">
        <f>F32</f>
        <v>0</v>
      </c>
      <c r="G31" s="86">
        <f t="shared" si="0"/>
        <v>1.0971474773218944E-3</v>
      </c>
    </row>
    <row r="32" spans="2:11">
      <c r="B32" s="79" t="s">
        <v>123</v>
      </c>
      <c r="C32" s="168">
        <v>35043.058783</v>
      </c>
      <c r="D32" s="168">
        <v>9457.1724647100018</v>
      </c>
      <c r="E32" s="168">
        <f>D32</f>
        <v>9457.1724647100018</v>
      </c>
      <c r="F32" s="168"/>
      <c r="G32" s="80">
        <f t="shared" si="0"/>
        <v>1.0971474773218944E-3</v>
      </c>
    </row>
    <row r="33" spans="2:7">
      <c r="B33" s="75" t="s">
        <v>502</v>
      </c>
      <c r="C33" s="165">
        <f>C34+C37+C48</f>
        <v>14779.834097000001</v>
      </c>
      <c r="D33" s="165">
        <f>D34+D37+D48</f>
        <v>2569.39279549</v>
      </c>
      <c r="E33" s="165">
        <f>E34+E37+E48</f>
        <v>2559.13866444</v>
      </c>
      <c r="F33" s="165">
        <f>F34+F37+F48</f>
        <v>10.254131050000002</v>
      </c>
      <c r="G33" s="76">
        <f t="shared" si="0"/>
        <v>2.9808093638348875E-4</v>
      </c>
    </row>
    <row r="34" spans="2:7">
      <c r="B34" s="77" t="s">
        <v>132</v>
      </c>
      <c r="C34" s="167">
        <f>C35+C36</f>
        <v>562.058313</v>
      </c>
      <c r="D34" s="167">
        <f>D35+D36</f>
        <v>131.14874017</v>
      </c>
      <c r="E34" s="167">
        <f>E35+E36</f>
        <v>131.14874017</v>
      </c>
      <c r="F34" s="167">
        <f>F35+F36</f>
        <v>0</v>
      </c>
      <c r="G34" s="78">
        <f t="shared" si="0"/>
        <v>1.5214855176681224E-5</v>
      </c>
    </row>
    <row r="35" spans="2:7">
      <c r="B35" s="79" t="s">
        <v>133</v>
      </c>
      <c r="C35" s="168">
        <v>228.88499999999999</v>
      </c>
      <c r="D35" s="168">
        <v>75.866583210000002</v>
      </c>
      <c r="E35" s="168">
        <f>D35</f>
        <v>75.866583210000002</v>
      </c>
      <c r="F35" s="168">
        <v>0</v>
      </c>
      <c r="G35" s="80">
        <f t="shared" si="0"/>
        <v>8.8014499780443099E-6</v>
      </c>
    </row>
    <row r="36" spans="2:7">
      <c r="B36" s="79" t="s">
        <v>135</v>
      </c>
      <c r="C36" s="168">
        <v>333.17331300000001</v>
      </c>
      <c r="D36" s="168">
        <v>55.282156959999995</v>
      </c>
      <c r="E36" s="168">
        <f>D36</f>
        <v>55.282156959999995</v>
      </c>
      <c r="F36" s="168">
        <v>0</v>
      </c>
      <c r="G36" s="80">
        <f t="shared" si="0"/>
        <v>6.4134051986369144E-6</v>
      </c>
    </row>
    <row r="37" spans="2:7">
      <c r="B37" s="77" t="s">
        <v>136</v>
      </c>
      <c r="C37" s="167">
        <f>SUM(C38:C47)</f>
        <v>7891.9936299999999</v>
      </c>
      <c r="D37" s="167">
        <f>SUM(D38:D47)</f>
        <v>1783.0822119899999</v>
      </c>
      <c r="E37" s="167">
        <f>SUM(E38:E47)</f>
        <v>1772.8280809399998</v>
      </c>
      <c r="F37" s="167">
        <f>SUM(F38:F47)</f>
        <v>10.254131050000002</v>
      </c>
      <c r="G37" s="78">
        <f t="shared" si="0"/>
        <v>2.0685930790016112E-4</v>
      </c>
    </row>
    <row r="38" spans="2:7">
      <c r="B38" s="79" t="s">
        <v>137</v>
      </c>
      <c r="C38" s="168">
        <v>1430.7885200000001</v>
      </c>
      <c r="D38" s="168">
        <v>7.2427527500000002</v>
      </c>
      <c r="E38" s="168">
        <f t="shared" ref="E38:E44" si="1">D38</f>
        <v>7.2427527500000002</v>
      </c>
      <c r="F38" s="168">
        <v>0</v>
      </c>
      <c r="G38" s="80">
        <f t="shared" si="0"/>
        <v>8.4024775250541908E-7</v>
      </c>
    </row>
    <row r="39" spans="2:7">
      <c r="B39" s="79" t="s">
        <v>138</v>
      </c>
      <c r="C39" s="168">
        <v>402.89478600000001</v>
      </c>
      <c r="D39" s="168">
        <v>119.21706757</v>
      </c>
      <c r="E39" s="168">
        <f t="shared" si="1"/>
        <v>119.21706757</v>
      </c>
      <c r="F39" s="168">
        <v>0</v>
      </c>
      <c r="G39" s="84">
        <f t="shared" si="0"/>
        <v>1.3830635470191797E-5</v>
      </c>
    </row>
    <row r="40" spans="2:7">
      <c r="B40" s="79" t="s">
        <v>140</v>
      </c>
      <c r="C40" s="168">
        <v>5.8</v>
      </c>
      <c r="D40" s="168">
        <v>1.24349924</v>
      </c>
      <c r="E40" s="168">
        <f t="shared" si="1"/>
        <v>1.24349924</v>
      </c>
      <c r="F40" s="168">
        <v>0</v>
      </c>
      <c r="G40" s="84">
        <f t="shared" si="0"/>
        <v>1.4426109487890454E-7</v>
      </c>
    </row>
    <row r="41" spans="2:7">
      <c r="B41" s="79" t="s">
        <v>142</v>
      </c>
      <c r="C41" s="168">
        <v>1341.8322519999999</v>
      </c>
      <c r="D41" s="168">
        <v>378.35441805000005</v>
      </c>
      <c r="E41" s="168">
        <f t="shared" si="1"/>
        <v>378.35441805000005</v>
      </c>
      <c r="F41" s="168">
        <v>0</v>
      </c>
      <c r="G41" s="84">
        <f t="shared" si="0"/>
        <v>4.3893732174829285E-5</v>
      </c>
    </row>
    <row r="42" spans="2:7">
      <c r="B42" s="79" t="s">
        <v>143</v>
      </c>
      <c r="C42" s="168">
        <v>1205.8959199999999</v>
      </c>
      <c r="D42" s="168">
        <v>267.32602866000002</v>
      </c>
      <c r="E42" s="168">
        <f t="shared" si="1"/>
        <v>267.32602866000002</v>
      </c>
      <c r="F42" s="168">
        <v>0</v>
      </c>
      <c r="G42" s="84">
        <f t="shared" si="0"/>
        <v>3.1013083356706367E-5</v>
      </c>
    </row>
    <row r="43" spans="2:7">
      <c r="B43" s="79" t="s">
        <v>144</v>
      </c>
      <c r="C43" s="168">
        <v>96.423203999999998</v>
      </c>
      <c r="D43" s="168">
        <v>23.933162449999998</v>
      </c>
      <c r="E43" s="168">
        <f t="shared" si="1"/>
        <v>23.933162449999998</v>
      </c>
      <c r="F43" s="168">
        <v>0</v>
      </c>
      <c r="G43" s="84">
        <f t="shared" si="0"/>
        <v>2.7765390664426019E-6</v>
      </c>
    </row>
    <row r="44" spans="2:7">
      <c r="B44" s="79" t="s">
        <v>145</v>
      </c>
      <c r="C44" s="168">
        <v>1.3</v>
      </c>
      <c r="D44" s="168">
        <v>6.1250000000000002E-3</v>
      </c>
      <c r="E44" s="168">
        <f t="shared" si="1"/>
        <v>6.1250000000000002E-3</v>
      </c>
      <c r="F44" s="168">
        <v>0</v>
      </c>
      <c r="G44" s="84">
        <f t="shared" si="0"/>
        <v>7.1057478582237839E-10</v>
      </c>
    </row>
    <row r="45" spans="2:7">
      <c r="B45" s="79" t="s">
        <v>464</v>
      </c>
      <c r="C45" s="168">
        <v>48.847563999999998</v>
      </c>
      <c r="D45" s="168">
        <v>10.254131050000002</v>
      </c>
      <c r="E45" s="168">
        <v>0</v>
      </c>
      <c r="F45" s="168">
        <f>D45</f>
        <v>10.254131050000002</v>
      </c>
      <c r="G45" s="84">
        <f t="shared" si="0"/>
        <v>1.1896044040242206E-6</v>
      </c>
    </row>
    <row r="46" spans="2:7">
      <c r="B46" s="79" t="s">
        <v>613</v>
      </c>
      <c r="C46" s="168">
        <v>21.670500000000001</v>
      </c>
      <c r="D46" s="168">
        <v>12.58949893</v>
      </c>
      <c r="E46" s="168">
        <f>D46</f>
        <v>12.58949893</v>
      </c>
      <c r="F46" s="168">
        <v>0</v>
      </c>
      <c r="G46" s="84">
        <f t="shared" si="0"/>
        <v>1.4605355927829896E-6</v>
      </c>
    </row>
    <row r="47" spans="2:7">
      <c r="B47" s="79" t="s">
        <v>146</v>
      </c>
      <c r="C47" s="168">
        <v>3336.540884</v>
      </c>
      <c r="D47" s="168">
        <v>962.91552828999988</v>
      </c>
      <c r="E47" s="168">
        <f>D47</f>
        <v>962.91552828999988</v>
      </c>
      <c r="F47" s="168">
        <v>0</v>
      </c>
      <c r="G47" s="84">
        <f t="shared" si="0"/>
        <v>1.117099584130137E-4</v>
      </c>
    </row>
    <row r="48" spans="2:7">
      <c r="B48" s="77" t="s">
        <v>147</v>
      </c>
      <c r="C48" s="167">
        <f>SUM(C49:C56)</f>
        <v>6325.7821540000004</v>
      </c>
      <c r="D48" s="167">
        <f>SUM(D49:D56)</f>
        <v>655.1618433299999</v>
      </c>
      <c r="E48" s="167">
        <f>SUM(E49:E56)</f>
        <v>655.1618433299999</v>
      </c>
      <c r="F48" s="167">
        <f>SUM(F49:F56)</f>
        <v>0</v>
      </c>
      <c r="G48" s="86">
        <f t="shared" si="0"/>
        <v>7.600677330664641E-5</v>
      </c>
    </row>
    <row r="49" spans="2:8">
      <c r="B49" s="79" t="s">
        <v>148</v>
      </c>
      <c r="C49" s="168">
        <v>353.57016700000003</v>
      </c>
      <c r="D49" s="168">
        <v>124.3983006</v>
      </c>
      <c r="E49" s="168">
        <f t="shared" ref="E49:E56" si="2">D49</f>
        <v>124.3983006</v>
      </c>
      <c r="F49" s="168">
        <v>0</v>
      </c>
      <c r="G49" s="84">
        <f t="shared" si="0"/>
        <v>1.4431721764165361E-5</v>
      </c>
    </row>
    <row r="50" spans="2:8">
      <c r="B50" s="79" t="s">
        <v>149</v>
      </c>
      <c r="C50" s="168">
        <v>5.5497690000000004</v>
      </c>
      <c r="D50" s="168">
        <v>1.6150253300000001</v>
      </c>
      <c r="E50" s="168">
        <f t="shared" si="2"/>
        <v>1.6150253300000001</v>
      </c>
      <c r="F50" s="168">
        <v>0</v>
      </c>
      <c r="G50" s="84">
        <f t="shared" si="0"/>
        <v>1.8736265762652505E-7</v>
      </c>
    </row>
    <row r="51" spans="2:8">
      <c r="B51" s="79" t="s">
        <v>150</v>
      </c>
      <c r="C51" s="168">
        <v>147.46842100000001</v>
      </c>
      <c r="D51" s="168">
        <v>36.291867239999995</v>
      </c>
      <c r="E51" s="168">
        <f t="shared" si="2"/>
        <v>36.291867239999995</v>
      </c>
      <c r="F51" s="168">
        <v>0</v>
      </c>
      <c r="G51" s="80">
        <f t="shared" si="0"/>
        <v>4.2102997210052545E-6</v>
      </c>
    </row>
    <row r="52" spans="2:8">
      <c r="B52" s="79" t="s">
        <v>151</v>
      </c>
      <c r="C52" s="168">
        <v>31.68</v>
      </c>
      <c r="D52" s="168">
        <v>3.3425598200000004</v>
      </c>
      <c r="E52" s="168">
        <f t="shared" si="2"/>
        <v>3.3425598200000004</v>
      </c>
      <c r="F52" s="168">
        <v>0</v>
      </c>
      <c r="G52" s="80">
        <f t="shared" si="0"/>
        <v>3.8777775154203882E-7</v>
      </c>
    </row>
    <row r="53" spans="2:8">
      <c r="B53" s="79" t="s">
        <v>465</v>
      </c>
      <c r="C53" s="168">
        <v>5262.1471419999998</v>
      </c>
      <c r="D53" s="168">
        <v>395.53013449999992</v>
      </c>
      <c r="E53" s="168">
        <f t="shared" si="2"/>
        <v>395.53013449999992</v>
      </c>
      <c r="F53" s="168">
        <v>0</v>
      </c>
      <c r="G53" s="80">
        <f t="shared" si="0"/>
        <v>4.5886324997327994E-5</v>
      </c>
    </row>
    <row r="54" spans="2:8">
      <c r="B54" s="79" t="s">
        <v>466</v>
      </c>
      <c r="C54" s="168">
        <v>330.078958</v>
      </c>
      <c r="D54" s="168">
        <v>38.991858460000003</v>
      </c>
      <c r="E54" s="168">
        <f t="shared" si="2"/>
        <v>38.991858460000003</v>
      </c>
      <c r="F54" s="168">
        <v>0</v>
      </c>
      <c r="G54" s="80">
        <f t="shared" si="0"/>
        <v>4.5235316692295497E-6</v>
      </c>
    </row>
    <row r="55" spans="2:8">
      <c r="B55" s="79" t="s">
        <v>152</v>
      </c>
      <c r="C55" s="168">
        <v>4.5396809999999999</v>
      </c>
      <c r="D55" s="168">
        <v>1.6119509299999999</v>
      </c>
      <c r="E55" s="168">
        <f t="shared" si="2"/>
        <v>1.6119509299999999</v>
      </c>
      <c r="F55" s="168">
        <v>0</v>
      </c>
      <c r="G55" s="80">
        <f t="shared" si="0"/>
        <v>1.8700598968831569E-7</v>
      </c>
    </row>
    <row r="56" spans="2:8">
      <c r="B56" s="79" t="s">
        <v>153</v>
      </c>
      <c r="C56" s="168">
        <v>190.74801600000001</v>
      </c>
      <c r="D56" s="168">
        <v>53.380146449999998</v>
      </c>
      <c r="E56" s="168">
        <f t="shared" si="2"/>
        <v>53.380146449999998</v>
      </c>
      <c r="F56" s="168">
        <v>0</v>
      </c>
      <c r="G56" s="80">
        <f t="shared" si="0"/>
        <v>6.192748756061378E-6</v>
      </c>
    </row>
    <row r="57" spans="2:8">
      <c r="B57" s="87" t="s">
        <v>337</v>
      </c>
      <c r="C57" s="169">
        <f>C16+C19+C33</f>
        <v>148878.137139</v>
      </c>
      <c r="D57" s="169">
        <f>D16+D19+D33</f>
        <v>62042.919400129998</v>
      </c>
      <c r="E57" s="169">
        <f>E16+E19+E33</f>
        <v>13141.252166230002</v>
      </c>
      <c r="F57" s="169">
        <f>F16+F19+F33</f>
        <v>48901.667233900007</v>
      </c>
      <c r="G57" s="88">
        <f t="shared" si="0"/>
        <v>7.1977361901293807E-3</v>
      </c>
    </row>
    <row r="58" spans="2:8">
      <c r="B58" s="131" t="s">
        <v>720</v>
      </c>
    </row>
    <row r="59" spans="2:8">
      <c r="B59" s="116" t="s">
        <v>696</v>
      </c>
    </row>
    <row r="60" spans="2:8">
      <c r="B60" s="104" t="s">
        <v>2133</v>
      </c>
      <c r="C60" s="116"/>
      <c r="D60" s="116"/>
      <c r="E60" s="116"/>
    </row>
    <row r="61" spans="2:8" ht="25.9" customHeight="1">
      <c r="B61" s="204" t="s">
        <v>2187</v>
      </c>
      <c r="C61" s="204"/>
      <c r="D61" s="204"/>
      <c r="E61" s="204"/>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7:G7"/>
    <mergeCell ref="B1:G1"/>
    <mergeCell ref="B2:G2"/>
    <mergeCell ref="B3:G3"/>
    <mergeCell ref="B5:G5"/>
    <mergeCell ref="B6:G6"/>
    <mergeCell ref="B61:E61"/>
    <mergeCell ref="B8:G8"/>
    <mergeCell ref="B9:G9"/>
    <mergeCell ref="B11:B15"/>
    <mergeCell ref="C11:C13"/>
    <mergeCell ref="D11:D14"/>
    <mergeCell ref="E11:E14"/>
    <mergeCell ref="F11:F14"/>
    <mergeCell ref="G11:G14"/>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B4311A3A-71C4-47E3-9502-70988B557FB3}"/>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2026-05-12T17:58:05Z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