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6/Abril/Consolidado/"/>
    </mc:Choice>
  </mc:AlternateContent>
  <xr:revisionPtr revIDLastSave="6" documentId="13_ncr:1_{60C915E5-B907-4595-BC9D-5732F7B646B9}" xr6:coauthVersionLast="47" xr6:coauthVersionMax="47" xr10:uidLastSave="{18627DE9-399C-4436-9176-46CEC4045BD4}"/>
  <bookViews>
    <workbookView xWindow="-120" yWindow="-120" windowWidth="29040" windowHeight="15720" firstSheet="4" activeTab="13" xr2:uid="{903D97EC-27FF-4980-B924-D78DE02F499D}"/>
  </bookViews>
  <sheets>
    <sheet name="Tabla 1 " sheetId="6" r:id="rId1"/>
    <sheet name="Tabla 2" sheetId="7" r:id="rId2"/>
    <sheet name="Gráfico 1" sheetId="8" r:id="rId3"/>
    <sheet name="Tabla 3" sheetId="3" r:id="rId4"/>
    <sheet name="Ilustración 1" sheetId="5" r:id="rId5"/>
    <sheet name="Ilustración 2" sheetId="4" r:id="rId6"/>
    <sheet name="Tabla 4" sheetId="1" r:id="rId7"/>
    <sheet name="Ilustración 3" sheetId="2" r:id="rId8"/>
    <sheet name="Mapa Inversión Pú." sheetId="9" r:id="rId9"/>
    <sheet name="Ilustración 4" sheetId="10" r:id="rId10"/>
    <sheet name="Ilustración 5" sheetId="14" r:id="rId11"/>
    <sheet name="Tabla 5" sheetId="13" r:id="rId12"/>
    <sheet name="Tabla 6" sheetId="11" r:id="rId13"/>
    <sheet name="Tabla 7" sheetId="12" r:id="rId14"/>
    <sheet name="Anexo 1 " sheetId="15" r:id="rId15"/>
    <sheet name="Anexo 2" sheetId="16" r:id="rId16"/>
    <sheet name="Anexo 3" sheetId="17" r:id="rId17"/>
    <sheet name="Anexo 4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</externalReferences>
  <definedNames>
    <definedName name="\0" localSheetId="9">#REF!</definedName>
    <definedName name="\0" localSheetId="10">#REF!</definedName>
    <definedName name="\0" localSheetId="8">#REF!</definedName>
    <definedName name="\0" localSheetId="0">#REF!</definedName>
    <definedName name="\0" localSheetId="1">#REF!</definedName>
    <definedName name="\0" localSheetId="3">#REF!</definedName>
    <definedName name="\0" localSheetId="6">#REF!</definedName>
    <definedName name="\0" localSheetId="12">#REF!</definedName>
    <definedName name="\0" localSheetId="13">#REF!</definedName>
    <definedName name="\0">#REF!</definedName>
    <definedName name="\A" localSheetId="9">#REF!</definedName>
    <definedName name="\A" localSheetId="10">#REF!</definedName>
    <definedName name="\A" localSheetId="8">#REF!</definedName>
    <definedName name="\A" localSheetId="0">#REF!</definedName>
    <definedName name="\A" localSheetId="1">#REF!</definedName>
    <definedName name="\A" localSheetId="3">#REF!</definedName>
    <definedName name="\A" localSheetId="12">#REF!</definedName>
    <definedName name="\A" localSheetId="13">#REF!</definedName>
    <definedName name="\A">#REF!</definedName>
    <definedName name="\B" localSheetId="9">#REF!</definedName>
    <definedName name="\B" localSheetId="10">#REF!</definedName>
    <definedName name="\B" localSheetId="8">#REF!</definedName>
    <definedName name="\B" localSheetId="0">#REF!</definedName>
    <definedName name="\B" localSheetId="1">#REF!</definedName>
    <definedName name="\B" localSheetId="3">#REF!</definedName>
    <definedName name="\B" localSheetId="12">#REF!</definedName>
    <definedName name="\B" localSheetId="13">#REF!</definedName>
    <definedName name="\B">#REF!</definedName>
    <definedName name="\bmiii">[1]Q6!$E$32:$AH$32</definedName>
    <definedName name="\C" localSheetId="9">#REF!</definedName>
    <definedName name="\C" localSheetId="10">#REF!</definedName>
    <definedName name="\C" localSheetId="8">#REF!</definedName>
    <definedName name="\C" localSheetId="0">#REF!</definedName>
    <definedName name="\C" localSheetId="1">#REF!</definedName>
    <definedName name="\C" localSheetId="3">#REF!</definedName>
    <definedName name="\C" localSheetId="6">#REF!</definedName>
    <definedName name="\C" localSheetId="12">#REF!</definedName>
    <definedName name="\C" localSheetId="13">#REF!</definedName>
    <definedName name="\C">#REF!</definedName>
    <definedName name="\cc" localSheetId="8">[2]Debt!#REF!</definedName>
    <definedName name="\cc" localSheetId="0">[2]Debt!#REF!</definedName>
    <definedName name="\cc" localSheetId="1">[2]Debt!#REF!</definedName>
    <definedName name="\cc" localSheetId="3">[2]Debt!#REF!</definedName>
    <definedName name="\cc" localSheetId="6">[2]Debt!#REF!</definedName>
    <definedName name="\cc">[2]Debt!#REF!</definedName>
    <definedName name="\D" localSheetId="9">#REF!</definedName>
    <definedName name="\D" localSheetId="10">#REF!</definedName>
    <definedName name="\D" localSheetId="8">#REF!</definedName>
    <definedName name="\D" localSheetId="0">#REF!</definedName>
    <definedName name="\D" localSheetId="1">#REF!</definedName>
    <definedName name="\D" localSheetId="3">#REF!</definedName>
    <definedName name="\D" localSheetId="6">#REF!</definedName>
    <definedName name="\D" localSheetId="12">#REF!</definedName>
    <definedName name="\D" localSheetId="13">#REF!</definedName>
    <definedName name="\D">#REF!</definedName>
    <definedName name="\E" localSheetId="9">#REF!</definedName>
    <definedName name="\E" localSheetId="10">#REF!</definedName>
    <definedName name="\E" localSheetId="8">#REF!</definedName>
    <definedName name="\E" localSheetId="0">#REF!</definedName>
    <definedName name="\E" localSheetId="1">#REF!</definedName>
    <definedName name="\E" localSheetId="3">#REF!</definedName>
    <definedName name="\E" localSheetId="6">#REF!</definedName>
    <definedName name="\E" localSheetId="12">#REF!</definedName>
    <definedName name="\E" localSheetId="13">#REF!</definedName>
    <definedName name="\E">#REF!</definedName>
    <definedName name="\F" localSheetId="9">#REF!</definedName>
    <definedName name="\F" localSheetId="10">#REF!</definedName>
    <definedName name="\F" localSheetId="8">#REF!</definedName>
    <definedName name="\F" localSheetId="0">#REF!</definedName>
    <definedName name="\F" localSheetId="1">#REF!</definedName>
    <definedName name="\F" localSheetId="3">#REF!</definedName>
    <definedName name="\F" localSheetId="6">#REF!</definedName>
    <definedName name="\F" localSheetId="12">#REF!</definedName>
    <definedName name="\F" localSheetId="13">#REF!</definedName>
    <definedName name="\F">#REF!</definedName>
    <definedName name="\G" localSheetId="9">#REF!</definedName>
    <definedName name="\G" localSheetId="10">#REF!</definedName>
    <definedName name="\G" localSheetId="8">#REF!</definedName>
    <definedName name="\G" localSheetId="0">#REF!</definedName>
    <definedName name="\G" localSheetId="1">#REF!</definedName>
    <definedName name="\G" localSheetId="12">#REF!</definedName>
    <definedName name="\G" localSheetId="13">#REF!</definedName>
    <definedName name="\G">#REF!</definedName>
    <definedName name="\gg" localSheetId="8">[2]Debt!#REF!</definedName>
    <definedName name="\gg">[2]Debt!#REF!</definedName>
    <definedName name="\H" localSheetId="9">#REF!</definedName>
    <definedName name="\H" localSheetId="10">#REF!</definedName>
    <definedName name="\H" localSheetId="8">#REF!</definedName>
    <definedName name="\H" localSheetId="0">#REF!</definedName>
    <definedName name="\H" localSheetId="1">#REF!</definedName>
    <definedName name="\H" localSheetId="3">#REF!</definedName>
    <definedName name="\H" localSheetId="6">#REF!</definedName>
    <definedName name="\H" localSheetId="12">#REF!</definedName>
    <definedName name="\H" localSheetId="13">#REF!</definedName>
    <definedName name="\H">#REF!</definedName>
    <definedName name="\I" localSheetId="9">#REF!</definedName>
    <definedName name="\I" localSheetId="10">#REF!</definedName>
    <definedName name="\I" localSheetId="8">#REF!</definedName>
    <definedName name="\I" localSheetId="0">#REF!</definedName>
    <definedName name="\I" localSheetId="1">#REF!</definedName>
    <definedName name="\I" localSheetId="3">#REF!</definedName>
    <definedName name="\I" localSheetId="6">#REF!</definedName>
    <definedName name="\I" localSheetId="12">#REF!</definedName>
    <definedName name="\I" localSheetId="13">#REF!</definedName>
    <definedName name="\I">#REF!</definedName>
    <definedName name="\J" localSheetId="9">#REF!</definedName>
    <definedName name="\J" localSheetId="10">#REF!</definedName>
    <definedName name="\J" localSheetId="8">#REF!</definedName>
    <definedName name="\J" localSheetId="0">#REF!</definedName>
    <definedName name="\J" localSheetId="1">#REF!</definedName>
    <definedName name="\J" localSheetId="3">#REF!</definedName>
    <definedName name="\J" localSheetId="6">#REF!</definedName>
    <definedName name="\J" localSheetId="12">#REF!</definedName>
    <definedName name="\J" localSheetId="13">#REF!</definedName>
    <definedName name="\J">#REF!</definedName>
    <definedName name="\K" localSheetId="9">#REF!</definedName>
    <definedName name="\K" localSheetId="10">#REF!</definedName>
    <definedName name="\K" localSheetId="8">#REF!</definedName>
    <definedName name="\K" localSheetId="0">#REF!</definedName>
    <definedName name="\K" localSheetId="1">#REF!</definedName>
    <definedName name="\K" localSheetId="12">#REF!</definedName>
    <definedName name="\K" localSheetId="13">#REF!</definedName>
    <definedName name="\K">#REF!</definedName>
    <definedName name="\kk" localSheetId="8">[2]Debt!#REF!</definedName>
    <definedName name="\kk">[2]Debt!#REF!</definedName>
    <definedName name="\L" localSheetId="9">#REF!</definedName>
    <definedName name="\L" localSheetId="10">#REF!</definedName>
    <definedName name="\L" localSheetId="8">#REF!</definedName>
    <definedName name="\L" localSheetId="0">#REF!</definedName>
    <definedName name="\L" localSheetId="1">#REF!</definedName>
    <definedName name="\L" localSheetId="3">#REF!</definedName>
    <definedName name="\L" localSheetId="6">#REF!</definedName>
    <definedName name="\L" localSheetId="12">#REF!</definedName>
    <definedName name="\L" localSheetId="13">#REF!</definedName>
    <definedName name="\L">#REF!</definedName>
    <definedName name="\M" localSheetId="9">#REF!</definedName>
    <definedName name="\M" localSheetId="10">#REF!</definedName>
    <definedName name="\M" localSheetId="8">#REF!</definedName>
    <definedName name="\M" localSheetId="0">#REF!</definedName>
    <definedName name="\M" localSheetId="1">#REF!</definedName>
    <definedName name="\M" localSheetId="3">#REF!</definedName>
    <definedName name="\M" localSheetId="6">#REF!</definedName>
    <definedName name="\M" localSheetId="12">#REF!</definedName>
    <definedName name="\M" localSheetId="13">#REF!</definedName>
    <definedName name="\M">#REF!</definedName>
    <definedName name="\N" localSheetId="9">#REF!</definedName>
    <definedName name="\N" localSheetId="10">#REF!</definedName>
    <definedName name="\N" localSheetId="8">#REF!</definedName>
    <definedName name="\N" localSheetId="0">#REF!</definedName>
    <definedName name="\N" localSheetId="1">#REF!</definedName>
    <definedName name="\N" localSheetId="3">#REF!</definedName>
    <definedName name="\N" localSheetId="6">#REF!</definedName>
    <definedName name="\N" localSheetId="12">#REF!</definedName>
    <definedName name="\N" localSheetId="13">#REF!</definedName>
    <definedName name="\N">#REF!</definedName>
    <definedName name="\Ñ" localSheetId="9">#REF!</definedName>
    <definedName name="\Ñ" localSheetId="10">#REF!</definedName>
    <definedName name="\Ñ" localSheetId="8">#REF!</definedName>
    <definedName name="\Ñ" localSheetId="12">#REF!</definedName>
    <definedName name="\Ñ" localSheetId="13">#REF!</definedName>
    <definedName name="\Ñ">#REF!</definedName>
    <definedName name="\O" localSheetId="9">#REF!</definedName>
    <definedName name="\O" localSheetId="10">#REF!</definedName>
    <definedName name="\O" localSheetId="8">#REF!</definedName>
    <definedName name="\O" localSheetId="0">#REF!</definedName>
    <definedName name="\O" localSheetId="1">#REF!</definedName>
    <definedName name="\O" localSheetId="12">#REF!</definedName>
    <definedName name="\O" localSheetId="13">#REF!</definedName>
    <definedName name="\O">#REF!</definedName>
    <definedName name="\P" localSheetId="9">#REF!</definedName>
    <definedName name="\P" localSheetId="10">#REF!</definedName>
    <definedName name="\P" localSheetId="8">#REF!</definedName>
    <definedName name="\P" localSheetId="0">#REF!</definedName>
    <definedName name="\P" localSheetId="1">#REF!</definedName>
    <definedName name="\P" localSheetId="12">#REF!</definedName>
    <definedName name="\P" localSheetId="13">#REF!</definedName>
    <definedName name="\P">#REF!</definedName>
    <definedName name="\Q" localSheetId="9">#REF!</definedName>
    <definedName name="\Q" localSheetId="10">#REF!</definedName>
    <definedName name="\Q" localSheetId="8">#REF!</definedName>
    <definedName name="\Q" localSheetId="0">#REF!</definedName>
    <definedName name="\Q" localSheetId="1">#REF!</definedName>
    <definedName name="\Q" localSheetId="12">#REF!</definedName>
    <definedName name="\Q" localSheetId="13">#REF!</definedName>
    <definedName name="\Q">#REF!</definedName>
    <definedName name="\R" localSheetId="9">#REF!</definedName>
    <definedName name="\R" localSheetId="10">#REF!</definedName>
    <definedName name="\R" localSheetId="8">#REF!</definedName>
    <definedName name="\R" localSheetId="0">#REF!</definedName>
    <definedName name="\R" localSheetId="1">#REF!</definedName>
    <definedName name="\R" localSheetId="12">#REF!</definedName>
    <definedName name="\R" localSheetId="13">#REF!</definedName>
    <definedName name="\R">#REF!</definedName>
    <definedName name="\S" localSheetId="9">#REF!</definedName>
    <definedName name="\S" localSheetId="10">#REF!</definedName>
    <definedName name="\S" localSheetId="8">#REF!</definedName>
    <definedName name="\S" localSheetId="0">#REF!</definedName>
    <definedName name="\S" localSheetId="1">#REF!</definedName>
    <definedName name="\S" localSheetId="12">#REF!</definedName>
    <definedName name="\S" localSheetId="13">#REF!</definedName>
    <definedName name="\S">#REF!</definedName>
    <definedName name="\T" localSheetId="9">#REF!</definedName>
    <definedName name="\T" localSheetId="10">#REF!</definedName>
    <definedName name="\T" localSheetId="8">#REF!</definedName>
    <definedName name="\T" localSheetId="0">#REF!</definedName>
    <definedName name="\T" localSheetId="1">#REF!</definedName>
    <definedName name="\T" localSheetId="12">#REF!</definedName>
    <definedName name="\T" localSheetId="13">#REF!</definedName>
    <definedName name="\T">#REF!</definedName>
    <definedName name="\T1" localSheetId="9">#REF!</definedName>
    <definedName name="\T1" localSheetId="10">#REF!</definedName>
    <definedName name="\T1" localSheetId="8">#REF!</definedName>
    <definedName name="\T1" localSheetId="12">#REF!</definedName>
    <definedName name="\T1" localSheetId="13">#REF!</definedName>
    <definedName name="\T1">#REF!</definedName>
    <definedName name="\T2">[3]BOP!#REF!</definedName>
    <definedName name="\tt">[2]Debt!#REF!</definedName>
    <definedName name="\U" localSheetId="9">#REF!</definedName>
    <definedName name="\U" localSheetId="10">#REF!</definedName>
    <definedName name="\U" localSheetId="8">#REF!</definedName>
    <definedName name="\U" localSheetId="0">#REF!</definedName>
    <definedName name="\U" localSheetId="1">#REF!</definedName>
    <definedName name="\U" localSheetId="3">#REF!</definedName>
    <definedName name="\U" localSheetId="6">#REF!</definedName>
    <definedName name="\U" localSheetId="12">#REF!</definedName>
    <definedName name="\U" localSheetId="13">#REF!</definedName>
    <definedName name="\U">#REF!</definedName>
    <definedName name="\V" localSheetId="9">#REF!</definedName>
    <definedName name="\V" localSheetId="10">#REF!</definedName>
    <definedName name="\V" localSheetId="8">#REF!</definedName>
    <definedName name="\V" localSheetId="0">#REF!</definedName>
    <definedName name="\V" localSheetId="1">#REF!</definedName>
    <definedName name="\V" localSheetId="3">#REF!</definedName>
    <definedName name="\V" localSheetId="6">#REF!</definedName>
    <definedName name="\V" localSheetId="12">#REF!</definedName>
    <definedName name="\V" localSheetId="13">#REF!</definedName>
    <definedName name="\V">#REF!</definedName>
    <definedName name="\W" localSheetId="9">#REF!</definedName>
    <definedName name="\W" localSheetId="10">#REF!</definedName>
    <definedName name="\W" localSheetId="8">#REF!</definedName>
    <definedName name="\W" localSheetId="0">#REF!</definedName>
    <definedName name="\W" localSheetId="1">#REF!</definedName>
    <definedName name="\W" localSheetId="3">#REF!</definedName>
    <definedName name="\W" localSheetId="6">#REF!</definedName>
    <definedName name="\W" localSheetId="12">#REF!</definedName>
    <definedName name="\W" localSheetId="13">#REF!</definedName>
    <definedName name="\W">#REF!</definedName>
    <definedName name="\X" localSheetId="9">#REF!</definedName>
    <definedName name="\X" localSheetId="10">#REF!</definedName>
    <definedName name="\X" localSheetId="8">#REF!</definedName>
    <definedName name="\X" localSheetId="0">#REF!</definedName>
    <definedName name="\X" localSheetId="1">#REF!</definedName>
    <definedName name="\X" localSheetId="12">#REF!</definedName>
    <definedName name="\X" localSheetId="13">#REF!</definedName>
    <definedName name="\X">#REF!</definedName>
    <definedName name="\Y" localSheetId="9">#REF!</definedName>
    <definedName name="\Y" localSheetId="10">#REF!</definedName>
    <definedName name="\Y" localSheetId="8">#REF!</definedName>
    <definedName name="\Y" localSheetId="0">#REF!</definedName>
    <definedName name="\Y" localSheetId="1">#REF!</definedName>
    <definedName name="\Y" localSheetId="12">#REF!</definedName>
    <definedName name="\Y" localSheetId="13">#REF!</definedName>
    <definedName name="\Y">#REF!</definedName>
    <definedName name="\Z" localSheetId="9">#REF!</definedName>
    <definedName name="\Z" localSheetId="10">#REF!</definedName>
    <definedName name="\Z" localSheetId="8">#REF!</definedName>
    <definedName name="\Z" localSheetId="0">#REF!</definedName>
    <definedName name="\Z" localSheetId="1">#REF!</definedName>
    <definedName name="\Z" localSheetId="12">#REF!</definedName>
    <definedName name="\Z" localSheetId="13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9">[5]!____________asd1</definedName>
    <definedName name="____________asd1" localSheetId="10">[5]!____________asd1</definedName>
    <definedName name="____________asd1" localSheetId="8">[5]!____________asd1</definedName>
    <definedName name="____________asd1" localSheetId="0">[5]!____________asd1</definedName>
    <definedName name="____________asd1" localSheetId="1">[5]!____________asd1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9">[5]!____________tnt1</definedName>
    <definedName name="____________tnt1" localSheetId="10">[5]!____________tnt1</definedName>
    <definedName name="____________tnt1" localSheetId="8">[5]!____________tnt1</definedName>
    <definedName name="____________tnt1" localSheetId="0">[5]!____________tnt1</definedName>
    <definedName name="____________tnt1" localSheetId="1">[5]!____________tnt1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9">[5]!__________asd1</definedName>
    <definedName name="__________asd1" localSheetId="10">[5]!__________asd1</definedName>
    <definedName name="__________asd1" localSheetId="8">[5]!__________asd1</definedName>
    <definedName name="__________asd1" localSheetId="0">[5]!__________asd1</definedName>
    <definedName name="__________asd1" localSheetId="1">[5]!__________asd1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9">[5]!__________tnt1</definedName>
    <definedName name="__________tnt1" localSheetId="10">[5]!__________tnt1</definedName>
    <definedName name="__________tnt1" localSheetId="8">[5]!__________tnt1</definedName>
    <definedName name="__________tnt1" localSheetId="0">[5]!__________tnt1</definedName>
    <definedName name="__________tnt1" localSheetId="1">[5]!__________tnt1</definedName>
    <definedName name="__________tnt1">[5]!__________tnt1</definedName>
    <definedName name="_________asd1" localSheetId="9">[5]!_________asd1</definedName>
    <definedName name="_________asd1" localSheetId="10">[5]!_________asd1</definedName>
    <definedName name="_________asd1" localSheetId="8">[5]!_________asd1</definedName>
    <definedName name="_________asd1" localSheetId="0">[5]!_________asd1</definedName>
    <definedName name="_________asd1" localSheetId="1">[5]!_________asd1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 localSheetId="9">[5]!_________tnt1</definedName>
    <definedName name="_________tnt1" localSheetId="10">[5]!_________tnt1</definedName>
    <definedName name="_________tnt1" localSheetId="8">[5]!_________tnt1</definedName>
    <definedName name="_________tnt1" localSheetId="0">[5]!_________tnt1</definedName>
    <definedName name="_________tnt1" localSheetId="1">[5]!_________tnt1</definedName>
    <definedName name="_________tnt1">[5]!_________tnt1</definedName>
    <definedName name="________asd1" localSheetId="9">[5]!________asd1</definedName>
    <definedName name="________asd1" localSheetId="10">[5]!________asd1</definedName>
    <definedName name="________asd1" localSheetId="8">[5]!________asd1</definedName>
    <definedName name="________asd1" localSheetId="0">[5]!________asd1</definedName>
    <definedName name="________asd1" localSheetId="1">[5]!________asd1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 localSheetId="9">[5]!________tnt1</definedName>
    <definedName name="________tnt1" localSheetId="10">[5]!________tnt1</definedName>
    <definedName name="________tnt1" localSheetId="8">[5]!________tnt1</definedName>
    <definedName name="________tnt1" localSheetId="0">[5]!________tnt1</definedName>
    <definedName name="________tnt1" localSheetId="1">[5]!________tnt1</definedName>
    <definedName name="________tnt1">[5]!________tnt1</definedName>
    <definedName name="_______asd1" localSheetId="9">[5]!_______asd1</definedName>
    <definedName name="_______asd1" localSheetId="10">[5]!_______asd1</definedName>
    <definedName name="_______asd1" localSheetId="8">[5]!_______asd1</definedName>
    <definedName name="_______asd1" localSheetId="0">[5]!_______asd1</definedName>
    <definedName name="_______asd1" localSheetId="1">[5]!_______asd1</definedName>
    <definedName name="_______asd1">[5]!_______asd1</definedName>
    <definedName name="_______FAL4" localSheetId="9">#REF!</definedName>
    <definedName name="_______FAL4" localSheetId="10">#REF!</definedName>
    <definedName name="_______FAL4" localSheetId="8">#REF!</definedName>
    <definedName name="_______FAL4" localSheetId="0">#REF!</definedName>
    <definedName name="_______FAL4" localSheetId="1">#REF!</definedName>
    <definedName name="_______FAL4" localSheetId="3">#REF!</definedName>
    <definedName name="_______FAL4" localSheetId="6">#REF!</definedName>
    <definedName name="_______FAL4" localSheetId="12">#REF!</definedName>
    <definedName name="_______FAL4" localSheetId="13">#REF!</definedName>
    <definedName name="_______FAL4">#REF!</definedName>
    <definedName name="_______FAL6" localSheetId="9">#REF!</definedName>
    <definedName name="_______FAL6" localSheetId="10">#REF!</definedName>
    <definedName name="_______FAL6" localSheetId="8">#REF!</definedName>
    <definedName name="_______FAL6" localSheetId="0">#REF!</definedName>
    <definedName name="_______FAL6" localSheetId="1">#REF!</definedName>
    <definedName name="_______FAL6" localSheetId="3">#REF!</definedName>
    <definedName name="_______FAL6" localSheetId="6">#REF!</definedName>
    <definedName name="_______FAL6" localSheetId="12">#REF!</definedName>
    <definedName name="_______FAL6" localSheetId="13">#REF!</definedName>
    <definedName name="_______FAL6">#REF!</definedName>
    <definedName name="_______FAL7" localSheetId="9">#REF!</definedName>
    <definedName name="_______FAL7" localSheetId="10">#REF!</definedName>
    <definedName name="_______FAL7" localSheetId="8">#REF!</definedName>
    <definedName name="_______FAL7" localSheetId="0">#REF!</definedName>
    <definedName name="_______FAL7" localSheetId="1">#REF!</definedName>
    <definedName name="_______FAL7" localSheetId="3">#REF!</definedName>
    <definedName name="_______FAL7" localSheetId="6">#REF!</definedName>
    <definedName name="_______FAL7" localSheetId="12">#REF!</definedName>
    <definedName name="_______FAL7" localSheetId="13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 localSheetId="9">[5]!_______tnt1</definedName>
    <definedName name="_______tnt1" localSheetId="10">[5]!_______tnt1</definedName>
    <definedName name="_______tnt1" localSheetId="8">[5]!_______tnt1</definedName>
    <definedName name="_______tnt1" localSheetId="0">[5]!_______tnt1</definedName>
    <definedName name="_______tnt1" localSheetId="1">[5]!_______tnt1</definedName>
    <definedName name="_______tnt1">[5]!_______tnt1</definedName>
    <definedName name="______asd1" localSheetId="9">[5]!______asd1</definedName>
    <definedName name="______asd1" localSheetId="10">[5]!______asd1</definedName>
    <definedName name="______asd1" localSheetId="8">[5]!______asd1</definedName>
    <definedName name="______asd1" localSheetId="0">[5]!______asd1</definedName>
    <definedName name="______asd1" localSheetId="1">[5]!______asd1</definedName>
    <definedName name="______asd1">[5]!______asd1</definedName>
    <definedName name="______AUS1" localSheetId="9">#REF!</definedName>
    <definedName name="______AUS1" localSheetId="10">#REF!</definedName>
    <definedName name="______AUS1" localSheetId="8">#REF!</definedName>
    <definedName name="______AUS1" localSheetId="0">#REF!</definedName>
    <definedName name="______AUS1" localSheetId="1">#REF!</definedName>
    <definedName name="______AUS1" localSheetId="3">#REF!</definedName>
    <definedName name="______AUS1" localSheetId="6">#REF!</definedName>
    <definedName name="______AUS1" localSheetId="12">#REF!</definedName>
    <definedName name="______AUS1" localSheetId="13">#REF!</definedName>
    <definedName name="______AUS1">#REF!</definedName>
    <definedName name="______DEG1" localSheetId="9">#REF!</definedName>
    <definedName name="______DEG1" localSheetId="10">#REF!</definedName>
    <definedName name="______DEG1" localSheetId="8">#REF!</definedName>
    <definedName name="______DEG1" localSheetId="0">#REF!</definedName>
    <definedName name="______DEG1" localSheetId="1">#REF!</definedName>
    <definedName name="______DEG1" localSheetId="3">#REF!</definedName>
    <definedName name="______DEG1" localSheetId="6">#REF!</definedName>
    <definedName name="______DEG1" localSheetId="12">#REF!</definedName>
    <definedName name="______DEG1" localSheetId="13">#REF!</definedName>
    <definedName name="______DEG1">#REF!</definedName>
    <definedName name="______DKR1" localSheetId="9">#REF!</definedName>
    <definedName name="______DKR1" localSheetId="10">#REF!</definedName>
    <definedName name="______DKR1" localSheetId="8">#REF!</definedName>
    <definedName name="______DKR1" localSheetId="0">#REF!</definedName>
    <definedName name="______DKR1" localSheetId="1">#REF!</definedName>
    <definedName name="______DKR1" localSheetId="3">#REF!</definedName>
    <definedName name="______DKR1" localSheetId="6">#REF!</definedName>
    <definedName name="______DKR1" localSheetId="12">#REF!</definedName>
    <definedName name="______DKR1" localSheetId="13">#REF!</definedName>
    <definedName name="______DKR1">#REF!</definedName>
    <definedName name="______ECU1" localSheetId="9">#REF!</definedName>
    <definedName name="______ECU1" localSheetId="10">#REF!</definedName>
    <definedName name="______ECU1" localSheetId="8">#REF!</definedName>
    <definedName name="______ECU1" localSheetId="0">#REF!</definedName>
    <definedName name="______ECU1" localSheetId="1">#REF!</definedName>
    <definedName name="______ECU1" localSheetId="12">#REF!</definedName>
    <definedName name="______ECU1" localSheetId="13">#REF!</definedName>
    <definedName name="______ECU1">#REF!</definedName>
    <definedName name="______ESC1" localSheetId="9">#REF!</definedName>
    <definedName name="______ESC1" localSheetId="10">#REF!</definedName>
    <definedName name="______ESC1" localSheetId="8">#REF!</definedName>
    <definedName name="______ESC1" localSheetId="0">#REF!</definedName>
    <definedName name="______ESC1" localSheetId="1">#REF!</definedName>
    <definedName name="______ESC1" localSheetId="12">#REF!</definedName>
    <definedName name="______ESC1" localSheetId="13">#REF!</definedName>
    <definedName name="______ESC1">#REF!</definedName>
    <definedName name="______FAL2" localSheetId="9">#REF!</definedName>
    <definedName name="______FAL2" localSheetId="10">#REF!</definedName>
    <definedName name="______FAL2" localSheetId="8">#REF!</definedName>
    <definedName name="______FAL2" localSheetId="0">#REF!</definedName>
    <definedName name="______FAL2" localSheetId="1">#REF!</definedName>
    <definedName name="______FAL2" localSheetId="12">#REF!</definedName>
    <definedName name="______FAL2" localSheetId="13">#REF!</definedName>
    <definedName name="______FAL2">#REF!</definedName>
    <definedName name="______FAL3" localSheetId="9">#REF!</definedName>
    <definedName name="______FAL3" localSheetId="10">#REF!</definedName>
    <definedName name="______FAL3" localSheetId="8">#REF!</definedName>
    <definedName name="______FAL3" localSheetId="0">#REF!</definedName>
    <definedName name="______FAL3" localSheetId="1">#REF!</definedName>
    <definedName name="______FAL3" localSheetId="12">#REF!</definedName>
    <definedName name="______FAL3" localSheetId="13">#REF!</definedName>
    <definedName name="______FAL3">#REF!</definedName>
    <definedName name="______FAL4" localSheetId="9">#REF!</definedName>
    <definedName name="______FAL4" localSheetId="10">#REF!</definedName>
    <definedName name="______FAL4" localSheetId="8">#REF!</definedName>
    <definedName name="______FAL4" localSheetId="0">#REF!</definedName>
    <definedName name="______FAL4" localSheetId="1">#REF!</definedName>
    <definedName name="______FAL4" localSheetId="12">#REF!</definedName>
    <definedName name="______FAL4" localSheetId="13">#REF!</definedName>
    <definedName name="______FAL4">#REF!</definedName>
    <definedName name="______FAL5" localSheetId="9">#REF!</definedName>
    <definedName name="______FAL5" localSheetId="10">#REF!</definedName>
    <definedName name="______FAL5" localSheetId="8">#REF!</definedName>
    <definedName name="______FAL5" localSheetId="0">#REF!</definedName>
    <definedName name="______FAL5" localSheetId="1">#REF!</definedName>
    <definedName name="______FAL5" localSheetId="12">#REF!</definedName>
    <definedName name="______FAL5" localSheetId="13">#REF!</definedName>
    <definedName name="______FAL5">#REF!</definedName>
    <definedName name="______FAL6" localSheetId="9">#REF!</definedName>
    <definedName name="______FAL6" localSheetId="10">#REF!</definedName>
    <definedName name="______FAL6" localSheetId="8">#REF!</definedName>
    <definedName name="______FAL6" localSheetId="0">#REF!</definedName>
    <definedName name="______FAL6" localSheetId="1">#REF!</definedName>
    <definedName name="______FAL6" localSheetId="12">#REF!</definedName>
    <definedName name="______FAL6" localSheetId="13">#REF!</definedName>
    <definedName name="______FAL6">#REF!</definedName>
    <definedName name="______FAL7" localSheetId="9">#REF!</definedName>
    <definedName name="______FAL7" localSheetId="10">#REF!</definedName>
    <definedName name="______FAL7" localSheetId="8">#REF!</definedName>
    <definedName name="______FAL7" localSheetId="0">#REF!</definedName>
    <definedName name="______FAL7" localSheetId="1">#REF!</definedName>
    <definedName name="______FAL7" localSheetId="12">#REF!</definedName>
    <definedName name="______FAL7" localSheetId="13">#REF!</definedName>
    <definedName name="______FAL7">#REF!</definedName>
    <definedName name="______FMK1" localSheetId="9">#REF!</definedName>
    <definedName name="______FMK1" localSheetId="10">#REF!</definedName>
    <definedName name="______FMK1" localSheetId="8">#REF!</definedName>
    <definedName name="______FMK1" localSheetId="0">#REF!</definedName>
    <definedName name="______FMK1" localSheetId="1">#REF!</definedName>
    <definedName name="______FMK1" localSheetId="12">#REF!</definedName>
    <definedName name="______FMK1" localSheetId="13">#REF!</definedName>
    <definedName name="______FMK1">#REF!</definedName>
    <definedName name="______IKR1" localSheetId="9">#REF!</definedName>
    <definedName name="______IKR1" localSheetId="10">#REF!</definedName>
    <definedName name="______IKR1" localSheetId="8">#REF!</definedName>
    <definedName name="______IKR1" localSheetId="0">#REF!</definedName>
    <definedName name="______IKR1" localSheetId="1">#REF!</definedName>
    <definedName name="______IKR1" localSheetId="12">#REF!</definedName>
    <definedName name="______IKR1" localSheetId="13">#REF!</definedName>
    <definedName name="______IKR1">#REF!</definedName>
    <definedName name="______IRP1" localSheetId="9">#REF!</definedName>
    <definedName name="______IRP1" localSheetId="10">#REF!</definedName>
    <definedName name="______IRP1" localSheetId="8">#REF!</definedName>
    <definedName name="______IRP1" localSheetId="0">#REF!</definedName>
    <definedName name="______IRP1" localSheetId="1">#REF!</definedName>
    <definedName name="______IRP1" localSheetId="12">#REF!</definedName>
    <definedName name="______IRP1" localSheetId="13">#REF!</definedName>
    <definedName name="______IRP1">#REF!</definedName>
    <definedName name="______LIT1" localSheetId="9">#REF!</definedName>
    <definedName name="______LIT1" localSheetId="10">#REF!</definedName>
    <definedName name="______LIT1" localSheetId="8">#REF!</definedName>
    <definedName name="______LIT1" localSheetId="0">#REF!</definedName>
    <definedName name="______LIT1" localSheetId="1">#REF!</definedName>
    <definedName name="______LIT1" localSheetId="12">#REF!</definedName>
    <definedName name="______LIT1" localSheetId="13">#REF!</definedName>
    <definedName name="______LIT1">#REF!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9">#REF!</definedName>
    <definedName name="______MEX1" localSheetId="10">#REF!</definedName>
    <definedName name="______MEX1" localSheetId="8">#REF!</definedName>
    <definedName name="______MEX1" localSheetId="0">#REF!</definedName>
    <definedName name="______MEX1" localSheetId="1">#REF!</definedName>
    <definedName name="______MEX1" localSheetId="3">#REF!</definedName>
    <definedName name="______MEX1" localSheetId="6">#REF!</definedName>
    <definedName name="______MEX1" localSheetId="12">#REF!</definedName>
    <definedName name="______MEX1" localSheetId="13">#REF!</definedName>
    <definedName name="______MEX1">#REF!</definedName>
    <definedName name="______PTA1" localSheetId="9">#REF!</definedName>
    <definedName name="______PTA1" localSheetId="10">#REF!</definedName>
    <definedName name="______PTA1" localSheetId="8">#REF!</definedName>
    <definedName name="______PTA1" localSheetId="0">#REF!</definedName>
    <definedName name="______PTA1" localSheetId="1">#REF!</definedName>
    <definedName name="______PTA1" localSheetId="3">#REF!</definedName>
    <definedName name="______PTA1" localSheetId="6">#REF!</definedName>
    <definedName name="______PTA1" localSheetId="12">#REF!</definedName>
    <definedName name="______PTA1" localSheetId="13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9">#REF!</definedName>
    <definedName name="______SAR1" localSheetId="10">#REF!</definedName>
    <definedName name="______SAR1" localSheetId="8">#REF!</definedName>
    <definedName name="______SAR1" localSheetId="0">#REF!</definedName>
    <definedName name="______SAR1" localSheetId="1">#REF!</definedName>
    <definedName name="______SAR1" localSheetId="3">#REF!</definedName>
    <definedName name="______SAR1" localSheetId="6">#REF!</definedName>
    <definedName name="______SAR1" localSheetId="12">#REF!</definedName>
    <definedName name="______SAR1" localSheetId="13">#REF!</definedName>
    <definedName name="______SAR1">#REF!</definedName>
    <definedName name="______SRT11" localSheetId="2" hidden="1">{"Minpmon",#N/A,FALSE,"Monthinput"}</definedName>
    <definedName name="______SRT11" localSheetId="7" hidden="1">{"Minpmon",#N/A,FALSE,"Monthinput"}</definedName>
    <definedName name="______SRT11" localSheetId="9" hidden="1">{"Minpmon",#N/A,FALSE,"Monthinput"}</definedName>
    <definedName name="______SRT11" localSheetId="10" hidden="1">{"Minpmon",#N/A,FALSE,"Monthinput"}</definedName>
    <definedName name="______SRT11" localSheetId="8" hidden="1">{"Minpmon",#N/A,FALSE,"Monthinput"}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6" hidden="1">{"Minpmon",#N/A,FALSE,"Monthinput"}</definedName>
    <definedName name="______SRT11" localSheetId="11" hidden="1">{"Minpmon",#N/A,FALSE,"Monthinput"}</definedName>
    <definedName name="______SRT11" localSheetId="12" hidden="1">{"Minpmon",#N/A,FALSE,"Monthinput"}</definedName>
    <definedName name="______SRT11" localSheetId="13" hidden="1">{"Minpmon",#N/A,FALSE,"Monthinput"}</definedName>
    <definedName name="______SRT11" hidden="1">{"Minpmon",#N/A,FALSE,"Monthinput"}</definedName>
    <definedName name="______tAB4">'[6]shared data'!$A$1:$G$71</definedName>
    <definedName name="______tnt1" localSheetId="9">[5]!______tnt1</definedName>
    <definedName name="______tnt1" localSheetId="10">[5]!______tnt1</definedName>
    <definedName name="______tnt1" localSheetId="8">[5]!______tnt1</definedName>
    <definedName name="______tnt1" localSheetId="0">[5]!______tnt1</definedName>
    <definedName name="______tnt1" localSheetId="1">[5]!______tnt1</definedName>
    <definedName name="______tnt1">[5]!______tnt1</definedName>
    <definedName name="_____asd1">#N/A</definedName>
    <definedName name="_____AUS1" localSheetId="9">#REF!</definedName>
    <definedName name="_____AUS1" localSheetId="10">#REF!</definedName>
    <definedName name="_____AUS1" localSheetId="8">#REF!</definedName>
    <definedName name="_____AUS1" localSheetId="0">#REF!</definedName>
    <definedName name="_____AUS1" localSheetId="1">#REF!</definedName>
    <definedName name="_____AUS1" localSheetId="3">#REF!</definedName>
    <definedName name="_____AUS1" localSheetId="6">#REF!</definedName>
    <definedName name="_____AUS1" localSheetId="12">#REF!</definedName>
    <definedName name="_____AUS1" localSheetId="13">#REF!</definedName>
    <definedName name="_____AUS1">#REF!</definedName>
    <definedName name="_____DEG1" localSheetId="9">#REF!</definedName>
    <definedName name="_____DEG1" localSheetId="10">#REF!</definedName>
    <definedName name="_____DEG1" localSheetId="8">#REF!</definedName>
    <definedName name="_____DEG1" localSheetId="0">#REF!</definedName>
    <definedName name="_____DEG1" localSheetId="1">#REF!</definedName>
    <definedName name="_____DEG1" localSheetId="3">#REF!</definedName>
    <definedName name="_____DEG1" localSheetId="6">#REF!</definedName>
    <definedName name="_____DEG1" localSheetId="12">#REF!</definedName>
    <definedName name="_____DEG1" localSheetId="13">#REF!</definedName>
    <definedName name="_____DEG1">#REF!</definedName>
    <definedName name="_____DKR1" localSheetId="9">#REF!</definedName>
    <definedName name="_____DKR1" localSheetId="10">#REF!</definedName>
    <definedName name="_____DKR1" localSheetId="8">#REF!</definedName>
    <definedName name="_____DKR1" localSheetId="0">#REF!</definedName>
    <definedName name="_____DKR1" localSheetId="1">#REF!</definedName>
    <definedName name="_____DKR1" localSheetId="3">#REF!</definedName>
    <definedName name="_____DKR1" localSheetId="6">#REF!</definedName>
    <definedName name="_____DKR1" localSheetId="12">#REF!</definedName>
    <definedName name="_____DKR1" localSheetId="13">#REF!</definedName>
    <definedName name="_____DKR1">#REF!</definedName>
    <definedName name="_____ECU1" localSheetId="9">#REF!</definedName>
    <definedName name="_____ECU1" localSheetId="10">#REF!</definedName>
    <definedName name="_____ECU1" localSheetId="8">#REF!</definedName>
    <definedName name="_____ECU1" localSheetId="0">#REF!</definedName>
    <definedName name="_____ECU1" localSheetId="1">#REF!</definedName>
    <definedName name="_____ECU1" localSheetId="12">#REF!</definedName>
    <definedName name="_____ECU1" localSheetId="13">#REF!</definedName>
    <definedName name="_____ECU1">#REF!</definedName>
    <definedName name="_____ESC1" localSheetId="9">#REF!</definedName>
    <definedName name="_____ESC1" localSheetId="10">#REF!</definedName>
    <definedName name="_____ESC1" localSheetId="8">#REF!</definedName>
    <definedName name="_____ESC1" localSheetId="0">#REF!</definedName>
    <definedName name="_____ESC1" localSheetId="1">#REF!</definedName>
    <definedName name="_____ESC1" localSheetId="12">#REF!</definedName>
    <definedName name="_____ESC1" localSheetId="13">#REF!</definedName>
    <definedName name="_____ESC1">#REF!</definedName>
    <definedName name="_____FAL2" localSheetId="9">#REF!</definedName>
    <definedName name="_____FAL2" localSheetId="10">#REF!</definedName>
    <definedName name="_____FAL2" localSheetId="8">#REF!</definedName>
    <definedName name="_____FAL2" localSheetId="0">#REF!</definedName>
    <definedName name="_____FAL2" localSheetId="1">#REF!</definedName>
    <definedName name="_____FAL2" localSheetId="12">#REF!</definedName>
    <definedName name="_____FAL2" localSheetId="13">#REF!</definedName>
    <definedName name="_____FAL2">#REF!</definedName>
    <definedName name="_____FAL3" localSheetId="9">#REF!</definedName>
    <definedName name="_____FAL3" localSheetId="10">#REF!</definedName>
    <definedName name="_____FAL3" localSheetId="8">#REF!</definedName>
    <definedName name="_____FAL3" localSheetId="0">#REF!</definedName>
    <definedName name="_____FAL3" localSheetId="1">#REF!</definedName>
    <definedName name="_____FAL3" localSheetId="12">#REF!</definedName>
    <definedName name="_____FAL3" localSheetId="13">#REF!</definedName>
    <definedName name="_____FAL3">#REF!</definedName>
    <definedName name="_____FAL4" localSheetId="9">#REF!</definedName>
    <definedName name="_____FAL4" localSheetId="10">#REF!</definedName>
    <definedName name="_____FAL4" localSheetId="8">#REF!</definedName>
    <definedName name="_____FAL4" localSheetId="0">#REF!</definedName>
    <definedName name="_____FAL4" localSheetId="1">#REF!</definedName>
    <definedName name="_____FAL4" localSheetId="12">#REF!</definedName>
    <definedName name="_____FAL4" localSheetId="13">#REF!</definedName>
    <definedName name="_____FAL4">#REF!</definedName>
    <definedName name="_____FAL5" localSheetId="9">#REF!</definedName>
    <definedName name="_____FAL5" localSheetId="10">#REF!</definedName>
    <definedName name="_____FAL5" localSheetId="8">#REF!</definedName>
    <definedName name="_____FAL5" localSheetId="0">#REF!</definedName>
    <definedName name="_____FAL5" localSheetId="1">#REF!</definedName>
    <definedName name="_____FAL5" localSheetId="12">#REF!</definedName>
    <definedName name="_____FAL5" localSheetId="13">#REF!</definedName>
    <definedName name="_____FAL5">#REF!</definedName>
    <definedName name="_____FAL6" localSheetId="9">#REF!</definedName>
    <definedName name="_____FAL6" localSheetId="10">#REF!</definedName>
    <definedName name="_____FAL6" localSheetId="8">#REF!</definedName>
    <definedName name="_____FAL6" localSheetId="0">#REF!</definedName>
    <definedName name="_____FAL6" localSheetId="1">#REF!</definedName>
    <definedName name="_____FAL6" localSheetId="12">#REF!</definedName>
    <definedName name="_____FAL6" localSheetId="13">#REF!</definedName>
    <definedName name="_____FAL6">#REF!</definedName>
    <definedName name="_____FAL7" localSheetId="9">#REF!</definedName>
    <definedName name="_____FAL7" localSheetId="10">#REF!</definedName>
    <definedName name="_____FAL7" localSheetId="8">#REF!</definedName>
    <definedName name="_____FAL7" localSheetId="0">#REF!</definedName>
    <definedName name="_____FAL7" localSheetId="1">#REF!</definedName>
    <definedName name="_____FAL7" localSheetId="12">#REF!</definedName>
    <definedName name="_____FAL7" localSheetId="13">#REF!</definedName>
    <definedName name="_____FAL7">#REF!</definedName>
    <definedName name="_____FMK1" localSheetId="9">#REF!</definedName>
    <definedName name="_____FMK1" localSheetId="10">#REF!</definedName>
    <definedName name="_____FMK1" localSheetId="8">#REF!</definedName>
    <definedName name="_____FMK1" localSheetId="0">#REF!</definedName>
    <definedName name="_____FMK1" localSheetId="1">#REF!</definedName>
    <definedName name="_____FMK1" localSheetId="12">#REF!</definedName>
    <definedName name="_____FMK1" localSheetId="13">#REF!</definedName>
    <definedName name="_____FMK1">#REF!</definedName>
    <definedName name="_____IKR1" localSheetId="9">#REF!</definedName>
    <definedName name="_____IKR1" localSheetId="10">#REF!</definedName>
    <definedName name="_____IKR1" localSheetId="8">#REF!</definedName>
    <definedName name="_____IKR1" localSheetId="0">#REF!</definedName>
    <definedName name="_____IKR1" localSheetId="1">#REF!</definedName>
    <definedName name="_____IKR1" localSheetId="12">#REF!</definedName>
    <definedName name="_____IKR1" localSheetId="13">#REF!</definedName>
    <definedName name="_____IKR1">#REF!</definedName>
    <definedName name="_____IRP1" localSheetId="9">#REF!</definedName>
    <definedName name="_____IRP1" localSheetId="10">#REF!</definedName>
    <definedName name="_____IRP1" localSheetId="8">#REF!</definedName>
    <definedName name="_____IRP1" localSheetId="0">#REF!</definedName>
    <definedName name="_____IRP1" localSheetId="1">#REF!</definedName>
    <definedName name="_____IRP1" localSheetId="12">#REF!</definedName>
    <definedName name="_____IRP1" localSheetId="13">#REF!</definedName>
    <definedName name="_____IRP1">#REF!</definedName>
    <definedName name="_____LIT1" localSheetId="9">#REF!</definedName>
    <definedName name="_____LIT1" localSheetId="10">#REF!</definedName>
    <definedName name="_____LIT1" localSheetId="8">#REF!</definedName>
    <definedName name="_____LIT1" localSheetId="0">#REF!</definedName>
    <definedName name="_____LIT1" localSheetId="1">#REF!</definedName>
    <definedName name="_____LIT1" localSheetId="12">#REF!</definedName>
    <definedName name="_____LIT1" localSheetId="13">#REF!</definedName>
    <definedName name="_____LIT1">#REF!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9">#REF!</definedName>
    <definedName name="_____MEX1" localSheetId="10">#REF!</definedName>
    <definedName name="_____MEX1" localSheetId="8">#REF!</definedName>
    <definedName name="_____MEX1" localSheetId="0">#REF!</definedName>
    <definedName name="_____MEX1" localSheetId="1">#REF!</definedName>
    <definedName name="_____MEX1" localSheetId="3">#REF!</definedName>
    <definedName name="_____MEX1" localSheetId="6">#REF!</definedName>
    <definedName name="_____MEX1" localSheetId="12">#REF!</definedName>
    <definedName name="_____MEX1" localSheetId="13">#REF!</definedName>
    <definedName name="_____MEX1">#REF!</definedName>
    <definedName name="_____PTA1" localSheetId="9">#REF!</definedName>
    <definedName name="_____PTA1" localSheetId="10">#REF!</definedName>
    <definedName name="_____PTA1" localSheetId="8">#REF!</definedName>
    <definedName name="_____PTA1" localSheetId="0">#REF!</definedName>
    <definedName name="_____PTA1" localSheetId="1">#REF!</definedName>
    <definedName name="_____PTA1" localSheetId="3">#REF!</definedName>
    <definedName name="_____PTA1" localSheetId="6">#REF!</definedName>
    <definedName name="_____PTA1" localSheetId="12">#REF!</definedName>
    <definedName name="_____PTA1" localSheetId="13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9">#REF!</definedName>
    <definedName name="_____SAR1" localSheetId="10">#REF!</definedName>
    <definedName name="_____SAR1" localSheetId="8">#REF!</definedName>
    <definedName name="_____SAR1" localSheetId="0">#REF!</definedName>
    <definedName name="_____SAR1" localSheetId="1">#REF!</definedName>
    <definedName name="_____SAR1" localSheetId="3">#REF!</definedName>
    <definedName name="_____SAR1" localSheetId="6">#REF!</definedName>
    <definedName name="_____SAR1" localSheetId="12">#REF!</definedName>
    <definedName name="_____SAR1" localSheetId="13">#REF!</definedName>
    <definedName name="_____SAR1">#REF!</definedName>
    <definedName name="_____SRT11" localSheetId="2" hidden="1">{"Minpmon",#N/A,FALSE,"Monthinput"}</definedName>
    <definedName name="_____SRT11" localSheetId="7" hidden="1">{"Minpmon",#N/A,FALSE,"Monthinput"}</definedName>
    <definedName name="_____SRT11" localSheetId="9" hidden="1">{"Minpmon",#N/A,FALSE,"Monthinput"}</definedName>
    <definedName name="_____SRT11" localSheetId="10" hidden="1">{"Minpmon",#N/A,FALSE,"Monthinput"}</definedName>
    <definedName name="_____SRT11" localSheetId="8" hidden="1">{"Minpmon",#N/A,FALSE,"Monthinput"}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6" hidden="1">{"Minpmon",#N/A,FALSE,"Monthinput"}</definedName>
    <definedName name="_____SRT11" localSheetId="11" hidden="1">{"Minpmon",#N/A,FALSE,"Monthinput"}</definedName>
    <definedName name="_____SRT11" localSheetId="12" hidden="1">{"Minpmon",#N/A,FALSE,"Monthinput"}</definedName>
    <definedName name="_____SRT11" localSheetId="13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8">[7]GROWTH!#REF!</definedName>
    <definedName name="_____TOT58" localSheetId="0">[7]GROWTH!#REF!</definedName>
    <definedName name="_____TOT58" localSheetId="1">[7]GROWTH!#REF!</definedName>
    <definedName name="_____TOT58" localSheetId="3">[7]GROWTH!#REF!</definedName>
    <definedName name="_____TOT58" localSheetId="6">[7]GROWTH!#REF!</definedName>
    <definedName name="_____TOT58">[7]GROWTH!#REF!</definedName>
    <definedName name="____asd1">#N/A</definedName>
    <definedName name="____AUS1" localSheetId="9">#REF!</definedName>
    <definedName name="____AUS1" localSheetId="10">#REF!</definedName>
    <definedName name="____AUS1" localSheetId="8">#REF!</definedName>
    <definedName name="____AUS1" localSheetId="0">#REF!</definedName>
    <definedName name="____AUS1" localSheetId="1">#REF!</definedName>
    <definedName name="____AUS1" localSheetId="3">#REF!</definedName>
    <definedName name="____AUS1" localSheetId="6">#REF!</definedName>
    <definedName name="____AUS1" localSheetId="12">#REF!</definedName>
    <definedName name="____AUS1" localSheetId="13">#REF!</definedName>
    <definedName name="____AUS1">#REF!</definedName>
    <definedName name="____DEG1" localSheetId="9">#REF!</definedName>
    <definedName name="____DEG1" localSheetId="10">#REF!</definedName>
    <definedName name="____DEG1" localSheetId="8">#REF!</definedName>
    <definedName name="____DEG1" localSheetId="0">#REF!</definedName>
    <definedName name="____DEG1" localSheetId="1">#REF!</definedName>
    <definedName name="____DEG1" localSheetId="3">#REF!</definedName>
    <definedName name="____DEG1" localSheetId="6">#REF!</definedName>
    <definedName name="____DEG1" localSheetId="12">#REF!</definedName>
    <definedName name="____DEG1" localSheetId="13">#REF!</definedName>
    <definedName name="____DEG1">#REF!</definedName>
    <definedName name="____DKR1" localSheetId="9">#REF!</definedName>
    <definedName name="____DKR1" localSheetId="10">#REF!</definedName>
    <definedName name="____DKR1" localSheetId="8">#REF!</definedName>
    <definedName name="____DKR1" localSheetId="0">#REF!</definedName>
    <definedName name="____DKR1" localSheetId="1">#REF!</definedName>
    <definedName name="____DKR1" localSheetId="3">#REF!</definedName>
    <definedName name="____DKR1" localSheetId="6">#REF!</definedName>
    <definedName name="____DKR1" localSheetId="12">#REF!</definedName>
    <definedName name="____DKR1" localSheetId="13">#REF!</definedName>
    <definedName name="____DKR1">#REF!</definedName>
    <definedName name="____ECU1" localSheetId="9">#REF!</definedName>
    <definedName name="____ECU1" localSheetId="10">#REF!</definedName>
    <definedName name="____ECU1" localSheetId="8">#REF!</definedName>
    <definedName name="____ECU1" localSheetId="0">#REF!</definedName>
    <definedName name="____ECU1" localSheetId="1">#REF!</definedName>
    <definedName name="____ECU1" localSheetId="12">#REF!</definedName>
    <definedName name="____ECU1" localSheetId="13">#REF!</definedName>
    <definedName name="____ECU1">#REF!</definedName>
    <definedName name="____ESC1" localSheetId="9">#REF!</definedName>
    <definedName name="____ESC1" localSheetId="10">#REF!</definedName>
    <definedName name="____ESC1" localSheetId="8">#REF!</definedName>
    <definedName name="____ESC1" localSheetId="0">#REF!</definedName>
    <definedName name="____ESC1" localSheetId="1">#REF!</definedName>
    <definedName name="____ESC1" localSheetId="12">#REF!</definedName>
    <definedName name="____ESC1" localSheetId="13">#REF!</definedName>
    <definedName name="____ESC1">#REF!</definedName>
    <definedName name="____FAL2" localSheetId="9">#REF!</definedName>
    <definedName name="____FAL2" localSheetId="10">#REF!</definedName>
    <definedName name="____FAL2" localSheetId="8">#REF!</definedName>
    <definedName name="____FAL2" localSheetId="0">#REF!</definedName>
    <definedName name="____FAL2" localSheetId="1">#REF!</definedName>
    <definedName name="____FAL2" localSheetId="12">#REF!</definedName>
    <definedName name="____FAL2" localSheetId="13">#REF!</definedName>
    <definedName name="____FAL2">#REF!</definedName>
    <definedName name="____FAL3" localSheetId="9">#REF!</definedName>
    <definedName name="____FAL3" localSheetId="10">#REF!</definedName>
    <definedName name="____FAL3" localSheetId="8">#REF!</definedName>
    <definedName name="____FAL3" localSheetId="0">#REF!</definedName>
    <definedName name="____FAL3" localSheetId="1">#REF!</definedName>
    <definedName name="____FAL3" localSheetId="12">#REF!</definedName>
    <definedName name="____FAL3" localSheetId="13">#REF!</definedName>
    <definedName name="____FAL3">#REF!</definedName>
    <definedName name="____FAL4" localSheetId="9">#REF!</definedName>
    <definedName name="____FAL4" localSheetId="10">#REF!</definedName>
    <definedName name="____FAL4" localSheetId="8">#REF!</definedName>
    <definedName name="____FAL4" localSheetId="0">#REF!</definedName>
    <definedName name="____FAL4" localSheetId="1">#REF!</definedName>
    <definedName name="____FAL4" localSheetId="12">#REF!</definedName>
    <definedName name="____FAL4" localSheetId="13">#REF!</definedName>
    <definedName name="____FAL4">#REF!</definedName>
    <definedName name="____FAL5" localSheetId="9">#REF!</definedName>
    <definedName name="____FAL5" localSheetId="10">#REF!</definedName>
    <definedName name="____FAL5" localSheetId="8">#REF!</definedName>
    <definedName name="____FAL5" localSheetId="0">#REF!</definedName>
    <definedName name="____FAL5" localSheetId="1">#REF!</definedName>
    <definedName name="____FAL5" localSheetId="12">#REF!</definedName>
    <definedName name="____FAL5" localSheetId="13">#REF!</definedName>
    <definedName name="____FAL5">#REF!</definedName>
    <definedName name="____FAL6" localSheetId="9">#REF!</definedName>
    <definedName name="____FAL6" localSheetId="10">#REF!</definedName>
    <definedName name="____FAL6" localSheetId="8">#REF!</definedName>
    <definedName name="____FAL6" localSheetId="0">#REF!</definedName>
    <definedName name="____FAL6" localSheetId="1">#REF!</definedName>
    <definedName name="____FAL6" localSheetId="12">#REF!</definedName>
    <definedName name="____FAL6" localSheetId="13">#REF!</definedName>
    <definedName name="____FAL6">#REF!</definedName>
    <definedName name="____FAL7" localSheetId="9">#REF!</definedName>
    <definedName name="____FAL7" localSheetId="10">#REF!</definedName>
    <definedName name="____FAL7" localSheetId="8">#REF!</definedName>
    <definedName name="____FAL7" localSheetId="0">#REF!</definedName>
    <definedName name="____FAL7" localSheetId="1">#REF!</definedName>
    <definedName name="____FAL7" localSheetId="12">#REF!</definedName>
    <definedName name="____FAL7" localSheetId="13">#REF!</definedName>
    <definedName name="____FAL7">#REF!</definedName>
    <definedName name="____FMK1" localSheetId="9">#REF!</definedName>
    <definedName name="____FMK1" localSheetId="10">#REF!</definedName>
    <definedName name="____FMK1" localSheetId="8">#REF!</definedName>
    <definedName name="____FMK1" localSheetId="0">#REF!</definedName>
    <definedName name="____FMK1" localSheetId="1">#REF!</definedName>
    <definedName name="____FMK1" localSheetId="12">#REF!</definedName>
    <definedName name="____FMK1" localSheetId="13">#REF!</definedName>
    <definedName name="____FMK1">#REF!</definedName>
    <definedName name="____IKR1" localSheetId="9">#REF!</definedName>
    <definedName name="____IKR1" localSheetId="10">#REF!</definedName>
    <definedName name="____IKR1" localSheetId="8">#REF!</definedName>
    <definedName name="____IKR1" localSheetId="0">#REF!</definedName>
    <definedName name="____IKR1" localSheetId="1">#REF!</definedName>
    <definedName name="____IKR1" localSheetId="12">#REF!</definedName>
    <definedName name="____IKR1" localSheetId="13">#REF!</definedName>
    <definedName name="____IKR1">#REF!</definedName>
    <definedName name="____IRP1" localSheetId="9">#REF!</definedName>
    <definedName name="____IRP1" localSheetId="10">#REF!</definedName>
    <definedName name="____IRP1" localSheetId="8">#REF!</definedName>
    <definedName name="____IRP1" localSheetId="0">#REF!</definedName>
    <definedName name="____IRP1" localSheetId="1">#REF!</definedName>
    <definedName name="____IRP1" localSheetId="12">#REF!</definedName>
    <definedName name="____IRP1" localSheetId="13">#REF!</definedName>
    <definedName name="____IRP1">#REF!</definedName>
    <definedName name="____LIT1" localSheetId="9">#REF!</definedName>
    <definedName name="____LIT1" localSheetId="10">#REF!</definedName>
    <definedName name="____LIT1" localSheetId="8">#REF!</definedName>
    <definedName name="____LIT1" localSheetId="0">#REF!</definedName>
    <definedName name="____LIT1" localSheetId="1">#REF!</definedName>
    <definedName name="____LIT1" localSheetId="12">#REF!</definedName>
    <definedName name="____LIT1" localSheetId="13">#REF!</definedName>
    <definedName name="____LIT1">#REF!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9">#REF!</definedName>
    <definedName name="____MEX1" localSheetId="10">#REF!</definedName>
    <definedName name="____MEX1" localSheetId="8">#REF!</definedName>
    <definedName name="____MEX1" localSheetId="0">#REF!</definedName>
    <definedName name="____MEX1" localSheetId="1">#REF!</definedName>
    <definedName name="____MEX1" localSheetId="3">#REF!</definedName>
    <definedName name="____MEX1" localSheetId="6">#REF!</definedName>
    <definedName name="____MEX1" localSheetId="12">#REF!</definedName>
    <definedName name="____MEX1" localSheetId="13">#REF!</definedName>
    <definedName name="____MEX1">#REF!</definedName>
    <definedName name="____PTA1" localSheetId="9">#REF!</definedName>
    <definedName name="____PTA1" localSheetId="10">#REF!</definedName>
    <definedName name="____PTA1" localSheetId="8">#REF!</definedName>
    <definedName name="____PTA1" localSheetId="0">#REF!</definedName>
    <definedName name="____PTA1" localSheetId="1">#REF!</definedName>
    <definedName name="____PTA1" localSheetId="3">#REF!</definedName>
    <definedName name="____PTA1" localSheetId="6">#REF!</definedName>
    <definedName name="____PTA1" localSheetId="12">#REF!</definedName>
    <definedName name="____PTA1" localSheetId="13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9">#REF!</definedName>
    <definedName name="____SAR1" localSheetId="10">#REF!</definedName>
    <definedName name="____SAR1" localSheetId="8">#REF!</definedName>
    <definedName name="____SAR1" localSheetId="0">#REF!</definedName>
    <definedName name="____SAR1" localSheetId="1">#REF!</definedName>
    <definedName name="____SAR1" localSheetId="3">#REF!</definedName>
    <definedName name="____SAR1" localSheetId="6">#REF!</definedName>
    <definedName name="____SAR1" localSheetId="12">#REF!</definedName>
    <definedName name="____SAR1" localSheetId="13">#REF!</definedName>
    <definedName name="____SAR1">#REF!</definedName>
    <definedName name="____SRT11" localSheetId="2" hidden="1">{"Minpmon",#N/A,FALSE,"Monthinput"}</definedName>
    <definedName name="____SRT11" localSheetId="7" hidden="1">{"Minpmon",#N/A,FALSE,"Monthinput"}</definedName>
    <definedName name="____SRT11" localSheetId="9" hidden="1">{"Minpmon",#N/A,FALSE,"Monthinput"}</definedName>
    <definedName name="____SRT11" localSheetId="10" hidden="1">{"Minpmon",#N/A,FALSE,"Monthinput"}</definedName>
    <definedName name="____SRT11" localSheetId="8" hidden="1">{"Minpmon",#N/A,FALSE,"Monthinput"}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6" hidden="1">{"Minpmon",#N/A,FALSE,"Monthinput"}</definedName>
    <definedName name="____SRT11" localSheetId="11" hidden="1">{"Minpmon",#N/A,FALSE,"Monthinput"}</definedName>
    <definedName name="____SRT11" localSheetId="12" hidden="1">{"Minpmon",#N/A,FALSE,"Monthinput"}</definedName>
    <definedName name="____SRT11" localSheetId="13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8">[7]GROWTH!#REF!</definedName>
    <definedName name="____TOT58" localSheetId="0">[7]GROWTH!#REF!</definedName>
    <definedName name="____TOT58" localSheetId="1">[7]GROWTH!#REF!</definedName>
    <definedName name="____TOT58" localSheetId="3">[7]GROWTH!#REF!</definedName>
    <definedName name="____TOT58" localSheetId="6">[7]GROWTH!#REF!</definedName>
    <definedName name="____TOT58">[7]GROWTH!#REF!</definedName>
    <definedName name="___asd1">#N/A</definedName>
    <definedName name="___AUS1" localSheetId="9">#REF!</definedName>
    <definedName name="___AUS1" localSheetId="10">#REF!</definedName>
    <definedName name="___AUS1" localSheetId="8">#REF!</definedName>
    <definedName name="___AUS1" localSheetId="0">#REF!</definedName>
    <definedName name="___AUS1" localSheetId="1">#REF!</definedName>
    <definedName name="___AUS1" localSheetId="3">#REF!</definedName>
    <definedName name="___AUS1" localSheetId="6">#REF!</definedName>
    <definedName name="___AUS1" localSheetId="12">#REF!</definedName>
    <definedName name="___AUS1" localSheetId="13">#REF!</definedName>
    <definedName name="___AUS1">#REF!</definedName>
    <definedName name="___DEG1" localSheetId="9">#REF!</definedName>
    <definedName name="___DEG1" localSheetId="10">#REF!</definedName>
    <definedName name="___DEG1" localSheetId="8">#REF!</definedName>
    <definedName name="___DEG1" localSheetId="0">#REF!</definedName>
    <definedName name="___DEG1" localSheetId="1">#REF!</definedName>
    <definedName name="___DEG1" localSheetId="3">#REF!</definedName>
    <definedName name="___DEG1" localSheetId="6">#REF!</definedName>
    <definedName name="___DEG1" localSheetId="12">#REF!</definedName>
    <definedName name="___DEG1" localSheetId="13">#REF!</definedName>
    <definedName name="___DEG1">#REF!</definedName>
    <definedName name="___DKR1" localSheetId="9">#REF!</definedName>
    <definedName name="___DKR1" localSheetId="10">#REF!</definedName>
    <definedName name="___DKR1" localSheetId="8">#REF!</definedName>
    <definedName name="___DKR1" localSheetId="0">#REF!</definedName>
    <definedName name="___DKR1" localSheetId="1">#REF!</definedName>
    <definedName name="___DKR1" localSheetId="3">#REF!</definedName>
    <definedName name="___DKR1" localSheetId="6">#REF!</definedName>
    <definedName name="___DKR1" localSheetId="12">#REF!</definedName>
    <definedName name="___DKR1" localSheetId="13">#REF!</definedName>
    <definedName name="___DKR1">#REF!</definedName>
    <definedName name="___ECU1" localSheetId="9">#REF!</definedName>
    <definedName name="___ECU1" localSheetId="10">#REF!</definedName>
    <definedName name="___ECU1" localSheetId="8">#REF!</definedName>
    <definedName name="___ECU1" localSheetId="0">#REF!</definedName>
    <definedName name="___ECU1" localSheetId="1">#REF!</definedName>
    <definedName name="___ECU1" localSheetId="12">#REF!</definedName>
    <definedName name="___ECU1" localSheetId="13">#REF!</definedName>
    <definedName name="___ECU1">#REF!</definedName>
    <definedName name="___ESC1" localSheetId="9">#REF!</definedName>
    <definedName name="___ESC1" localSheetId="10">#REF!</definedName>
    <definedName name="___ESC1" localSheetId="8">#REF!</definedName>
    <definedName name="___ESC1" localSheetId="0">#REF!</definedName>
    <definedName name="___ESC1" localSheetId="1">#REF!</definedName>
    <definedName name="___ESC1" localSheetId="12">#REF!</definedName>
    <definedName name="___ESC1" localSheetId="13">#REF!</definedName>
    <definedName name="___ESC1">#REF!</definedName>
    <definedName name="___F" hidden="1">'[8]Fax a enviar'!#REF!</definedName>
    <definedName name="___FAL2" localSheetId="9">#REF!</definedName>
    <definedName name="___FAL2" localSheetId="10">#REF!</definedName>
    <definedName name="___FAL2" localSheetId="8">#REF!</definedName>
    <definedName name="___FAL2" localSheetId="0">#REF!</definedName>
    <definedName name="___FAL2" localSheetId="1">#REF!</definedName>
    <definedName name="___FAL2" localSheetId="3">#REF!</definedName>
    <definedName name="___FAL2" localSheetId="6">#REF!</definedName>
    <definedName name="___FAL2" localSheetId="12">#REF!</definedName>
    <definedName name="___FAL2" localSheetId="13">#REF!</definedName>
    <definedName name="___FAL2">#REF!</definedName>
    <definedName name="___FAL3" localSheetId="9">#REF!</definedName>
    <definedName name="___FAL3" localSheetId="10">#REF!</definedName>
    <definedName name="___FAL3" localSheetId="8">#REF!</definedName>
    <definedName name="___FAL3" localSheetId="0">#REF!</definedName>
    <definedName name="___FAL3" localSheetId="1">#REF!</definedName>
    <definedName name="___FAL3" localSheetId="3">#REF!</definedName>
    <definedName name="___FAL3" localSheetId="6">#REF!</definedName>
    <definedName name="___FAL3" localSheetId="12">#REF!</definedName>
    <definedName name="___FAL3" localSheetId="13">#REF!</definedName>
    <definedName name="___FAL3">#REF!</definedName>
    <definedName name="___FAL4" localSheetId="9">#REF!</definedName>
    <definedName name="___FAL4" localSheetId="10">#REF!</definedName>
    <definedName name="___FAL4" localSheetId="8">#REF!</definedName>
    <definedName name="___FAL4" localSheetId="0">#REF!</definedName>
    <definedName name="___FAL4" localSheetId="1">#REF!</definedName>
    <definedName name="___FAL4" localSheetId="3">#REF!</definedName>
    <definedName name="___FAL4" localSheetId="6">#REF!</definedName>
    <definedName name="___FAL4" localSheetId="12">#REF!</definedName>
    <definedName name="___FAL4" localSheetId="13">#REF!</definedName>
    <definedName name="___FAL4">#REF!</definedName>
    <definedName name="___FAL5" localSheetId="9">#REF!</definedName>
    <definedName name="___FAL5" localSheetId="10">#REF!</definedName>
    <definedName name="___FAL5" localSheetId="8">#REF!</definedName>
    <definedName name="___FAL5" localSheetId="0">#REF!</definedName>
    <definedName name="___FAL5" localSheetId="1">#REF!</definedName>
    <definedName name="___FAL5" localSheetId="12">#REF!</definedName>
    <definedName name="___FAL5" localSheetId="13">#REF!</definedName>
    <definedName name="___FAL5">#REF!</definedName>
    <definedName name="___FAL6" localSheetId="9">#REF!</definedName>
    <definedName name="___FAL6" localSheetId="10">#REF!</definedName>
    <definedName name="___FAL6" localSheetId="8">#REF!</definedName>
    <definedName name="___FAL6" localSheetId="0">#REF!</definedName>
    <definedName name="___FAL6" localSheetId="1">#REF!</definedName>
    <definedName name="___FAL6" localSheetId="12">#REF!</definedName>
    <definedName name="___FAL6" localSheetId="13">#REF!</definedName>
    <definedName name="___FAL6">#REF!</definedName>
    <definedName name="___FAL7" localSheetId="9">#REF!</definedName>
    <definedName name="___FAL7" localSheetId="10">#REF!</definedName>
    <definedName name="___FAL7" localSheetId="8">#REF!</definedName>
    <definedName name="___FAL7" localSheetId="0">#REF!</definedName>
    <definedName name="___FAL7" localSheetId="1">#REF!</definedName>
    <definedName name="___FAL7" localSheetId="12">#REF!</definedName>
    <definedName name="___FAL7" localSheetId="13">#REF!</definedName>
    <definedName name="___FAL7">#REF!</definedName>
    <definedName name="___FMK1" localSheetId="9">#REF!</definedName>
    <definedName name="___FMK1" localSheetId="10">#REF!</definedName>
    <definedName name="___FMK1" localSheetId="8">#REF!</definedName>
    <definedName name="___FMK1" localSheetId="0">#REF!</definedName>
    <definedName name="___FMK1" localSheetId="1">#REF!</definedName>
    <definedName name="___FMK1" localSheetId="12">#REF!</definedName>
    <definedName name="___FMK1" localSheetId="13">#REF!</definedName>
    <definedName name="___FMK1">#REF!</definedName>
    <definedName name="___IKR1" localSheetId="9">#REF!</definedName>
    <definedName name="___IKR1" localSheetId="10">#REF!</definedName>
    <definedName name="___IKR1" localSheetId="8">#REF!</definedName>
    <definedName name="___IKR1" localSheetId="0">#REF!</definedName>
    <definedName name="___IKR1" localSheetId="1">#REF!</definedName>
    <definedName name="___IKR1" localSheetId="12">#REF!</definedName>
    <definedName name="___IKR1" localSheetId="13">#REF!</definedName>
    <definedName name="___IKR1">#REF!</definedName>
    <definedName name="___IRP1" localSheetId="9">#REF!</definedName>
    <definedName name="___IRP1" localSheetId="10">#REF!</definedName>
    <definedName name="___IRP1" localSheetId="8">#REF!</definedName>
    <definedName name="___IRP1" localSheetId="0">#REF!</definedName>
    <definedName name="___IRP1" localSheetId="1">#REF!</definedName>
    <definedName name="___IRP1" localSheetId="12">#REF!</definedName>
    <definedName name="___IRP1" localSheetId="13">#REF!</definedName>
    <definedName name="___IRP1">#REF!</definedName>
    <definedName name="___LIT1" localSheetId="9">#REF!</definedName>
    <definedName name="___LIT1" localSheetId="10">#REF!</definedName>
    <definedName name="___LIT1" localSheetId="8">#REF!</definedName>
    <definedName name="___LIT1" localSheetId="0">#REF!</definedName>
    <definedName name="___LIT1" localSheetId="1">#REF!</definedName>
    <definedName name="___LIT1" localSheetId="12">#REF!</definedName>
    <definedName name="___LIT1" localSheetId="13">#REF!</definedName>
    <definedName name="___LIT1">#REF!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9">#REF!</definedName>
    <definedName name="___MEX1" localSheetId="10">#REF!</definedName>
    <definedName name="___MEX1" localSheetId="8">#REF!</definedName>
    <definedName name="___MEX1" localSheetId="0">#REF!</definedName>
    <definedName name="___MEX1" localSheetId="1">#REF!</definedName>
    <definedName name="___MEX1" localSheetId="3">#REF!</definedName>
    <definedName name="___MEX1" localSheetId="6">#REF!</definedName>
    <definedName name="___MEX1" localSheetId="12">#REF!</definedName>
    <definedName name="___MEX1" localSheetId="13">#REF!</definedName>
    <definedName name="___MEX1">#REF!</definedName>
    <definedName name="___PTA1" localSheetId="9">#REF!</definedName>
    <definedName name="___PTA1" localSheetId="10">#REF!</definedName>
    <definedName name="___PTA1" localSheetId="8">#REF!</definedName>
    <definedName name="___PTA1" localSheetId="0">#REF!</definedName>
    <definedName name="___PTA1" localSheetId="1">#REF!</definedName>
    <definedName name="___PTA1" localSheetId="3">#REF!</definedName>
    <definedName name="___PTA1" localSheetId="6">#REF!</definedName>
    <definedName name="___PTA1" localSheetId="12">#REF!</definedName>
    <definedName name="___PTA1" localSheetId="13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9">#REF!</definedName>
    <definedName name="___SAR1" localSheetId="10">#REF!</definedName>
    <definedName name="___SAR1" localSheetId="8">#REF!</definedName>
    <definedName name="___SAR1" localSheetId="0">#REF!</definedName>
    <definedName name="___SAR1" localSheetId="1">#REF!</definedName>
    <definedName name="___SAR1" localSheetId="3">#REF!</definedName>
    <definedName name="___SAR1" localSheetId="6">#REF!</definedName>
    <definedName name="___SAR1" localSheetId="12">#REF!</definedName>
    <definedName name="___SAR1" localSheetId="13">#REF!</definedName>
    <definedName name="___SAR1">#REF!</definedName>
    <definedName name="___SRT11" localSheetId="2" hidden="1">{"Minpmon",#N/A,FALSE,"Monthinput"}</definedName>
    <definedName name="___SRT11" localSheetId="7" hidden="1">{"Minpmon",#N/A,FALSE,"Monthinput"}</definedName>
    <definedName name="___SRT11" localSheetId="9" hidden="1">{"Minpmon",#N/A,FALSE,"Monthinput"}</definedName>
    <definedName name="___SRT11" localSheetId="10" hidden="1">{"Minpmon",#N/A,FALSE,"Monthinput"}</definedName>
    <definedName name="___SRT11" localSheetId="8" hidden="1">{"Minpmon",#N/A,FALSE,"Monthinput"}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6" hidden="1">{"Minpmon",#N/A,FALSE,"Monthinput"}</definedName>
    <definedName name="___SRT11" localSheetId="11" hidden="1">{"Minpmon",#N/A,FALSE,"Monthinput"}</definedName>
    <definedName name="___SRT11" localSheetId="12" hidden="1">{"Minpmon",#N/A,FALSE,"Monthinput"}</definedName>
    <definedName name="___SRT11" localSheetId="13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8">[7]GROWTH!#REF!</definedName>
    <definedName name="___TOT58" localSheetId="0">[7]GROWTH!#REF!</definedName>
    <definedName name="___TOT58" localSheetId="1">[7]GROWTH!#REF!</definedName>
    <definedName name="___TOT58" localSheetId="3">[7]GROWTH!#REF!</definedName>
    <definedName name="___TOT58" localSheetId="6">[7]GROWTH!#REF!</definedName>
    <definedName name="___TOT58">[7]GROWTH!#REF!</definedName>
    <definedName name="__10FA_L" localSheetId="9">#REF!</definedName>
    <definedName name="__10FA_L" localSheetId="10">#REF!</definedName>
    <definedName name="__10FA_L" localSheetId="8">#REF!</definedName>
    <definedName name="__10FA_L" localSheetId="0">#REF!</definedName>
    <definedName name="__10FA_L" localSheetId="1">#REF!</definedName>
    <definedName name="__10FA_L" localSheetId="3">#REF!</definedName>
    <definedName name="__10FA_L" localSheetId="6">#REF!</definedName>
    <definedName name="__10FA_L" localSheetId="12">#REF!</definedName>
    <definedName name="__10FA_L" localSheetId="13">#REF!</definedName>
    <definedName name="__10FA_L">#REF!</definedName>
    <definedName name="__11GAZ_LIABS" localSheetId="9">#REF!</definedName>
    <definedName name="__11GAZ_LIABS" localSheetId="10">#REF!</definedName>
    <definedName name="__11GAZ_LIABS" localSheetId="8">#REF!</definedName>
    <definedName name="__11GAZ_LIABS" localSheetId="0">#REF!</definedName>
    <definedName name="__11GAZ_LIABS" localSheetId="1">#REF!</definedName>
    <definedName name="__11GAZ_LIABS" localSheetId="3">#REF!</definedName>
    <definedName name="__11GAZ_LIABS" localSheetId="6">#REF!</definedName>
    <definedName name="__11GAZ_LIABS" localSheetId="12">#REF!</definedName>
    <definedName name="__11GAZ_LIABS" localSheetId="13">#REF!</definedName>
    <definedName name="__11GAZ_LIABS">#REF!</definedName>
    <definedName name="__123Graph_A" localSheetId="8" hidden="1">[9]C!#REF!</definedName>
    <definedName name="__123Graph_A" localSheetId="0" hidden="1">#REF!</definedName>
    <definedName name="__123Graph_A" localSheetId="1" hidden="1">#REF!</definedName>
    <definedName name="__123Graph_A" localSheetId="3" hidden="1">[9]C!#REF!</definedName>
    <definedName name="__123Graph_A" localSheetId="6" hidden="1">[9]C!#REF!</definedName>
    <definedName name="__123Graph_A" hidden="1">[9]C!#REF!</definedName>
    <definedName name="__123Graph_AChart1" localSheetId="8" hidden="1">[10]IN_Cable!#REF!</definedName>
    <definedName name="__123Graph_AChart1" localSheetId="3" hidden="1">[10]IN_Cable!#REF!</definedName>
    <definedName name="__123Graph_AChart1" localSheetId="6" hidden="1">[10]IN_Cable!#REF!</definedName>
    <definedName name="__123Graph_AChart1" hidden="1">[10]IN_Cable!#REF!</definedName>
    <definedName name="__123Graph_AChart2" hidden="1">[10]IN_Cable!#REF!</definedName>
    <definedName name="__123Graph_AChart3" hidden="1">[10]IN_Cable!#REF!</definedName>
    <definedName name="__123Graph_AChart4" hidden="1">[10]IN_Cable!#REF!</definedName>
    <definedName name="__123Graph_AChart5" hidden="1">[10]IN_Cable!#REF!</definedName>
    <definedName name="__123Graph_AChart6" hidden="1">[10]IN_Cable!#REF!</definedName>
    <definedName name="__123Graph_AChart7" hidden="1">[10]IN_Cable!#REF!</definedName>
    <definedName name="__123Graph_ACurrent" hidden="1">[10]IN_Cable!#REF!</definedName>
    <definedName name="__123Graph_ADEBT" localSheetId="9" hidden="1">#REF!</definedName>
    <definedName name="__123Graph_ADEBT" localSheetId="10" hidden="1">#REF!</definedName>
    <definedName name="__123Graph_ADEBT" localSheetId="8" hidden="1">#REF!</definedName>
    <definedName name="__123Graph_ADEBT" localSheetId="0" hidden="1">#REF!</definedName>
    <definedName name="__123Graph_ADEBT" localSheetId="1" hidden="1">#REF!</definedName>
    <definedName name="__123Graph_ADEBT" localSheetId="3" hidden="1">#REF!</definedName>
    <definedName name="__123Graph_ADEBT" localSheetId="6" hidden="1">#REF!</definedName>
    <definedName name="__123Graph_ADEBT" localSheetId="12" hidden="1">#REF!</definedName>
    <definedName name="__123Graph_ADEBT" localSheetId="13" hidden="1">#REF!</definedName>
    <definedName name="__123Graph_ADEBT" hidden="1">#REF!</definedName>
    <definedName name="__123Graph_ADIFFERENTIAL" localSheetId="8" hidden="1">[11]TAB25b!#REF!</definedName>
    <definedName name="__123Graph_ADIFFERENTIAL" localSheetId="0" hidden="1">#REF!</definedName>
    <definedName name="__123Graph_ADIFFERENTIAL" localSheetId="1" hidden="1">#REF!</definedName>
    <definedName name="__123Graph_ADIFFERENTIAL" localSheetId="6" hidden="1">[11]TAB25b!#REF!</definedName>
    <definedName name="__123Graph_ADIFFERENTIAL" hidden="1">[11]TAB25b!#REF!</definedName>
    <definedName name="__123Graph_AINTEREST" localSheetId="0" hidden="1">#REF!</definedName>
    <definedName name="__123Graph_AINTEREST" localSheetId="1" hidden="1">#REF!</definedName>
    <definedName name="__123Graph_AINTEREST" hidden="1">[11]TAB25b!#REF!</definedName>
    <definedName name="__123Graph_AREER" localSheetId="0" hidden="1">[12]ER!#REF!</definedName>
    <definedName name="__123Graph_AREER" localSheetId="1" hidden="1">[12]ER!#REF!</definedName>
    <definedName name="__123Graph_AREER" hidden="1">[12]ER!#REF!</definedName>
    <definedName name="__123Graph_ASPREAD" localSheetId="0" hidden="1">#REF!</definedName>
    <definedName name="__123Graph_ASPREAD" localSheetId="1" hidden="1">#REF!</definedName>
    <definedName name="__123Graph_ASPREAD" hidden="1">[11]TAB25b!#REF!</definedName>
    <definedName name="__123Graph_B" localSheetId="0" hidden="1">#REF!</definedName>
    <definedName name="__123Graph_B" localSheetId="1" hidden="1">#REF!</definedName>
    <definedName name="__123Graph_B" hidden="1">[13]FLUJO!$B$7929:$C$7929</definedName>
    <definedName name="__123Graph_BChart1" localSheetId="9" hidden="1">#REF!</definedName>
    <definedName name="__123Graph_BChart1" localSheetId="10" hidden="1">#REF!</definedName>
    <definedName name="__123Graph_BChart1" localSheetId="8" hidden="1">#REF!</definedName>
    <definedName name="__123Graph_BChart1" localSheetId="0" hidden="1">#REF!</definedName>
    <definedName name="__123Graph_BChart1" localSheetId="1" hidden="1">#REF!</definedName>
    <definedName name="__123Graph_BChart1" localSheetId="3" hidden="1">#REF!</definedName>
    <definedName name="__123Graph_BChart1" localSheetId="6" hidden="1">#REF!</definedName>
    <definedName name="__123Graph_BChart1" localSheetId="12" hidden="1">#REF!</definedName>
    <definedName name="__123Graph_BChart1" localSheetId="13" hidden="1">#REF!</definedName>
    <definedName name="__123Graph_BChart1" hidden="1">#REF!</definedName>
    <definedName name="__123Graph_BChart2" localSheetId="9" hidden="1">#REF!</definedName>
    <definedName name="__123Graph_BChart2" localSheetId="10" hidden="1">#REF!</definedName>
    <definedName name="__123Graph_BChart2" localSheetId="8" hidden="1">#REF!</definedName>
    <definedName name="__123Graph_BChart2" localSheetId="3" hidden="1">#REF!</definedName>
    <definedName name="__123Graph_BChart2" localSheetId="6" hidden="1">#REF!</definedName>
    <definedName name="__123Graph_BChart2" localSheetId="12" hidden="1">#REF!</definedName>
    <definedName name="__123Graph_BChart2" localSheetId="13" hidden="1">#REF!</definedName>
    <definedName name="__123Graph_BChart2" hidden="1">#REF!</definedName>
    <definedName name="__123Graph_BChart3" localSheetId="9" hidden="1">#REF!</definedName>
    <definedName name="__123Graph_BChart3" localSheetId="10" hidden="1">#REF!</definedName>
    <definedName name="__123Graph_BChart3" localSheetId="8" hidden="1">#REF!</definedName>
    <definedName name="__123Graph_BChart3" localSheetId="3" hidden="1">#REF!</definedName>
    <definedName name="__123Graph_BChart3" localSheetId="6" hidden="1">#REF!</definedName>
    <definedName name="__123Graph_BChart3" localSheetId="12" hidden="1">#REF!</definedName>
    <definedName name="__123Graph_BChart3" localSheetId="13" hidden="1">#REF!</definedName>
    <definedName name="__123Graph_BChart3" hidden="1">#REF!</definedName>
    <definedName name="__123Graph_BChart4" localSheetId="9" hidden="1">#REF!</definedName>
    <definedName name="__123Graph_BChart4" localSheetId="10" hidden="1">#REF!</definedName>
    <definedName name="__123Graph_BChart4" localSheetId="8" hidden="1">#REF!</definedName>
    <definedName name="__123Graph_BChart4" localSheetId="12" hidden="1">#REF!</definedName>
    <definedName name="__123Graph_BChart4" localSheetId="13" hidden="1">#REF!</definedName>
    <definedName name="__123Graph_BChart4" hidden="1">#REF!</definedName>
    <definedName name="__123Graph_BChart5" localSheetId="9" hidden="1">#REF!</definedName>
    <definedName name="__123Graph_BChart5" localSheetId="10" hidden="1">#REF!</definedName>
    <definedName name="__123Graph_BChart5" localSheetId="8" hidden="1">#REF!</definedName>
    <definedName name="__123Graph_BChart5" localSheetId="12" hidden="1">#REF!</definedName>
    <definedName name="__123Graph_BChart5" localSheetId="13" hidden="1">#REF!</definedName>
    <definedName name="__123Graph_BChart5" hidden="1">#REF!</definedName>
    <definedName name="__123Graph_BChart6" localSheetId="9" hidden="1">#REF!</definedName>
    <definedName name="__123Graph_BChart6" localSheetId="10" hidden="1">#REF!</definedName>
    <definedName name="__123Graph_BChart6" localSheetId="8" hidden="1">#REF!</definedName>
    <definedName name="__123Graph_BChart6" localSheetId="12" hidden="1">#REF!</definedName>
    <definedName name="__123Graph_BChart6" localSheetId="13" hidden="1">#REF!</definedName>
    <definedName name="__123Graph_BChart6" hidden="1">#REF!</definedName>
    <definedName name="__123Graph_BChart7" localSheetId="9" hidden="1">#REF!</definedName>
    <definedName name="__123Graph_BChart7" localSheetId="10" hidden="1">#REF!</definedName>
    <definedName name="__123Graph_BChart7" localSheetId="8" hidden="1">#REF!</definedName>
    <definedName name="__123Graph_BChart7" localSheetId="12" hidden="1">#REF!</definedName>
    <definedName name="__123Graph_BChart7" localSheetId="13" hidden="1">#REF!</definedName>
    <definedName name="__123Graph_BChart7" hidden="1">#REF!</definedName>
    <definedName name="__123Graph_BCurrent" localSheetId="0" hidden="1">#REF!</definedName>
    <definedName name="__123Graph_BCurrent" localSheetId="1" hidden="1">#REF!</definedName>
    <definedName name="__123Graph_BCurrent" hidden="1">[14]G!#REF!</definedName>
    <definedName name="__123Graph_BDEBT" localSheetId="9" hidden="1">#REF!</definedName>
    <definedName name="__123Graph_BDEBT" localSheetId="10" hidden="1">#REF!</definedName>
    <definedName name="__123Graph_BDEBT" localSheetId="8" hidden="1">#REF!</definedName>
    <definedName name="__123Graph_BDEBT" localSheetId="0" hidden="1">#REF!</definedName>
    <definedName name="__123Graph_BDEBT" localSheetId="1" hidden="1">#REF!</definedName>
    <definedName name="__123Graph_BDEBT" localSheetId="3" hidden="1">#REF!</definedName>
    <definedName name="__123Graph_BDEBT" localSheetId="6" hidden="1">#REF!</definedName>
    <definedName name="__123Graph_BDEBT" localSheetId="12" hidden="1">#REF!</definedName>
    <definedName name="__123Graph_BDEBT" localSheetId="13" hidden="1">#REF!</definedName>
    <definedName name="__123Graph_BDEBT" hidden="1">#REF!</definedName>
    <definedName name="__123Graph_BINTEREST" localSheetId="8" hidden="1">[11]TAB25b!#REF!</definedName>
    <definedName name="__123Graph_BINTEREST" localSheetId="0" hidden="1">#REF!</definedName>
    <definedName name="__123Graph_BINTEREST" localSheetId="1" hidden="1">#REF!</definedName>
    <definedName name="__123Graph_BINTEREST" localSheetId="6" hidden="1">[11]TAB25b!#REF!</definedName>
    <definedName name="__123Graph_BINTEREST" hidden="1">[11]TAB25b!#REF!</definedName>
    <definedName name="__123Graph_BREER" localSheetId="0" hidden="1">[12]ER!#REF!</definedName>
    <definedName name="__123Graph_BREER" localSheetId="1" hidden="1">[12]ER!#REF!</definedName>
    <definedName name="__123Graph_BREER" hidden="1">[12]ER!#REF!</definedName>
    <definedName name="__123Graph_C" localSheetId="0" hidden="1">#REF!</definedName>
    <definedName name="__123Graph_C" localSheetId="1" hidden="1">#REF!</definedName>
    <definedName name="__123Graph_C" hidden="1">[13]FLUJO!$B$7936:$C$7936</definedName>
    <definedName name="__123Graph_CCurrent" localSheetId="8" hidden="1">'[15]Base Original'!#REF!</definedName>
    <definedName name="__123Graph_CCurrent" localSheetId="0" hidden="1">#REF!</definedName>
    <definedName name="__123Graph_CCurrent" localSheetId="1" hidden="1">#REF!</definedName>
    <definedName name="__123Graph_CCurrent" localSheetId="3" hidden="1">'[15]Base Original'!#REF!</definedName>
    <definedName name="__123Graph_CCurrent" localSheetId="6" hidden="1">'[15]Base Original'!#REF!</definedName>
    <definedName name="__123Graph_CCurrent" hidden="1">'[15]Base Original'!#REF!</definedName>
    <definedName name="__123Graph_CREER" localSheetId="8" hidden="1">[12]ER!#REF!</definedName>
    <definedName name="__123Graph_CREER" localSheetId="0" hidden="1">#REF!</definedName>
    <definedName name="__123Graph_CREER" localSheetId="1" hidden="1">#REF!</definedName>
    <definedName name="__123Graph_CREER" localSheetId="3" hidden="1">[12]ER!#REF!</definedName>
    <definedName name="__123Graph_CREER" localSheetId="6" hidden="1">[12]ER!#REF!</definedName>
    <definedName name="__123Graph_CREER" hidden="1">[12]ER!#REF!</definedName>
    <definedName name="__123Graph_D" hidden="1">[13]FLUJO!$B$7942:$C$7942</definedName>
    <definedName name="__123Graph_DCurrent" localSheetId="8" hidden="1">'[15]Base Original'!#REF!</definedName>
    <definedName name="__123Graph_DCurrent" localSheetId="0" hidden="1">#REF!</definedName>
    <definedName name="__123Graph_DCurrent" localSheetId="1" hidden="1">#REF!</definedName>
    <definedName name="__123Graph_DCurrent" localSheetId="3" hidden="1">'[15]Base Original'!#REF!</definedName>
    <definedName name="__123Graph_DCurrent" localSheetId="6" hidden="1">'[15]Base Original'!#REF!</definedName>
    <definedName name="__123Graph_DCurrent" hidden="1">'[15]Base Original'!#REF!</definedName>
    <definedName name="__123Graph_E" localSheetId="8" hidden="1">[9]C!#REF!</definedName>
    <definedName name="__123Graph_E" localSheetId="0" hidden="1">#REF!</definedName>
    <definedName name="__123Graph_E" localSheetId="1" hidden="1">#REF!</definedName>
    <definedName name="__123Graph_E" localSheetId="3" hidden="1">[9]C!#REF!</definedName>
    <definedName name="__123Graph_E" localSheetId="6" hidden="1">[9]C!#REF!</definedName>
    <definedName name="__123Graph_E" hidden="1">[9]C!#REF!</definedName>
    <definedName name="__123Graph_ECurrent" localSheetId="8" hidden="1">'[15]Base Original'!#REF!</definedName>
    <definedName name="__123Graph_ECurrent" localSheetId="0" hidden="1">#REF!</definedName>
    <definedName name="__123Graph_ECurrent" localSheetId="1" hidden="1">#REF!</definedName>
    <definedName name="__123Graph_ECurrent" localSheetId="3" hidden="1">'[15]Base Original'!#REF!</definedName>
    <definedName name="__123Graph_ECurrent" localSheetId="6" hidden="1">'[15]Base Original'!#REF!</definedName>
    <definedName name="__123Graph_ECurrent" hidden="1">'[15]Base Original'!#REF!</definedName>
    <definedName name="__123Graph_F" localSheetId="8" hidden="1">[9]C!#REF!</definedName>
    <definedName name="__123Graph_F" localSheetId="0" hidden="1">#REF!</definedName>
    <definedName name="__123Graph_F" localSheetId="1" hidden="1">#REF!</definedName>
    <definedName name="__123Graph_F" localSheetId="3" hidden="1">[9]C!#REF!</definedName>
    <definedName name="__123Graph_F" localSheetId="6" hidden="1">[9]C!#REF!</definedName>
    <definedName name="__123Graph_F" hidden="1">[9]C!#REF!</definedName>
    <definedName name="__123Graph_FCurrent" localSheetId="8" hidden="1">[16]Base!#REF!</definedName>
    <definedName name="__123Graph_FCurrent" localSheetId="0" hidden="1">[16]Base!#REF!</definedName>
    <definedName name="__123Graph_FCurrent" localSheetId="1" hidden="1">[16]Base!#REF!</definedName>
    <definedName name="__123Graph_FCurrent" localSheetId="3" hidden="1">[16]Base!#REF!</definedName>
    <definedName name="__123Graph_FCurrent" localSheetId="6" hidden="1">[16]Base!#REF!</definedName>
    <definedName name="__123Graph_FCurrent" hidden="1">[16]Base!#REF!</definedName>
    <definedName name="__123Graph_X" hidden="1">[13]FLUJO!$B$7906:$C$7906</definedName>
    <definedName name="__123Graph_XDIFFERENTIAL" localSheetId="8" hidden="1">[11]TAB25b!#REF!</definedName>
    <definedName name="__123Graph_XDIFFERENTIAL" localSheetId="0" hidden="1">#REF!</definedName>
    <definedName name="__123Graph_XDIFFERENTIAL" localSheetId="1" hidden="1">#REF!</definedName>
    <definedName name="__123Graph_XDIFFERENTIAL" localSheetId="3" hidden="1">[11]TAB25b!#REF!</definedName>
    <definedName name="__123Graph_XDIFFERENTIAL" localSheetId="6" hidden="1">[11]TAB25b!#REF!</definedName>
    <definedName name="__123Graph_XDIFFERENTIAL" hidden="1">[11]TAB25b!#REF!</definedName>
    <definedName name="__123Graph_XSPREAD" localSheetId="8" hidden="1">[11]TAB25b!#REF!</definedName>
    <definedName name="__123Graph_XSPREAD" localSheetId="0" hidden="1">#REF!</definedName>
    <definedName name="__123Graph_XSPREAD" localSheetId="1" hidden="1">#REF!</definedName>
    <definedName name="__123Graph_XSPREAD" localSheetId="3" hidden="1">[11]TAB25b!#REF!</definedName>
    <definedName name="__123Graph_XSPREAD" localSheetId="6" hidden="1">[11]TAB25b!#REF!</definedName>
    <definedName name="__123Graph_XSPREAD" hidden="1">[11]TAB25b!#REF!</definedName>
    <definedName name="__12INT_RESERVES" localSheetId="9">#REF!</definedName>
    <definedName name="__12INT_RESERVES" localSheetId="10">#REF!</definedName>
    <definedName name="__12INT_RESERVES" localSheetId="8">#REF!</definedName>
    <definedName name="__12INT_RESERVES" localSheetId="0">#REF!</definedName>
    <definedName name="__12INT_RESERVES" localSheetId="1">#REF!</definedName>
    <definedName name="__12INT_RESERVES" localSheetId="3">#REF!</definedName>
    <definedName name="__12INT_RESERVES" localSheetId="6">#REF!</definedName>
    <definedName name="__12INT_RESERVES" localSheetId="12">#REF!</definedName>
    <definedName name="__12INT_RESERVES" localSheetId="13">#REF!</definedName>
    <definedName name="__12INT_RESERVES">#REF!</definedName>
    <definedName name="__1r" localSheetId="9">#REF!</definedName>
    <definedName name="__1r" localSheetId="10">#REF!</definedName>
    <definedName name="__1r" localSheetId="8">#REF!</definedName>
    <definedName name="__1r" localSheetId="0">#REF!</definedName>
    <definedName name="__1r" localSheetId="1">#REF!</definedName>
    <definedName name="__1r" localSheetId="3">#REF!</definedName>
    <definedName name="__1r" localSheetId="6">#REF!</definedName>
    <definedName name="__1r" localSheetId="12">#REF!</definedName>
    <definedName name="__1r" localSheetId="13">#REF!</definedName>
    <definedName name="__1r">#REF!</definedName>
    <definedName name="__2Macros_Import_.qbop" localSheetId="5">[17]!'[Macros Import].qbop'</definedName>
    <definedName name="__2Macros_Import_.qbop" localSheetId="8">[17]!'[Macros Import].qbop'</definedName>
    <definedName name="__2Macros_Import_.qbop" localSheetId="0">#REF!</definedName>
    <definedName name="__2Macros_Import_.qbop" localSheetId="1">#REF!</definedName>
    <definedName name="__2Macros_Import_.qbop" localSheetId="11">[17]!'[Macros Import].qbop'</definedName>
    <definedName name="__2Macros_Import_.qbop" localSheetId="13">[17]!'[Macros Import].qbop'</definedName>
    <definedName name="__2Macros_Import_.qbop">[17]!'[Macros Import].qbop'</definedName>
    <definedName name="__3__123Graph_ACPI_ER_LOG" localSheetId="8" hidden="1">[12]ER!#REF!</definedName>
    <definedName name="__3__123Graph_ACPI_ER_LOG" localSheetId="0" hidden="1">#REF!</definedName>
    <definedName name="__3__123Graph_ACPI_ER_LOG" localSheetId="1" hidden="1">#REF!</definedName>
    <definedName name="__3__123Graph_ACPI_ER_LOG" localSheetId="3" hidden="1">[12]ER!#REF!</definedName>
    <definedName name="__3__123Graph_ACPI_ER_LOG" localSheetId="6" hidden="1">[12]ER!#REF!</definedName>
    <definedName name="__3__123Graph_ACPI_ER_LOG" hidden="1">[12]ER!#REF!</definedName>
    <definedName name="__4__123Graph_BCPI_ER_LOG" localSheetId="8" hidden="1">[12]ER!#REF!</definedName>
    <definedName name="__4__123Graph_BCPI_ER_LOG" localSheetId="0" hidden="1">[12]ER!#REF!</definedName>
    <definedName name="__4__123Graph_BCPI_ER_LOG" localSheetId="1" hidden="1">[12]ER!#REF!</definedName>
    <definedName name="__4__123Graph_BCPI_ER_LOG" localSheetId="3" hidden="1">[12]ER!#REF!</definedName>
    <definedName name="__4__123Graph_BCPI_ER_LOG" localSheetId="6" hidden="1">[12]ER!#REF!</definedName>
    <definedName name="__4__123Graph_BCPI_ER_LOG" hidden="1">[12]ER!#REF!</definedName>
    <definedName name="__5__123Graph_BIBA_IBRD" localSheetId="8" hidden="1">[12]WB!#REF!</definedName>
    <definedName name="__5__123Graph_BIBA_IBRD" localSheetId="0" hidden="1">[12]WB!#REF!</definedName>
    <definedName name="__5__123Graph_BIBA_IBRD" localSheetId="1" hidden="1">[12]WB!#REF!</definedName>
    <definedName name="__5__123Graph_BIBA_IBRD" localSheetId="3" hidden="1">[12]WB!#REF!</definedName>
    <definedName name="__5__123Graph_BIBA_IBRD" localSheetId="6" hidden="1">[12]WB!#REF!</definedName>
    <definedName name="__5__123Graph_BIBA_IBRD" hidden="1">[12]WB!#REF!</definedName>
    <definedName name="__6B.2_B.3" localSheetId="9">#REF!</definedName>
    <definedName name="__6B.2_B.3" localSheetId="10">#REF!</definedName>
    <definedName name="__6B.2_B.3" localSheetId="8">#REF!</definedName>
    <definedName name="__6B.2_B.3" localSheetId="0">#REF!</definedName>
    <definedName name="__6B.2_B.3" localSheetId="1">#REF!</definedName>
    <definedName name="__6B.2_B.3" localSheetId="3">#REF!</definedName>
    <definedName name="__6B.2_B.3" localSheetId="6">#REF!</definedName>
    <definedName name="__6B.2_B.3" localSheetId="12">#REF!</definedName>
    <definedName name="__6B.2_B.3" localSheetId="13">#REF!</definedName>
    <definedName name="__6B.2_B.3">#REF!</definedName>
    <definedName name="__7B.4___5" localSheetId="9">#REF!</definedName>
    <definedName name="__7B.4___5" localSheetId="10">#REF!</definedName>
    <definedName name="__7B.4___5" localSheetId="8">#REF!</definedName>
    <definedName name="__7B.4___5" localSheetId="0">#REF!</definedName>
    <definedName name="__7B.4___5" localSheetId="1">#REF!</definedName>
    <definedName name="__7B.4___5" localSheetId="3">#REF!</definedName>
    <definedName name="__7B.4___5" localSheetId="6">#REF!</definedName>
    <definedName name="__7B.4___5" localSheetId="12">#REF!</definedName>
    <definedName name="__7B.4___5" localSheetId="13">#REF!</definedName>
    <definedName name="__7B.4___5">#REF!</definedName>
    <definedName name="__8CONSOL_B2" localSheetId="9">#REF!</definedName>
    <definedName name="__8CONSOL_B2" localSheetId="10">#REF!</definedName>
    <definedName name="__8CONSOL_B2" localSheetId="8">#REF!</definedName>
    <definedName name="__8CONSOL_B2" localSheetId="0">#REF!</definedName>
    <definedName name="__8CONSOL_B2" localSheetId="1">#REF!</definedName>
    <definedName name="__8CONSOL_B2" localSheetId="3">#REF!</definedName>
    <definedName name="__8CONSOL_B2" localSheetId="6">#REF!</definedName>
    <definedName name="__8CONSOL_B2" localSheetId="12">#REF!</definedName>
    <definedName name="__8CONSOL_B2" localSheetId="13">#REF!</definedName>
    <definedName name="__8CONSOL_B2">#REF!</definedName>
    <definedName name="__9CONSOL_DEPOSITS" localSheetId="8">'[18]A 11'!#REF!</definedName>
    <definedName name="__9CONSOL_DEPOSITS" localSheetId="0">#REF!</definedName>
    <definedName name="__9CONSOL_DEPOSITS" localSheetId="1">#REF!</definedName>
    <definedName name="__9CONSOL_DEPOSITS" localSheetId="3">'[18]A 11'!#REF!</definedName>
    <definedName name="__9CONSOL_DEPOSITS" localSheetId="6">'[18]A 11'!#REF!</definedName>
    <definedName name="__9CONSOL_DEPOSITS">'[18]A 11'!#REF!</definedName>
    <definedName name="__asd1" localSheetId="9">[5]!__asd1</definedName>
    <definedName name="__asd1" localSheetId="10">[5]!__asd1</definedName>
    <definedName name="__asd1" localSheetId="8">[5]!__asd1</definedName>
    <definedName name="__asd1" localSheetId="0">[5]!__asd1</definedName>
    <definedName name="__asd1" localSheetId="1">[5]!__asd1</definedName>
    <definedName name="__asd1">[5]!__asd1</definedName>
    <definedName name="__AUS1" localSheetId="9">#REF!</definedName>
    <definedName name="__AUS1" localSheetId="10">#REF!</definedName>
    <definedName name="__AUS1" localSheetId="8">#REF!</definedName>
    <definedName name="__AUS1" localSheetId="0">#REF!</definedName>
    <definedName name="__AUS1" localSheetId="1">#REF!</definedName>
    <definedName name="__AUS1" localSheetId="3">#REF!</definedName>
    <definedName name="__AUS1" localSheetId="6">#REF!</definedName>
    <definedName name="__AUS1" localSheetId="12">#REF!</definedName>
    <definedName name="__AUS1" localSheetId="13">#REF!</definedName>
    <definedName name="__AUS1">#REF!</definedName>
    <definedName name="__BOP2" localSheetId="8">[19]BoP!#REF!</definedName>
    <definedName name="__BOP2" localSheetId="0">#REF!</definedName>
    <definedName name="__BOP2" localSheetId="1">#REF!</definedName>
    <definedName name="__BOP2" localSheetId="3">[19]BoP!#REF!</definedName>
    <definedName name="__BOP2" localSheetId="6">[19]BoP!#REF!</definedName>
    <definedName name="__BOP2">[19]BoP!#REF!</definedName>
    <definedName name="__DEG1" localSheetId="9">#REF!</definedName>
    <definedName name="__DEG1" localSheetId="10">#REF!</definedName>
    <definedName name="__DEG1" localSheetId="8">#REF!</definedName>
    <definedName name="__DEG1" localSheetId="0">#REF!</definedName>
    <definedName name="__DEG1" localSheetId="1">#REF!</definedName>
    <definedName name="__DEG1" localSheetId="3">#REF!</definedName>
    <definedName name="__DEG1" localSheetId="6">#REF!</definedName>
    <definedName name="__DEG1" localSheetId="12">#REF!</definedName>
    <definedName name="__DEG1" localSheetId="13">#REF!</definedName>
    <definedName name="__DEG1">#REF!</definedName>
    <definedName name="__DKR1" localSheetId="9">#REF!</definedName>
    <definedName name="__DKR1" localSheetId="10">#REF!</definedName>
    <definedName name="__DKR1" localSheetId="8">#REF!</definedName>
    <definedName name="__DKR1" localSheetId="0">#REF!</definedName>
    <definedName name="__DKR1" localSheetId="1">#REF!</definedName>
    <definedName name="__DKR1" localSheetId="3">#REF!</definedName>
    <definedName name="__DKR1" localSheetId="6">#REF!</definedName>
    <definedName name="__DKR1" localSheetId="12">#REF!</definedName>
    <definedName name="__DKR1" localSheetId="13">#REF!</definedName>
    <definedName name="__DKR1">#REF!</definedName>
    <definedName name="__ECU1" localSheetId="9">#REF!</definedName>
    <definedName name="__ECU1" localSheetId="10">#REF!</definedName>
    <definedName name="__ECU1" localSheetId="8">#REF!</definedName>
    <definedName name="__ECU1" localSheetId="0">#REF!</definedName>
    <definedName name="__ECU1" localSheetId="1">#REF!</definedName>
    <definedName name="__ECU1" localSheetId="3">#REF!</definedName>
    <definedName name="__ECU1" localSheetId="6">#REF!</definedName>
    <definedName name="__ECU1" localSheetId="12">#REF!</definedName>
    <definedName name="__ECU1" localSheetId="13">#REF!</definedName>
    <definedName name="__ECU1">#REF!</definedName>
    <definedName name="__END94" localSheetId="9">#REF!</definedName>
    <definedName name="__END94" localSheetId="10">#REF!</definedName>
    <definedName name="__END94" localSheetId="8">#REF!</definedName>
    <definedName name="__END94" localSheetId="12">#REF!</definedName>
    <definedName name="__END94" localSheetId="13">#REF!</definedName>
    <definedName name="__END94">#REF!</definedName>
    <definedName name="__ESC1" localSheetId="9">#REF!</definedName>
    <definedName name="__ESC1" localSheetId="10">#REF!</definedName>
    <definedName name="__ESC1" localSheetId="8">#REF!</definedName>
    <definedName name="__ESC1" localSheetId="0">#REF!</definedName>
    <definedName name="__ESC1" localSheetId="1">#REF!</definedName>
    <definedName name="__ESC1" localSheetId="12">#REF!</definedName>
    <definedName name="__ESC1" localSheetId="13">#REF!</definedName>
    <definedName name="__ESC1">#REF!</definedName>
    <definedName name="__F" hidden="1">'[8]Fax a enviar'!#REF!</definedName>
    <definedName name="__FAL2" localSheetId="9">#REF!</definedName>
    <definedName name="__FAL2" localSheetId="10">#REF!</definedName>
    <definedName name="__FAL2" localSheetId="8">#REF!</definedName>
    <definedName name="__FAL2" localSheetId="0">#REF!</definedName>
    <definedName name="__FAL2" localSheetId="1">#REF!</definedName>
    <definedName name="__FAL2" localSheetId="3">#REF!</definedName>
    <definedName name="__FAL2" localSheetId="6">#REF!</definedName>
    <definedName name="__FAL2" localSheetId="12">#REF!</definedName>
    <definedName name="__FAL2" localSheetId="13">#REF!</definedName>
    <definedName name="__FAL2">#REF!</definedName>
    <definedName name="__FAL3" localSheetId="9">#REF!</definedName>
    <definedName name="__FAL3" localSheetId="10">#REF!</definedName>
    <definedName name="__FAL3" localSheetId="8">#REF!</definedName>
    <definedName name="__FAL3" localSheetId="0">#REF!</definedName>
    <definedName name="__FAL3" localSheetId="1">#REF!</definedName>
    <definedName name="__FAL3" localSheetId="3">#REF!</definedName>
    <definedName name="__FAL3" localSheetId="6">#REF!</definedName>
    <definedName name="__FAL3" localSheetId="12">#REF!</definedName>
    <definedName name="__FAL3" localSheetId="13">#REF!</definedName>
    <definedName name="__FAL3">#REF!</definedName>
    <definedName name="__FAL4" localSheetId="9">#REF!</definedName>
    <definedName name="__FAL4" localSheetId="10">#REF!</definedName>
    <definedName name="__FAL4" localSheetId="8">#REF!</definedName>
    <definedName name="__FAL4" localSheetId="0">#REF!</definedName>
    <definedName name="__FAL4" localSheetId="1">#REF!</definedName>
    <definedName name="__FAL4" localSheetId="3">#REF!</definedName>
    <definedName name="__FAL4" localSheetId="6">#REF!</definedName>
    <definedName name="__FAL4" localSheetId="12">#REF!</definedName>
    <definedName name="__FAL4" localSheetId="13">#REF!</definedName>
    <definedName name="__FAL4">#REF!</definedName>
    <definedName name="__FAL5" localSheetId="9">#REF!</definedName>
    <definedName name="__FAL5" localSheetId="10">#REF!</definedName>
    <definedName name="__FAL5" localSheetId="8">#REF!</definedName>
    <definedName name="__FAL5" localSheetId="0">#REF!</definedName>
    <definedName name="__FAL5" localSheetId="1">#REF!</definedName>
    <definedName name="__FAL5" localSheetId="12">#REF!</definedName>
    <definedName name="__FAL5" localSheetId="13">#REF!</definedName>
    <definedName name="__FAL5">#REF!</definedName>
    <definedName name="__FAL6" localSheetId="9">#REF!</definedName>
    <definedName name="__FAL6" localSheetId="10">#REF!</definedName>
    <definedName name="__FAL6" localSheetId="8">#REF!</definedName>
    <definedName name="__FAL6" localSheetId="0">#REF!</definedName>
    <definedName name="__FAL6" localSheetId="1">#REF!</definedName>
    <definedName name="__FAL6" localSheetId="12">#REF!</definedName>
    <definedName name="__FAL6" localSheetId="13">#REF!</definedName>
    <definedName name="__FAL6">#REF!</definedName>
    <definedName name="__FAL7" localSheetId="9">#REF!</definedName>
    <definedName name="__FAL7" localSheetId="10">#REF!</definedName>
    <definedName name="__FAL7" localSheetId="8">#REF!</definedName>
    <definedName name="__FAL7" localSheetId="0">#REF!</definedName>
    <definedName name="__FAL7" localSheetId="1">#REF!</definedName>
    <definedName name="__FAL7" localSheetId="12">#REF!</definedName>
    <definedName name="__FAL7" localSheetId="13">#REF!</definedName>
    <definedName name="__FAL7">#REF!</definedName>
    <definedName name="__FMK1" localSheetId="9">#REF!</definedName>
    <definedName name="__FMK1" localSheetId="10">#REF!</definedName>
    <definedName name="__FMK1" localSheetId="8">#REF!</definedName>
    <definedName name="__FMK1" localSheetId="0">#REF!</definedName>
    <definedName name="__FMK1" localSheetId="1">#REF!</definedName>
    <definedName name="__FMK1" localSheetId="12">#REF!</definedName>
    <definedName name="__FMK1" localSheetId="13">#REF!</definedName>
    <definedName name="__FMK1">#REF!</definedName>
    <definedName name="__IKR1" localSheetId="9">#REF!</definedName>
    <definedName name="__IKR1" localSheetId="10">#REF!</definedName>
    <definedName name="__IKR1" localSheetId="8">#REF!</definedName>
    <definedName name="__IKR1" localSheetId="0">#REF!</definedName>
    <definedName name="__IKR1" localSheetId="1">#REF!</definedName>
    <definedName name="__IKR1" localSheetId="12">#REF!</definedName>
    <definedName name="__IKR1" localSheetId="13">#REF!</definedName>
    <definedName name="__IKR1">#REF!</definedName>
    <definedName name="__IRP1" localSheetId="9">#REF!</definedName>
    <definedName name="__IRP1" localSheetId="10">#REF!</definedName>
    <definedName name="__IRP1" localSheetId="8">#REF!</definedName>
    <definedName name="__IRP1" localSheetId="0">#REF!</definedName>
    <definedName name="__IRP1" localSheetId="1">#REF!</definedName>
    <definedName name="__IRP1" localSheetId="12">#REF!</definedName>
    <definedName name="__IRP1" localSheetId="13">#REF!</definedName>
    <definedName name="__IRP1">#REF!</definedName>
    <definedName name="__LIT1" localSheetId="9">#REF!</definedName>
    <definedName name="__LIT1" localSheetId="10">#REF!</definedName>
    <definedName name="__LIT1" localSheetId="8">#REF!</definedName>
    <definedName name="__LIT1" localSheetId="0">#REF!</definedName>
    <definedName name="__LIT1" localSheetId="1">#REF!</definedName>
    <definedName name="__LIT1" localSheetId="12">#REF!</definedName>
    <definedName name="__LIT1" localSheetId="13">#REF!</definedName>
    <definedName name="__LIT1">#REF!</definedName>
    <definedName name="__MEX1" localSheetId="9">#REF!</definedName>
    <definedName name="__MEX1" localSheetId="10">#REF!</definedName>
    <definedName name="__MEX1" localSheetId="8">#REF!</definedName>
    <definedName name="__MEX1" localSheetId="0">#REF!</definedName>
    <definedName name="__MEX1" localSheetId="1">#REF!</definedName>
    <definedName name="__MEX1" localSheetId="12">#REF!</definedName>
    <definedName name="__MEX1" localSheetId="13">#REF!</definedName>
    <definedName name="__MEX1">#REF!</definedName>
    <definedName name="__PTA1" localSheetId="9">#REF!</definedName>
    <definedName name="__PTA1" localSheetId="10">#REF!</definedName>
    <definedName name="__PTA1" localSheetId="8">#REF!</definedName>
    <definedName name="__PTA1" localSheetId="0">#REF!</definedName>
    <definedName name="__PTA1" localSheetId="1">#REF!</definedName>
    <definedName name="__PTA1" localSheetId="12">#REF!</definedName>
    <definedName name="__PTA1" localSheetId="13">#REF!</definedName>
    <definedName name="__PTA1">#REF!</definedName>
    <definedName name="__RES2">[19]RES!#REF!</definedName>
    <definedName name="__ROS1">#N/A</definedName>
    <definedName name="__ROS2">#N/A</definedName>
    <definedName name="__ROS3">#N/A</definedName>
    <definedName name="__ROS4">#N/A</definedName>
    <definedName name="__SAR1" localSheetId="9">#REF!</definedName>
    <definedName name="__SAR1" localSheetId="10">#REF!</definedName>
    <definedName name="__SAR1" localSheetId="8">#REF!</definedName>
    <definedName name="__SAR1" localSheetId="0">#REF!</definedName>
    <definedName name="__SAR1" localSheetId="1">#REF!</definedName>
    <definedName name="__SAR1" localSheetId="3">#REF!</definedName>
    <definedName name="__SAR1" localSheetId="6">#REF!</definedName>
    <definedName name="__SAR1" localSheetId="12">#REF!</definedName>
    <definedName name="__SAR1" localSheetId="13">#REF!</definedName>
    <definedName name="__SAR1">#REF!</definedName>
    <definedName name="__SUM2" localSheetId="9">#REF!</definedName>
    <definedName name="__SUM2" localSheetId="10">#REF!</definedName>
    <definedName name="__SUM2" localSheetId="8">#REF!</definedName>
    <definedName name="__SUM2" localSheetId="0">#REF!</definedName>
    <definedName name="__SUM2" localSheetId="1">#REF!</definedName>
    <definedName name="__SUM2" localSheetId="3">#REF!</definedName>
    <definedName name="__SUM2" localSheetId="6">#REF!</definedName>
    <definedName name="__SUM2" localSheetId="12">#REF!</definedName>
    <definedName name="__SUM2" localSheetId="13">#REF!</definedName>
    <definedName name="__SUM2">#REF!</definedName>
    <definedName name="__TAB1" localSheetId="9">#REF!</definedName>
    <definedName name="__TAB1" localSheetId="10">#REF!</definedName>
    <definedName name="__TAB1" localSheetId="8">#REF!</definedName>
    <definedName name="__TAB1" localSheetId="3">#REF!</definedName>
    <definedName name="__TAB1" localSheetId="6">#REF!</definedName>
    <definedName name="__TAB1" localSheetId="12">#REF!</definedName>
    <definedName name="__TAB1" localSheetId="13">#REF!</definedName>
    <definedName name="__TAB1">#REF!</definedName>
    <definedName name="__Tab19" localSheetId="9">#REF!</definedName>
    <definedName name="__Tab19" localSheetId="10">#REF!</definedName>
    <definedName name="__Tab19" localSheetId="8">#REF!</definedName>
    <definedName name="__Tab19" localSheetId="12">#REF!</definedName>
    <definedName name="__Tab19" localSheetId="13">#REF!</definedName>
    <definedName name="__Tab19">#REF!</definedName>
    <definedName name="__Tab20" localSheetId="9">#REF!</definedName>
    <definedName name="__Tab20" localSheetId="10">#REF!</definedName>
    <definedName name="__Tab20" localSheetId="8">#REF!</definedName>
    <definedName name="__Tab20" localSheetId="12">#REF!</definedName>
    <definedName name="__Tab20" localSheetId="13">#REF!</definedName>
    <definedName name="__Tab20">#REF!</definedName>
    <definedName name="__Tab21" localSheetId="9">#REF!</definedName>
    <definedName name="__Tab21" localSheetId="10">#REF!</definedName>
    <definedName name="__Tab21" localSheetId="8">#REF!</definedName>
    <definedName name="__Tab21" localSheetId="12">#REF!</definedName>
    <definedName name="__Tab21" localSheetId="13">#REF!</definedName>
    <definedName name="__Tab21">#REF!</definedName>
    <definedName name="__Tab22" localSheetId="9">#REF!</definedName>
    <definedName name="__Tab22" localSheetId="10">#REF!</definedName>
    <definedName name="__Tab22" localSheetId="8">#REF!</definedName>
    <definedName name="__Tab22" localSheetId="12">#REF!</definedName>
    <definedName name="__Tab22" localSheetId="13">#REF!</definedName>
    <definedName name="__Tab22">#REF!</definedName>
    <definedName name="__Tab23" localSheetId="9">#REF!</definedName>
    <definedName name="__Tab23" localSheetId="10">#REF!</definedName>
    <definedName name="__Tab23" localSheetId="8">#REF!</definedName>
    <definedName name="__Tab23" localSheetId="12">#REF!</definedName>
    <definedName name="__Tab23" localSheetId="13">#REF!</definedName>
    <definedName name="__Tab23">#REF!</definedName>
    <definedName name="__Tab24" localSheetId="9">#REF!</definedName>
    <definedName name="__Tab24" localSheetId="10">#REF!</definedName>
    <definedName name="__Tab24" localSheetId="8">#REF!</definedName>
    <definedName name="__Tab24" localSheetId="12">#REF!</definedName>
    <definedName name="__Tab24" localSheetId="13">#REF!</definedName>
    <definedName name="__Tab24">#REF!</definedName>
    <definedName name="__Tab26" localSheetId="9">#REF!</definedName>
    <definedName name="__Tab26" localSheetId="10">#REF!</definedName>
    <definedName name="__Tab26" localSheetId="8">#REF!</definedName>
    <definedName name="__Tab26" localSheetId="12">#REF!</definedName>
    <definedName name="__Tab26" localSheetId="13">#REF!</definedName>
    <definedName name="__Tab26">#REF!</definedName>
    <definedName name="__Tab27" localSheetId="9">#REF!</definedName>
    <definedName name="__Tab27" localSheetId="10">#REF!</definedName>
    <definedName name="__Tab27" localSheetId="8">#REF!</definedName>
    <definedName name="__Tab27" localSheetId="12">#REF!</definedName>
    <definedName name="__Tab27" localSheetId="13">#REF!</definedName>
    <definedName name="__Tab27">#REF!</definedName>
    <definedName name="__Tab28" localSheetId="9">#REF!</definedName>
    <definedName name="__Tab28" localSheetId="10">#REF!</definedName>
    <definedName name="__Tab28" localSheetId="8">#REF!</definedName>
    <definedName name="__Tab28" localSheetId="12">#REF!</definedName>
    <definedName name="__Tab28" localSheetId="13">#REF!</definedName>
    <definedName name="__Tab28">#REF!</definedName>
    <definedName name="__Tab29" localSheetId="9">#REF!</definedName>
    <definedName name="__Tab29" localSheetId="10">#REF!</definedName>
    <definedName name="__Tab29" localSheetId="8">#REF!</definedName>
    <definedName name="__Tab29" localSheetId="12">#REF!</definedName>
    <definedName name="__Tab29" localSheetId="13">#REF!</definedName>
    <definedName name="__Tab29">#REF!</definedName>
    <definedName name="__Tab30" localSheetId="9">#REF!</definedName>
    <definedName name="__Tab30" localSheetId="10">#REF!</definedName>
    <definedName name="__Tab30" localSheetId="8">#REF!</definedName>
    <definedName name="__Tab30" localSheetId="12">#REF!</definedName>
    <definedName name="__Tab30" localSheetId="13">#REF!</definedName>
    <definedName name="__Tab30">#REF!</definedName>
    <definedName name="__Tab31" localSheetId="9">#REF!</definedName>
    <definedName name="__Tab31" localSheetId="10">#REF!</definedName>
    <definedName name="__Tab31" localSheetId="8">#REF!</definedName>
    <definedName name="__Tab31" localSheetId="12">#REF!</definedName>
    <definedName name="__Tab31" localSheetId="13">#REF!</definedName>
    <definedName name="__Tab31">#REF!</definedName>
    <definedName name="__Tab32" localSheetId="9">#REF!</definedName>
    <definedName name="__Tab32" localSheetId="10">#REF!</definedName>
    <definedName name="__Tab32" localSheetId="8">#REF!</definedName>
    <definedName name="__Tab32" localSheetId="12">#REF!</definedName>
    <definedName name="__Tab32" localSheetId="13">#REF!</definedName>
    <definedName name="__Tab32">#REF!</definedName>
    <definedName name="__Tab33" localSheetId="9">#REF!</definedName>
    <definedName name="__Tab33" localSheetId="10">#REF!</definedName>
    <definedName name="__Tab33" localSheetId="8">#REF!</definedName>
    <definedName name="__Tab33" localSheetId="12">#REF!</definedName>
    <definedName name="__Tab33" localSheetId="13">#REF!</definedName>
    <definedName name="__Tab33">#REF!</definedName>
    <definedName name="__Tab34" localSheetId="9">#REF!</definedName>
    <definedName name="__Tab34" localSheetId="10">#REF!</definedName>
    <definedName name="__Tab34" localSheetId="8">#REF!</definedName>
    <definedName name="__Tab34" localSheetId="12">#REF!</definedName>
    <definedName name="__Tab34" localSheetId="13">#REF!</definedName>
    <definedName name="__Tab34">#REF!</definedName>
    <definedName name="__Tab35" localSheetId="9">#REF!</definedName>
    <definedName name="__Tab35" localSheetId="10">#REF!</definedName>
    <definedName name="__Tab35" localSheetId="8">#REF!</definedName>
    <definedName name="__Tab35" localSheetId="12">#REF!</definedName>
    <definedName name="__Tab35" localSheetId="13">#REF!</definedName>
    <definedName name="__Tab35">#REF!</definedName>
    <definedName name="__tAB4">'[6]shared data'!$A$1:$G$71</definedName>
    <definedName name="__tnt1" localSheetId="9">[5]!__tnt1</definedName>
    <definedName name="__tnt1" localSheetId="10">[5]!__tnt1</definedName>
    <definedName name="__tnt1" localSheetId="8">[5]!__tnt1</definedName>
    <definedName name="__tnt1" localSheetId="0">[5]!__tnt1</definedName>
    <definedName name="__tnt1" localSheetId="1">[5]!__tnt1</definedName>
    <definedName name="__tnt1">[5]!__tnt1</definedName>
    <definedName name="__TOT58" localSheetId="8">[7]GROWTH!#REF!</definedName>
    <definedName name="__TOT58" localSheetId="0">#REF!</definedName>
    <definedName name="__TOT58" localSheetId="1">#REF!</definedName>
    <definedName name="__TOT58" localSheetId="3">[7]GROWTH!#REF!</definedName>
    <definedName name="__TOT58" localSheetId="6">[7]GROWTH!#REF!</definedName>
    <definedName name="__TOT58">[7]GROWTH!#REF!</definedName>
    <definedName name="__WB2" localSheetId="9">#REF!</definedName>
    <definedName name="__WB2" localSheetId="10">#REF!</definedName>
    <definedName name="__WB2" localSheetId="8">#REF!</definedName>
    <definedName name="__WB2" localSheetId="0">#REF!</definedName>
    <definedName name="__WB2" localSheetId="1">#REF!</definedName>
    <definedName name="__WB2" localSheetId="3">#REF!</definedName>
    <definedName name="__WB2" localSheetId="6">#REF!</definedName>
    <definedName name="__WB2" localSheetId="12">#REF!</definedName>
    <definedName name="__WB2" localSheetId="13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[20]WB!$Q$255:$AK$255</definedName>
    <definedName name="_10_0GRÁFICO_N_10.2" localSheetId="8">[21]Afiliados!#REF!</definedName>
    <definedName name="_10_0GRÁFICO_N_10.2" localSheetId="0">[21]Afiliados!#REF!</definedName>
    <definedName name="_10_0GRÁFICO_N_10.2" localSheetId="1">[21]Afiliados!#REF!</definedName>
    <definedName name="_10_0GRÁFICO_N_10.2" localSheetId="3">[21]Afiliados!#REF!</definedName>
    <definedName name="_10_0GRÁFICO_N_10.2" localSheetId="6">[21]Afiliados!#REF!</definedName>
    <definedName name="_10_0GRÁFICO_N_10.2">[21]Afiliados!#REF!</definedName>
    <definedName name="_10FA_L" localSheetId="9">#REF!</definedName>
    <definedName name="_10FA_L" localSheetId="10">#REF!</definedName>
    <definedName name="_10FA_L" localSheetId="8">#REF!</definedName>
    <definedName name="_10FA_L" localSheetId="0">#REF!</definedName>
    <definedName name="_10FA_L" localSheetId="1">#REF!</definedName>
    <definedName name="_10FA_L" localSheetId="3">#REF!</definedName>
    <definedName name="_10FA_L" localSheetId="6">#REF!</definedName>
    <definedName name="_10FA_L" localSheetId="12">#REF!</definedName>
    <definedName name="_10FA_L" localSheetId="13">#REF!</definedName>
    <definedName name="_10FA_L">#REF!</definedName>
    <definedName name="_11__123Graph_AFIG_D" localSheetId="9" hidden="1">#REF!</definedName>
    <definedName name="_11__123Graph_AFIG_D" localSheetId="10" hidden="1">#REF!</definedName>
    <definedName name="_11__123Graph_AFIG_D" localSheetId="8" hidden="1">#REF!</definedName>
    <definedName name="_11__123Graph_AFIG_D" localSheetId="0" hidden="1">#REF!</definedName>
    <definedName name="_11__123Graph_AFIG_D" localSheetId="1" hidden="1">#REF!</definedName>
    <definedName name="_11__123Graph_AFIG_D" localSheetId="3" hidden="1">#REF!</definedName>
    <definedName name="_11__123Graph_AFIG_D" localSheetId="6" hidden="1">#REF!</definedName>
    <definedName name="_11__123Graph_AFIG_D" localSheetId="12" hidden="1">#REF!</definedName>
    <definedName name="_11__123Graph_AFIG_D" localSheetId="13" hidden="1">#REF!</definedName>
    <definedName name="_11__123Graph_AFIG_D" hidden="1">#REF!</definedName>
    <definedName name="_11__123Graph_BCPI_ER_LOG" localSheetId="8" hidden="1">[20]ER!#REF!</definedName>
    <definedName name="_11__123Graph_BCPI_ER_LOG" localSheetId="3" hidden="1">[20]ER!#REF!</definedName>
    <definedName name="_11__123Graph_BCPI_ER_LOG" localSheetId="6" hidden="1">[20]ER!#REF!</definedName>
    <definedName name="_11__123Graph_BCPI_ER_LOG" hidden="1">[20]ER!#REF!</definedName>
    <definedName name="_11absorc" localSheetId="9">[22]Programa!#REF!</definedName>
    <definedName name="_11absorc" localSheetId="10">[22]Programa!#REF!</definedName>
    <definedName name="_11absorc" localSheetId="8">[22]Programa!#REF!</definedName>
    <definedName name="_11absorc" localSheetId="0">[22]Programa!#REF!</definedName>
    <definedName name="_11absorc" localSheetId="1">[22]Programa!#REF!</definedName>
    <definedName name="_11absorc" localSheetId="3">[22]Programa!#REF!</definedName>
    <definedName name="_11absorc" localSheetId="6">[22]Programa!#REF!</definedName>
    <definedName name="_11absorc">[22]Programa!#REF!</definedName>
    <definedName name="_11GAZ_LIABS" localSheetId="9">#REF!</definedName>
    <definedName name="_11GAZ_LIABS" localSheetId="10">#REF!</definedName>
    <definedName name="_11GAZ_LIABS" localSheetId="8">#REF!</definedName>
    <definedName name="_11GAZ_LIABS" localSheetId="0">#REF!</definedName>
    <definedName name="_11GAZ_LIABS" localSheetId="1">#REF!</definedName>
    <definedName name="_11GAZ_LIABS" localSheetId="3">#REF!</definedName>
    <definedName name="_11GAZ_LIABS" localSheetId="6">#REF!</definedName>
    <definedName name="_11GAZ_LIABS" localSheetId="12">#REF!</definedName>
    <definedName name="_11GAZ_LIABS" localSheetId="13">#REF!</definedName>
    <definedName name="_11GAZ_LIABS">#REF!</definedName>
    <definedName name="_12__123Graph_AIBA_IBRD" hidden="1">[20]WB!$Q$62:$AK$62</definedName>
    <definedName name="_12__123Graph_BIBA_IBRD" localSheetId="8" hidden="1">[20]WB!#REF!</definedName>
    <definedName name="_12__123Graph_BIBA_IBRD" localSheetId="0" hidden="1">[20]WB!#REF!</definedName>
    <definedName name="_12__123Graph_BIBA_IBRD" localSheetId="1" hidden="1">[20]WB!#REF!</definedName>
    <definedName name="_12__123Graph_BIBA_IBRD" localSheetId="3" hidden="1">[20]WB!#REF!</definedName>
    <definedName name="_12__123Graph_BIBA_IBRD" localSheetId="6" hidden="1">[20]WB!#REF!</definedName>
    <definedName name="_12__123Graph_BIBA_IBRD" hidden="1">[20]WB!#REF!</definedName>
    <definedName name="_12c" localSheetId="9">[22]Programa!#REF!</definedName>
    <definedName name="_12c" localSheetId="10">[22]Programa!#REF!</definedName>
    <definedName name="_12c" localSheetId="8">[22]Programa!#REF!</definedName>
    <definedName name="_12c" localSheetId="0">[22]Programa!#REF!</definedName>
    <definedName name="_12c" localSheetId="1">[22]Programa!#REF!</definedName>
    <definedName name="_12c" localSheetId="3">[22]Programa!#REF!</definedName>
    <definedName name="_12c" localSheetId="6">[22]Programa!#REF!</definedName>
    <definedName name="_12c">[22]Programa!#REF!</definedName>
    <definedName name="_12INT_RESERVES" localSheetId="9">#REF!</definedName>
    <definedName name="_12INT_RESERVES" localSheetId="10">#REF!</definedName>
    <definedName name="_12INT_RESERVES" localSheetId="8">#REF!</definedName>
    <definedName name="_12INT_RESERVES" localSheetId="0">#REF!</definedName>
    <definedName name="_12INT_RESERVES" localSheetId="1">#REF!</definedName>
    <definedName name="_12INT_RESERVES" localSheetId="3">#REF!</definedName>
    <definedName name="_12INT_RESERVES" localSheetId="6">#REF!</definedName>
    <definedName name="_12INT_RESERVES" localSheetId="12">#REF!</definedName>
    <definedName name="_12INT_RESERVES" localSheetId="13">#REF!</definedName>
    <definedName name="_12INT_RESERVES">#REF!</definedName>
    <definedName name="_15Macros_Import_.qbop" localSheetId="5">[17]!'[Macros Import].qbop'</definedName>
    <definedName name="_15Macros_Import_.qbop" localSheetId="8">[17]!'[Macros Import].qbop'</definedName>
    <definedName name="_15Macros_Import_.qbop" localSheetId="0">#REF!</definedName>
    <definedName name="_15Macros_Import_.qbop" localSheetId="1">#REF!</definedName>
    <definedName name="_15Macros_Import_.qbop" localSheetId="11">[17]!'[Macros Import].qbop'</definedName>
    <definedName name="_15Macros_Import_.qbop" localSheetId="13">[17]!'[Macros Import].qbop'</definedName>
    <definedName name="_15Macros_Import_.qbop">[17]!'[Macros Import].qbop'</definedName>
    <definedName name="_16__123Graph_ATERMS_OF_TRADE" localSheetId="9" hidden="1">#REF!</definedName>
    <definedName name="_16__123Graph_ATERMS_OF_TRADE" localSheetId="10" hidden="1">#REF!</definedName>
    <definedName name="_16__123Graph_ATERMS_OF_TRADE" localSheetId="8" hidden="1">#REF!</definedName>
    <definedName name="_16__123Graph_ATERMS_OF_TRADE" localSheetId="0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6" hidden="1">#REF!</definedName>
    <definedName name="_16__123Graph_ATERMS_OF_TRADE" localSheetId="12" hidden="1">#REF!</definedName>
    <definedName name="_16__123Graph_ATERMS_OF_TRADE" localSheetId="13" hidden="1">#REF!</definedName>
    <definedName name="_16__123Graph_ATERMS_OF_TRADE" hidden="1">#REF!</definedName>
    <definedName name="_16__123Graph_BWB_ADJ_PRJ" hidden="1">[20]WB!$Q$257:$AK$257</definedName>
    <definedName name="_17__123Graph_AWB_ADJ_PRJ" hidden="1">[20]WB!$Q$255:$AK$255</definedName>
    <definedName name="_19__123Graph_BCPI_ER_LOG" localSheetId="8" hidden="1">[20]ER!#REF!</definedName>
    <definedName name="_19__123Graph_BCPI_ER_LOG" localSheetId="0" hidden="1">#REF!</definedName>
    <definedName name="_19__123Graph_BCPI_ER_LOG" localSheetId="1" hidden="1">#REF!</definedName>
    <definedName name="_19__123Graph_BCPI_ER_LOG" localSheetId="6" hidden="1">[20]ER!#REF!</definedName>
    <definedName name="_19__123Graph_BCPI_ER_LOG" hidden="1">[20]ER!#REF!</definedName>
    <definedName name="_1981" localSheetId="9">#REF!</definedName>
    <definedName name="_1981" localSheetId="10">#REF!</definedName>
    <definedName name="_1981" localSheetId="8">#REF!</definedName>
    <definedName name="_1981" localSheetId="0">#REF!</definedName>
    <definedName name="_1981" localSheetId="1">#REF!</definedName>
    <definedName name="_1981" localSheetId="3">#REF!</definedName>
    <definedName name="_1981" localSheetId="6">#REF!</definedName>
    <definedName name="_1981" localSheetId="12">#REF!</definedName>
    <definedName name="_1981" localSheetId="13">#REF!</definedName>
    <definedName name="_1981">#REF!</definedName>
    <definedName name="_1982" localSheetId="9">#REF!</definedName>
    <definedName name="_1982" localSheetId="10">#REF!</definedName>
    <definedName name="_1982" localSheetId="8">#REF!</definedName>
    <definedName name="_1982" localSheetId="0">#REF!</definedName>
    <definedName name="_1982" localSheetId="1">#REF!</definedName>
    <definedName name="_1982" localSheetId="3">#REF!</definedName>
    <definedName name="_1982" localSheetId="6">#REF!</definedName>
    <definedName name="_1982" localSheetId="12">#REF!</definedName>
    <definedName name="_1982" localSheetId="13">#REF!</definedName>
    <definedName name="_1982">#REF!</definedName>
    <definedName name="_1983" localSheetId="9">#REF!</definedName>
    <definedName name="_1983" localSheetId="10">#REF!</definedName>
    <definedName name="_1983" localSheetId="8">#REF!</definedName>
    <definedName name="_1983" localSheetId="0">#REF!</definedName>
    <definedName name="_1983" localSheetId="1">#REF!</definedName>
    <definedName name="_1983" localSheetId="3">#REF!</definedName>
    <definedName name="_1983" localSheetId="6">#REF!</definedName>
    <definedName name="_1983" localSheetId="12">#REF!</definedName>
    <definedName name="_1983" localSheetId="13">#REF!</definedName>
    <definedName name="_1983">#REF!</definedName>
    <definedName name="_1984" localSheetId="9">#REF!</definedName>
    <definedName name="_1984" localSheetId="10">#REF!</definedName>
    <definedName name="_1984" localSheetId="8">#REF!</definedName>
    <definedName name="_1984" localSheetId="12">#REF!</definedName>
    <definedName name="_1984" localSheetId="13">#REF!</definedName>
    <definedName name="_1984">#REF!</definedName>
    <definedName name="_1985" localSheetId="9">#REF!</definedName>
    <definedName name="_1985" localSheetId="10">#REF!</definedName>
    <definedName name="_1985" localSheetId="8">#REF!</definedName>
    <definedName name="_1985" localSheetId="12">#REF!</definedName>
    <definedName name="_1985" localSheetId="13">#REF!</definedName>
    <definedName name="_1985">#REF!</definedName>
    <definedName name="_1986" localSheetId="9">#REF!</definedName>
    <definedName name="_1986" localSheetId="10">#REF!</definedName>
    <definedName name="_1986" localSheetId="8">#REF!</definedName>
    <definedName name="_1986" localSheetId="12">#REF!</definedName>
    <definedName name="_1986" localSheetId="13">#REF!</definedName>
    <definedName name="_1986">#REF!</definedName>
    <definedName name="_1987">#N/A</definedName>
    <definedName name="_1988" localSheetId="9">#REF!</definedName>
    <definedName name="_1988" localSheetId="10">#REF!</definedName>
    <definedName name="_1988" localSheetId="8">#REF!</definedName>
    <definedName name="_1988" localSheetId="0">#REF!</definedName>
    <definedName name="_1988" localSheetId="1">#REF!</definedName>
    <definedName name="_1988" localSheetId="3">#REF!</definedName>
    <definedName name="_1988" localSheetId="6">#REF!</definedName>
    <definedName name="_1988" localSheetId="12">#REF!</definedName>
    <definedName name="_1988" localSheetId="13">#REF!</definedName>
    <definedName name="_1988">#REF!</definedName>
    <definedName name="_1989" localSheetId="9">#REF!</definedName>
    <definedName name="_1989" localSheetId="10">#REF!</definedName>
    <definedName name="_1989" localSheetId="8">#REF!</definedName>
    <definedName name="_1989" localSheetId="3">#REF!</definedName>
    <definedName name="_1989" localSheetId="6">#REF!</definedName>
    <definedName name="_1989" localSheetId="12">#REF!</definedName>
    <definedName name="_1989" localSheetId="13">#REF!</definedName>
    <definedName name="_1989">#REF!</definedName>
    <definedName name="_1990" localSheetId="9">#REF!</definedName>
    <definedName name="_1990" localSheetId="10">#REF!</definedName>
    <definedName name="_1990" localSheetId="8">#REF!</definedName>
    <definedName name="_1990" localSheetId="3">#REF!</definedName>
    <definedName name="_1990" localSheetId="6">#REF!</definedName>
    <definedName name="_1990" localSheetId="12">#REF!</definedName>
    <definedName name="_1990" localSheetId="13">#REF!</definedName>
    <definedName name="_1990">#REF!</definedName>
    <definedName name="_1991" localSheetId="9">#REF!</definedName>
    <definedName name="_1991" localSheetId="10">#REF!</definedName>
    <definedName name="_1991" localSheetId="8">#REF!</definedName>
    <definedName name="_1991" localSheetId="12">#REF!</definedName>
    <definedName name="_1991" localSheetId="13">#REF!</definedName>
    <definedName name="_1991">#REF!</definedName>
    <definedName name="_1992" localSheetId="9">#REF!</definedName>
    <definedName name="_1992" localSheetId="10">#REF!</definedName>
    <definedName name="_1992" localSheetId="8">#REF!</definedName>
    <definedName name="_1992" localSheetId="12">#REF!</definedName>
    <definedName name="_1992" localSheetId="13">#REF!</definedName>
    <definedName name="_1992">#REF!</definedName>
    <definedName name="_1993" localSheetId="9">#REF!</definedName>
    <definedName name="_1993" localSheetId="10">#REF!</definedName>
    <definedName name="_1993" localSheetId="8">#REF!</definedName>
    <definedName name="_1993" localSheetId="12">#REF!</definedName>
    <definedName name="_1993" localSheetId="13">#REF!</definedName>
    <definedName name="_1993">#REF!</definedName>
    <definedName name="_1994" localSheetId="9">#REF!</definedName>
    <definedName name="_1994" localSheetId="10">#REF!</definedName>
    <definedName name="_1994" localSheetId="8">#REF!</definedName>
    <definedName name="_1994" localSheetId="12">#REF!</definedName>
    <definedName name="_1994" localSheetId="13">#REF!</definedName>
    <definedName name="_1994">#REF!</definedName>
    <definedName name="_1995" localSheetId="9">#REF!</definedName>
    <definedName name="_1995" localSheetId="10">#REF!</definedName>
    <definedName name="_1995" localSheetId="8">#REF!</definedName>
    <definedName name="_1995" localSheetId="12">#REF!</definedName>
    <definedName name="_1995" localSheetId="13">#REF!</definedName>
    <definedName name="_1995">#REF!</definedName>
    <definedName name="_1996" localSheetId="9">#REF!</definedName>
    <definedName name="_1996" localSheetId="10">#REF!</definedName>
    <definedName name="_1996" localSheetId="8">#REF!</definedName>
    <definedName name="_1996" localSheetId="12">#REF!</definedName>
    <definedName name="_1996" localSheetId="13">#REF!</definedName>
    <definedName name="_1996">#REF!</definedName>
    <definedName name="_1997" localSheetId="9">#REF!</definedName>
    <definedName name="_1997" localSheetId="10">#REF!</definedName>
    <definedName name="_1997" localSheetId="8">#REF!</definedName>
    <definedName name="_1997" localSheetId="12">#REF!</definedName>
    <definedName name="_1997" localSheetId="13">#REF!</definedName>
    <definedName name="_1997">#REF!</definedName>
    <definedName name="_1998" localSheetId="9">#REF!</definedName>
    <definedName name="_1998" localSheetId="10">#REF!</definedName>
    <definedName name="_1998" localSheetId="8">#REF!</definedName>
    <definedName name="_1998" localSheetId="12">#REF!</definedName>
    <definedName name="_1998" localSheetId="13">#REF!</definedName>
    <definedName name="_1998">#REF!</definedName>
    <definedName name="_1999" localSheetId="9">#REF!</definedName>
    <definedName name="_1999" localSheetId="10">#REF!</definedName>
    <definedName name="_1999" localSheetId="8">#REF!</definedName>
    <definedName name="_1999" localSheetId="12">#REF!</definedName>
    <definedName name="_1999" localSheetId="13">#REF!</definedName>
    <definedName name="_1999">#REF!</definedName>
    <definedName name="_1IMPRESION" localSheetId="9">#REF!</definedName>
    <definedName name="_1IMPRESION" localSheetId="10">#REF!</definedName>
    <definedName name="_1IMPRESION" localSheetId="8">#REF!</definedName>
    <definedName name="_1IMPRESION" localSheetId="0">#REF!</definedName>
    <definedName name="_1IMPRESION" localSheetId="1">#REF!</definedName>
    <definedName name="_1IMPRESION" localSheetId="12">#REF!</definedName>
    <definedName name="_1IMPRESION" localSheetId="13">#REF!</definedName>
    <definedName name="_1IMPRESION">#REF!</definedName>
    <definedName name="_1Macros_Import_.qbop">#N/A</definedName>
    <definedName name="_1r" localSheetId="9">#REF!</definedName>
    <definedName name="_1r" localSheetId="10">#REF!</definedName>
    <definedName name="_1r" localSheetId="8">#REF!</definedName>
    <definedName name="_1r" localSheetId="0">#REF!</definedName>
    <definedName name="_1r" localSheetId="1">#REF!</definedName>
    <definedName name="_1r" localSheetId="3">#REF!</definedName>
    <definedName name="_1r" localSheetId="6">#REF!</definedName>
    <definedName name="_1r" localSheetId="12">#REF!</definedName>
    <definedName name="_1r" localSheetId="13">#REF!</definedName>
    <definedName name="_1r">#REF!</definedName>
    <definedName name="_2">#N/A</definedName>
    <definedName name="_2__123Graph_ACPI_ER_LOG" localSheetId="8" hidden="1">[20]ER!#REF!</definedName>
    <definedName name="_2__123Graph_ACPI_ER_LOG" localSheetId="0" hidden="1">[20]ER!#REF!</definedName>
    <definedName name="_2__123Graph_ACPI_ER_LOG" localSheetId="1" hidden="1">[20]ER!#REF!</definedName>
    <definedName name="_2__123Graph_ACPI_ER_LOG" localSheetId="6" hidden="1">[20]ER!#REF!</definedName>
    <definedName name="_2__123Graph_ACPI_ER_LOG" hidden="1">[20]ER!#REF!</definedName>
    <definedName name="_2__123Graph_AFIG_D" localSheetId="9" hidden="1">#REF!</definedName>
    <definedName name="_2__123Graph_AFIG_D" localSheetId="10" hidden="1">#REF!</definedName>
    <definedName name="_2__123Graph_AFIG_D" localSheetId="8" hidden="1">#REF!</definedName>
    <definedName name="_2__123Graph_AFIG_D" localSheetId="0" hidden="1">#REF!</definedName>
    <definedName name="_2__123Graph_AFIG_D" localSheetId="1" hidden="1">#REF!</definedName>
    <definedName name="_2__123Graph_AFIG_D" localSheetId="3" hidden="1">#REF!</definedName>
    <definedName name="_2__123Graph_AFIG_D" localSheetId="6" hidden="1">#REF!</definedName>
    <definedName name="_2__123Graph_AFIG_D" localSheetId="12" hidden="1">#REF!</definedName>
    <definedName name="_2__123Graph_AFIG_D" localSheetId="13" hidden="1">#REF!</definedName>
    <definedName name="_2__123Graph_AFIG_D" hidden="1">#REF!</definedName>
    <definedName name="_20__123Graph_BIBA_IBRD" localSheetId="8" hidden="1">[20]WB!#REF!</definedName>
    <definedName name="_20__123Graph_BIBA_IBRD" localSheetId="0" hidden="1">#REF!</definedName>
    <definedName name="_20__123Graph_BIBA_IBRD" localSheetId="1" hidden="1">#REF!</definedName>
    <definedName name="_20__123Graph_BIBA_IBRD" localSheetId="6" hidden="1">[20]WB!#REF!</definedName>
    <definedName name="_20__123Graph_BIBA_IBRD" hidden="1">[20]WB!#REF!</definedName>
    <definedName name="_20__123Graph_XREALEX_WAGE" localSheetId="8" hidden="1">[23]PRIVATE!#REF!</definedName>
    <definedName name="_20__123Graph_XREALEX_WAGE" localSheetId="0" hidden="1">[23]PRIVATE!#REF!</definedName>
    <definedName name="_20__123Graph_XREALEX_WAGE" localSheetId="1" hidden="1">[23]PRIVATE!#REF!</definedName>
    <definedName name="_20__123Graph_XREALEX_WAGE" hidden="1">[23]PRIVATE!#REF!</definedName>
    <definedName name="_2000" localSheetId="9">#REF!</definedName>
    <definedName name="_2000" localSheetId="10">#REF!</definedName>
    <definedName name="_2000" localSheetId="8">#REF!</definedName>
    <definedName name="_2000" localSheetId="0">#REF!</definedName>
    <definedName name="_2000" localSheetId="1">#REF!</definedName>
    <definedName name="_2000" localSheetId="3">#REF!</definedName>
    <definedName name="_2000" localSheetId="6">#REF!</definedName>
    <definedName name="_2000" localSheetId="12">#REF!</definedName>
    <definedName name="_2000" localSheetId="13">#REF!</definedName>
    <definedName name="_2000">#REF!</definedName>
    <definedName name="_2001" localSheetId="9">#REF!</definedName>
    <definedName name="_2001" localSheetId="10">#REF!</definedName>
    <definedName name="_2001" localSheetId="8">#REF!</definedName>
    <definedName name="_2001" localSheetId="0">#REF!</definedName>
    <definedName name="_2001" localSheetId="1">#REF!</definedName>
    <definedName name="_2001" localSheetId="3">#REF!</definedName>
    <definedName name="_2001" localSheetId="6">#REF!</definedName>
    <definedName name="_2001" localSheetId="12">#REF!</definedName>
    <definedName name="_2001" localSheetId="13">#REF!</definedName>
    <definedName name="_2001">#REF!</definedName>
    <definedName name="_2002" localSheetId="9">#REF!</definedName>
    <definedName name="_2002" localSheetId="10">#REF!</definedName>
    <definedName name="_2002" localSheetId="8">#REF!</definedName>
    <definedName name="_2002" localSheetId="0">#REF!</definedName>
    <definedName name="_2002" localSheetId="1">#REF!</definedName>
    <definedName name="_2002" localSheetId="3">#REF!</definedName>
    <definedName name="_2002" localSheetId="6">#REF!</definedName>
    <definedName name="_2002" localSheetId="12">#REF!</definedName>
    <definedName name="_2002" localSheetId="13">#REF!</definedName>
    <definedName name="_2002">#REF!</definedName>
    <definedName name="_2003" localSheetId="9">#REF!</definedName>
    <definedName name="_2003" localSheetId="10">#REF!</definedName>
    <definedName name="_2003" localSheetId="8">#REF!</definedName>
    <definedName name="_2003" localSheetId="12">#REF!</definedName>
    <definedName name="_2003" localSheetId="13">#REF!</definedName>
    <definedName name="_2003">#REF!</definedName>
    <definedName name="_24__123Graph_BTERMS_OF_TRADE" localSheetId="9" hidden="1">#REF!</definedName>
    <definedName name="_24__123Graph_BTERMS_OF_TRADE" localSheetId="10" hidden="1">#REF!</definedName>
    <definedName name="_24__123Graph_BTERMS_OF_TRADE" localSheetId="8" hidden="1">#REF!</definedName>
    <definedName name="_24__123Graph_BTERMS_OF_TRADE" localSheetId="0" hidden="1">#REF!</definedName>
    <definedName name="_24__123Graph_BTERMS_OF_TRADE" localSheetId="1" hidden="1">#REF!</definedName>
    <definedName name="_24__123Graph_BTERMS_OF_TRADE" localSheetId="12" hidden="1">#REF!</definedName>
    <definedName name="_24__123Graph_BTERMS_OF_TRADE" localSheetId="13" hidden="1">#REF!</definedName>
    <definedName name="_24__123Graph_BTERMS_OF_TRADE" hidden="1">#REF!</definedName>
    <definedName name="_24Macros_Import_.qbop" localSheetId="5">[24]!'[Macros Import].qbop'</definedName>
    <definedName name="_24Macros_Import_.qbop" localSheetId="8">[24]!'[Macros Import].qbop'</definedName>
    <definedName name="_24Macros_Import_.qbop" localSheetId="0">#REF!</definedName>
    <definedName name="_24Macros_Import_.qbop" localSheetId="1">#REF!</definedName>
    <definedName name="_24Macros_Import_.qbop" localSheetId="11">[24]!'[Macros Import].qbop'</definedName>
    <definedName name="_24Macros_Import_.qbop" localSheetId="13">[24]!'[Macros Import].qbop'</definedName>
    <definedName name="_24Macros_Import_.qbop">[24]!'[Macros Import].qbop'</definedName>
    <definedName name="_25__123Graph_ACPI_ER_LOG" localSheetId="8" hidden="1">[25]ER!#REF!</definedName>
    <definedName name="_25__123Graph_ACPI_ER_LOG" localSheetId="0" hidden="1">#REF!</definedName>
    <definedName name="_25__123Graph_ACPI_ER_LOG" localSheetId="1" hidden="1">#REF!</definedName>
    <definedName name="_25__123Graph_ACPI_ER_LOG" localSheetId="3" hidden="1">[25]ER!#REF!</definedName>
    <definedName name="_25__123Graph_ACPI_ER_LOG" localSheetId="6" hidden="1">[25]ER!#REF!</definedName>
    <definedName name="_25__123Graph_ACPI_ER_LOG" hidden="1">[25]ER!#REF!</definedName>
    <definedName name="_25__123Graph_BWB_ADJ_PRJ" hidden="1">[20]WB!$Q$257:$AK$257</definedName>
    <definedName name="_26__123Graph_BCPI_ER_LOG" localSheetId="8" hidden="1">[25]ER!#REF!</definedName>
    <definedName name="_26__123Graph_BCPI_ER_LOG" localSheetId="0" hidden="1">#REF!</definedName>
    <definedName name="_26__123Graph_BCPI_ER_LOG" localSheetId="1" hidden="1">#REF!</definedName>
    <definedName name="_26__123Graph_BCPI_ER_LOG" localSheetId="3" hidden="1">[25]ER!#REF!</definedName>
    <definedName name="_26__123Graph_BCPI_ER_LOG" localSheetId="6" hidden="1">[25]ER!#REF!</definedName>
    <definedName name="_26__123Graph_BCPI_ER_LOG" hidden="1">[25]ER!#REF!</definedName>
    <definedName name="_27__123Graph_ACPI_ER_LOG" localSheetId="8" hidden="1">[12]ER!#REF!</definedName>
    <definedName name="_27__123Graph_ACPI_ER_LOG" localSheetId="3" hidden="1">[12]ER!#REF!</definedName>
    <definedName name="_27__123Graph_ACPI_ER_LOG" localSheetId="6" hidden="1">[12]ER!#REF!</definedName>
    <definedName name="_27__123Graph_ACPI_ER_LOG" hidden="1">[12]ER!#REF!</definedName>
    <definedName name="_27__123Graph_BIBA_IBRD" localSheetId="8" hidden="1">[25]WB!#REF!</definedName>
    <definedName name="_27__123Graph_BIBA_IBRD" localSheetId="3" hidden="1">[25]WB!#REF!</definedName>
    <definedName name="_27__123Graph_BIBA_IBRD" localSheetId="6" hidden="1">[25]WB!#REF!</definedName>
    <definedName name="_27__123Graph_BIBA_IBRD" hidden="1">[25]WB!#REF!</definedName>
    <definedName name="_27_0CUADRO_N__4." localSheetId="8">[26]monthly!#REF!</definedName>
    <definedName name="_27_0CUADRO_N__4." localSheetId="3">[26]monthly!#REF!</definedName>
    <definedName name="_27_0CUADRO_N__4." localSheetId="6">[26]monthly!#REF!</definedName>
    <definedName name="_27_0CUADRO_N__4.">[26]monthly!#REF!</definedName>
    <definedName name="_28B.2_B.3" localSheetId="9">#REF!</definedName>
    <definedName name="_28B.2_B.3" localSheetId="10">#REF!</definedName>
    <definedName name="_28B.2_B.3" localSheetId="8">#REF!</definedName>
    <definedName name="_28B.2_B.3" localSheetId="0">#REF!</definedName>
    <definedName name="_28B.2_B.3" localSheetId="1">#REF!</definedName>
    <definedName name="_28B.2_B.3" localSheetId="3">#REF!</definedName>
    <definedName name="_28B.2_B.3" localSheetId="6">#REF!</definedName>
    <definedName name="_28B.2_B.3" localSheetId="12">#REF!</definedName>
    <definedName name="_28B.2_B.3" localSheetId="13">#REF!</definedName>
    <definedName name="_28B.2_B.3">#REF!</definedName>
    <definedName name="_29__123Graph_XFIG_D" localSheetId="9" hidden="1">#REF!</definedName>
    <definedName name="_29__123Graph_XFIG_D" localSheetId="10" hidden="1">#REF!</definedName>
    <definedName name="_29__123Graph_XFIG_D" localSheetId="8" hidden="1">#REF!</definedName>
    <definedName name="_29__123Graph_XFIG_D" localSheetId="0" hidden="1">#REF!</definedName>
    <definedName name="_29__123Graph_XFIG_D" localSheetId="1" hidden="1">#REF!</definedName>
    <definedName name="_29__123Graph_XFIG_D" localSheetId="3" hidden="1">#REF!</definedName>
    <definedName name="_29__123Graph_XFIG_D" localSheetId="6" hidden="1">#REF!</definedName>
    <definedName name="_29__123Graph_XFIG_D" localSheetId="12" hidden="1">#REF!</definedName>
    <definedName name="_29__123Graph_XFIG_D" localSheetId="13" hidden="1">#REF!</definedName>
    <definedName name="_29__123Graph_XFIG_D" hidden="1">#REF!</definedName>
    <definedName name="_29B.4___5" localSheetId="9">#REF!</definedName>
    <definedName name="_29B.4___5" localSheetId="10">#REF!</definedName>
    <definedName name="_29B.4___5" localSheetId="8">#REF!</definedName>
    <definedName name="_29B.4___5" localSheetId="3">#REF!</definedName>
    <definedName name="_29B.4___5" localSheetId="6">#REF!</definedName>
    <definedName name="_29B.4___5" localSheetId="12">#REF!</definedName>
    <definedName name="_29B.4___5" localSheetId="13">#REF!</definedName>
    <definedName name="_29B.4___5">#REF!</definedName>
    <definedName name="_2IMPRESION" localSheetId="9">#REF!</definedName>
    <definedName name="_2IMPRESION" localSheetId="10">#REF!</definedName>
    <definedName name="_2IMPRESION" localSheetId="8">#REF!</definedName>
    <definedName name="_2IMPRESION" localSheetId="12">#REF!</definedName>
    <definedName name="_2IMPRESION" localSheetId="13">#REF!</definedName>
    <definedName name="_2IMPRESION">#REF!</definedName>
    <definedName name="_2Macros_Import_.qbop" localSheetId="5">[27]!'[Macros Import].qbop'</definedName>
    <definedName name="_2Macros_Import_.qbop" localSheetId="8">[27]!'[Macros Import].qbop'</definedName>
    <definedName name="_2Macros_Import_.qbop" localSheetId="0">#REF!</definedName>
    <definedName name="_2Macros_Import_.qbop" localSheetId="1">#REF!</definedName>
    <definedName name="_2Macros_Import_.qbop" localSheetId="11">[27]!'[Macros Import].qbop'</definedName>
    <definedName name="_2Macros_Import_.qbop" localSheetId="13">[27]!'[Macros Import].qbop'</definedName>
    <definedName name="_2Macros_Import_.qbop">[27]!'[Macros Import].qbop'</definedName>
    <definedName name="_3">#N/A</definedName>
    <definedName name="_3.__No_club_de_París__Después_del_30_Jun_84" localSheetId="9">#REF!</definedName>
    <definedName name="_3.__No_club_de_París__Después_del_30_Jun_84" localSheetId="10">#REF!</definedName>
    <definedName name="_3.__No_club_de_París__Después_del_30_Jun_84" localSheetId="8">#REF!</definedName>
    <definedName name="_3.__No_club_de_París__Después_del_30_Jun_84" localSheetId="0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6">#REF!</definedName>
    <definedName name="_3.__No_club_de_París__Después_del_30_Jun_84" localSheetId="12">#REF!</definedName>
    <definedName name="_3.__No_club_de_París__Después_del_30_Jun_84" localSheetId="13">#REF!</definedName>
    <definedName name="_3.__No_club_de_París__Después_del_30_Jun_84">#REF!</definedName>
    <definedName name="_3__123Graph_ACPI_ER_LOG" localSheetId="8" hidden="1">[12]ER!#REF!</definedName>
    <definedName name="_3__123Graph_ACPI_ER_LOG" localSheetId="0" hidden="1">#REF!</definedName>
    <definedName name="_3__123Graph_ACPI_ER_LOG" localSheetId="1" hidden="1">#REF!</definedName>
    <definedName name="_3__123Graph_ACPI_ER_LOG" localSheetId="3" hidden="1">[12]ER!#REF!</definedName>
    <definedName name="_3__123Graph_ACPI_ER_LOG" localSheetId="6" hidden="1">[12]ER!#REF!</definedName>
    <definedName name="_3__123Graph_ACPI_ER_LOG" hidden="1">[12]ER!#REF!</definedName>
    <definedName name="_3__123Graph_ATERMS_OF_TRADE" localSheetId="9" hidden="1">#REF!</definedName>
    <definedName name="_3__123Graph_ATERMS_OF_TRADE" localSheetId="10" hidden="1">#REF!</definedName>
    <definedName name="_3__123Graph_ATERMS_OF_TRADE" localSheetId="8" hidden="1">#REF!</definedName>
    <definedName name="_3__123Graph_ATERMS_OF_TRADE" localSheetId="0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localSheetId="6" hidden="1">#REF!</definedName>
    <definedName name="_3__123Graph_ATERMS_OF_TRADE" localSheetId="12" hidden="1">#REF!</definedName>
    <definedName name="_3__123Graph_ATERMS_OF_TRADE" localSheetId="13" hidden="1">#REF!</definedName>
    <definedName name="_3__123Graph_ATERMS_OF_TRADE" hidden="1">#REF!</definedName>
    <definedName name="_30__123Graph_XREALEX_WAGE" localSheetId="8" hidden="1">[23]PRIVATE!#REF!</definedName>
    <definedName name="_30__123Graph_XREALEX_WAGE" localSheetId="0" hidden="1">#REF!</definedName>
    <definedName name="_30__123Graph_XREALEX_WAGE" localSheetId="1" hidden="1">#REF!</definedName>
    <definedName name="_30__123Graph_XREALEX_WAGE" localSheetId="3" hidden="1">[23]PRIVATE!#REF!</definedName>
    <definedName name="_30__123Graph_XREALEX_WAGE" localSheetId="6" hidden="1">[23]PRIVATE!#REF!</definedName>
    <definedName name="_30__123Graph_XREALEX_WAGE" hidden="1">[23]PRIVATE!#REF!</definedName>
    <definedName name="_30CONSOL_B2" localSheetId="9">#REF!</definedName>
    <definedName name="_30CONSOL_B2" localSheetId="10">#REF!</definedName>
    <definedName name="_30CONSOL_B2" localSheetId="8">#REF!</definedName>
    <definedName name="_30CONSOL_B2" localSheetId="0">#REF!</definedName>
    <definedName name="_30CONSOL_B2" localSheetId="1">#REF!</definedName>
    <definedName name="_30CONSOL_B2" localSheetId="3">#REF!</definedName>
    <definedName name="_30CONSOL_B2" localSheetId="6">#REF!</definedName>
    <definedName name="_30CONSOL_B2" localSheetId="12">#REF!</definedName>
    <definedName name="_30CONSOL_B2" localSheetId="13">#REF!</definedName>
    <definedName name="_30CONSOL_B2">#REF!</definedName>
    <definedName name="_31_0GRÁFICO_N_10.2" localSheetId="8">[26]monthly!#REF!</definedName>
    <definedName name="_31_0GRÁFICO_N_10.2" localSheetId="0">[26]monthly!#REF!</definedName>
    <definedName name="_31_0GRÁFICO_N_10.2" localSheetId="1">[26]monthly!#REF!</definedName>
    <definedName name="_31_0GRÁFICO_N_10.2" localSheetId="3">[26]monthly!#REF!</definedName>
    <definedName name="_31_0GRÁFICO_N_10.2" localSheetId="6">[26]monthly!#REF!</definedName>
    <definedName name="_31_0GRÁFICO_N_10.2">[26]monthly!#REF!</definedName>
    <definedName name="_31CONSOL_DEPOSITS" localSheetId="8">'[28]A 11'!#REF!</definedName>
    <definedName name="_31CONSOL_DEPOSITS" localSheetId="0">#REF!</definedName>
    <definedName name="_31CONSOL_DEPOSITS" localSheetId="1">#REF!</definedName>
    <definedName name="_31CONSOL_DEPOSITS" localSheetId="3">'[28]A 11'!#REF!</definedName>
    <definedName name="_31CONSOL_DEPOSITS" localSheetId="6">'[28]A 11'!#REF!</definedName>
    <definedName name="_31CONSOL_DEPOSITS">'[28]A 11'!#REF!</definedName>
    <definedName name="_32FA_L" localSheetId="9">#REF!</definedName>
    <definedName name="_32FA_L" localSheetId="10">#REF!</definedName>
    <definedName name="_32FA_L" localSheetId="8">#REF!</definedName>
    <definedName name="_32FA_L" localSheetId="0">#REF!</definedName>
    <definedName name="_32FA_L" localSheetId="1">#REF!</definedName>
    <definedName name="_32FA_L" localSheetId="3">#REF!</definedName>
    <definedName name="_32FA_L" localSheetId="6">#REF!</definedName>
    <definedName name="_32FA_L" localSheetId="12">#REF!</definedName>
    <definedName name="_32FA_L" localSheetId="13">#REF!</definedName>
    <definedName name="_32FA_L">#REF!</definedName>
    <definedName name="_33GAZ_LIABS" localSheetId="9">#REF!</definedName>
    <definedName name="_33GAZ_LIABS" localSheetId="10">#REF!</definedName>
    <definedName name="_33GAZ_LIABS" localSheetId="8">#REF!</definedName>
    <definedName name="_33GAZ_LIABS" localSheetId="0">#REF!</definedName>
    <definedName name="_33GAZ_LIABS" localSheetId="1">#REF!</definedName>
    <definedName name="_33GAZ_LIABS" localSheetId="3">#REF!</definedName>
    <definedName name="_33GAZ_LIABS" localSheetId="6">#REF!</definedName>
    <definedName name="_33GAZ_LIABS" localSheetId="12">#REF!</definedName>
    <definedName name="_33GAZ_LIABS" localSheetId="13">#REF!</definedName>
    <definedName name="_33GAZ_LIABS">#REF!</definedName>
    <definedName name="_34__123Graph_XTERMS_OF_TRADE" localSheetId="9" hidden="1">#REF!</definedName>
    <definedName name="_34__123Graph_XTERMS_OF_TRADE" localSheetId="10" hidden="1">#REF!</definedName>
    <definedName name="_34__123Graph_XTERMS_OF_TRADE" localSheetId="8" hidden="1">#REF!</definedName>
    <definedName name="_34__123Graph_XTERMS_OF_TRADE" localSheetId="0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6" hidden="1">#REF!</definedName>
    <definedName name="_34__123Graph_XTERMS_OF_TRADE" localSheetId="12" hidden="1">#REF!</definedName>
    <definedName name="_34__123Graph_XTERMS_OF_TRADE" localSheetId="13" hidden="1">#REF!</definedName>
    <definedName name="_34__123Graph_XTERMS_OF_TRADE" hidden="1">#REF!</definedName>
    <definedName name="_34INT_RESERVES" localSheetId="9">#REF!</definedName>
    <definedName name="_34INT_RESERVES" localSheetId="10">#REF!</definedName>
    <definedName name="_34INT_RESERVES" localSheetId="8">#REF!</definedName>
    <definedName name="_34INT_RESERVES" localSheetId="12">#REF!</definedName>
    <definedName name="_34INT_RESERVES" localSheetId="13">#REF!</definedName>
    <definedName name="_34INT_RESERVES">#REF!</definedName>
    <definedName name="_39__123Graph_BCPI_ER_LOG" hidden="1">[12]ER!#REF!</definedName>
    <definedName name="_4">#N/A</definedName>
    <definedName name="_4__123Graph_BCPI_ER_LOG" hidden="1">[12]ER!#REF!</definedName>
    <definedName name="_4__123Graph_BTERMS_OF_TRADE" localSheetId="9" hidden="1">#REF!</definedName>
    <definedName name="_4__123Graph_BTERMS_OF_TRADE" localSheetId="10" hidden="1">#REF!</definedName>
    <definedName name="_4__123Graph_BTERMS_OF_TRADE" localSheetId="8" hidden="1">#REF!</definedName>
    <definedName name="_4__123Graph_BTERMS_OF_TRADE" localSheetId="0" hidden="1">#REF!</definedName>
    <definedName name="_4__123Graph_BTERMS_OF_TRADE" localSheetId="1" hidden="1">#REF!</definedName>
    <definedName name="_4__123Graph_BTERMS_OF_TRADE" localSheetId="3" hidden="1">#REF!</definedName>
    <definedName name="_4__123Graph_BTERMS_OF_TRADE" localSheetId="6" hidden="1">#REF!</definedName>
    <definedName name="_4__123Graph_BTERMS_OF_TRADE" localSheetId="12" hidden="1">#REF!</definedName>
    <definedName name="_4__123Graph_BTERMS_OF_TRADE" localSheetId="13" hidden="1">#REF!</definedName>
    <definedName name="_4__123Graph_BTERMS_OF_TRADE" hidden="1">#REF!</definedName>
    <definedName name="_5">#N/A</definedName>
    <definedName name="_5__123Graph_BIBA_IBRD" localSheetId="8" hidden="1">[12]WB!#REF!</definedName>
    <definedName name="_5__123Graph_BIBA_IBRD" localSheetId="0" hidden="1">[12]WB!#REF!</definedName>
    <definedName name="_5__123Graph_BIBA_IBRD" localSheetId="1" hidden="1">[12]WB!#REF!</definedName>
    <definedName name="_5__123Graph_BIBA_IBRD" localSheetId="6" hidden="1">[12]WB!#REF!</definedName>
    <definedName name="_5__123Graph_BIBA_IBRD" hidden="1">[12]WB!#REF!</definedName>
    <definedName name="_5__123Graph_XFIG_D" localSheetId="9" hidden="1">#REF!</definedName>
    <definedName name="_5__123Graph_XFIG_D" localSheetId="10" hidden="1">#REF!</definedName>
    <definedName name="_5__123Graph_XFIG_D" localSheetId="8" hidden="1">#REF!</definedName>
    <definedName name="_5__123Graph_XFIG_D" localSheetId="0" hidden="1">#REF!</definedName>
    <definedName name="_5__123Graph_XFIG_D" localSheetId="1" hidden="1">#REF!</definedName>
    <definedName name="_5__123Graph_XFIG_D" localSheetId="3" hidden="1">#REF!</definedName>
    <definedName name="_5__123Graph_XFIG_D" localSheetId="6" hidden="1">#REF!</definedName>
    <definedName name="_5__123Graph_XFIG_D" localSheetId="12" hidden="1">#REF!</definedName>
    <definedName name="_5__123Graph_XFIG_D" localSheetId="13" hidden="1">#REF!</definedName>
    <definedName name="_5__123Graph_XFIG_D" hidden="1">#REF!</definedName>
    <definedName name="_51__123Graph_BIBA_IBRD" localSheetId="8" hidden="1">[12]WB!#REF!</definedName>
    <definedName name="_51__123Graph_BIBA_IBRD" localSheetId="0" hidden="1">[12]WB!#REF!</definedName>
    <definedName name="_51__123Graph_BIBA_IBRD" localSheetId="1" hidden="1">[12]WB!#REF!</definedName>
    <definedName name="_51__123Graph_BIBA_IBRD" localSheetId="6" hidden="1">[12]WB!#REF!</definedName>
    <definedName name="_51__123Graph_BIBA_IBRD" hidden="1">[12]WB!#REF!</definedName>
    <definedName name="_518" localSheetId="9">#REF!</definedName>
    <definedName name="_518" localSheetId="10">#REF!</definedName>
    <definedName name="_518" localSheetId="8">#REF!</definedName>
    <definedName name="_518" localSheetId="0">#REF!</definedName>
    <definedName name="_518" localSheetId="1">#REF!</definedName>
    <definedName name="_518" localSheetId="3">#REF!</definedName>
    <definedName name="_518" localSheetId="6">#REF!</definedName>
    <definedName name="_518" localSheetId="12">#REF!</definedName>
    <definedName name="_518" localSheetId="13">#REF!</definedName>
    <definedName name="_518">#REF!</definedName>
    <definedName name="_52B.2_B.3" localSheetId="9">#REF!</definedName>
    <definedName name="_52B.2_B.3" localSheetId="10">#REF!</definedName>
    <definedName name="_52B.2_B.3" localSheetId="8">#REF!</definedName>
    <definedName name="_52B.2_B.3" localSheetId="0">#REF!</definedName>
    <definedName name="_52B.2_B.3" localSheetId="1">#REF!</definedName>
    <definedName name="_52B.2_B.3" localSheetId="3">#REF!</definedName>
    <definedName name="_52B.2_B.3" localSheetId="6">#REF!</definedName>
    <definedName name="_52B.2_B.3" localSheetId="12">#REF!</definedName>
    <definedName name="_52B.2_B.3" localSheetId="13">#REF!</definedName>
    <definedName name="_52B.2_B.3">#REF!</definedName>
    <definedName name="_53B.4___5" localSheetId="9">#REF!</definedName>
    <definedName name="_53B.4___5" localSheetId="10">#REF!</definedName>
    <definedName name="_53B.4___5" localSheetId="8">#REF!</definedName>
    <definedName name="_53B.4___5" localSheetId="0">#REF!</definedName>
    <definedName name="_53B.4___5" localSheetId="1">#REF!</definedName>
    <definedName name="_53B.4___5" localSheetId="3">#REF!</definedName>
    <definedName name="_53B.4___5" localSheetId="6">#REF!</definedName>
    <definedName name="_53B.4___5" localSheetId="12">#REF!</definedName>
    <definedName name="_53B.4___5" localSheetId="13">#REF!</definedName>
    <definedName name="_53B.4___5">#REF!</definedName>
    <definedName name="_54CONSOL_B2" localSheetId="9">#REF!</definedName>
    <definedName name="_54CONSOL_B2" localSheetId="10">#REF!</definedName>
    <definedName name="_54CONSOL_B2" localSheetId="8">#REF!</definedName>
    <definedName name="_54CONSOL_B2" localSheetId="0">#REF!</definedName>
    <definedName name="_54CONSOL_B2" localSheetId="1">#REF!</definedName>
    <definedName name="_54CONSOL_B2" localSheetId="12">#REF!</definedName>
    <definedName name="_54CONSOL_B2" localSheetId="13">#REF!</definedName>
    <definedName name="_54CONSOL_B2">#REF!</definedName>
    <definedName name="_6">#N/A</definedName>
    <definedName name="_6__123Graph_AIBA_IBRD" hidden="1">[20]WB!$Q$62:$AK$62</definedName>
    <definedName name="_6__123Graph_XTERMS_OF_TRADE" localSheetId="9" hidden="1">#REF!</definedName>
    <definedName name="_6__123Graph_XTERMS_OF_TRADE" localSheetId="10" hidden="1">#REF!</definedName>
    <definedName name="_6__123Graph_XTERMS_OF_TRADE" localSheetId="8" hidden="1">#REF!</definedName>
    <definedName name="_6__123Graph_XTERMS_OF_TRADE" localSheetId="0" hidden="1">#REF!</definedName>
    <definedName name="_6__123Graph_XTERMS_OF_TRADE" localSheetId="1" hidden="1">#REF!</definedName>
    <definedName name="_6__123Graph_XTERMS_OF_TRADE" localSheetId="3" hidden="1">#REF!</definedName>
    <definedName name="_6__123Graph_XTERMS_OF_TRADE" localSheetId="6" hidden="1">#REF!</definedName>
    <definedName name="_6__123Graph_XTERMS_OF_TRADE" localSheetId="12" hidden="1">#REF!</definedName>
    <definedName name="_6__123Graph_XTERMS_OF_TRADE" localSheetId="13" hidden="1">#REF!</definedName>
    <definedName name="_6__123Graph_XTERMS_OF_TRADE" hidden="1">#REF!</definedName>
    <definedName name="_617" localSheetId="9">#REF!</definedName>
    <definedName name="_617" localSheetId="10">#REF!</definedName>
    <definedName name="_617" localSheetId="8">#REF!</definedName>
    <definedName name="_617" localSheetId="3">#REF!</definedName>
    <definedName name="_617" localSheetId="6">#REF!</definedName>
    <definedName name="_617" localSheetId="12">#REF!</definedName>
    <definedName name="_617" localSheetId="13">#REF!</definedName>
    <definedName name="_617">#REF!</definedName>
    <definedName name="_675" localSheetId="9">#REF!</definedName>
    <definedName name="_675" localSheetId="10">#REF!</definedName>
    <definedName name="_675" localSheetId="8">#REF!</definedName>
    <definedName name="_675" localSheetId="3">#REF!</definedName>
    <definedName name="_675" localSheetId="6">#REF!</definedName>
    <definedName name="_675" localSheetId="12">#REF!</definedName>
    <definedName name="_675" localSheetId="13">#REF!</definedName>
    <definedName name="_675">#REF!</definedName>
    <definedName name="_681" localSheetId="9">#REF!</definedName>
    <definedName name="_681" localSheetId="10">#REF!</definedName>
    <definedName name="_681" localSheetId="8">#REF!</definedName>
    <definedName name="_681" localSheetId="12">#REF!</definedName>
    <definedName name="_681" localSheetId="13">#REF!</definedName>
    <definedName name="_681">#REF!</definedName>
    <definedName name="_68CONSOL_DEPOSITS" localSheetId="8">'[18]A 11'!#REF!</definedName>
    <definedName name="_68CONSOL_DEPOSITS" localSheetId="0">#REF!</definedName>
    <definedName name="_68CONSOL_DEPOSITS" localSheetId="1">#REF!</definedName>
    <definedName name="_68CONSOL_DEPOSITS">'[18]A 11'!#REF!</definedName>
    <definedName name="_69FA_L" localSheetId="9">#REF!</definedName>
    <definedName name="_69FA_L" localSheetId="10">#REF!</definedName>
    <definedName name="_69FA_L" localSheetId="8">#REF!</definedName>
    <definedName name="_69FA_L" localSheetId="0">#REF!</definedName>
    <definedName name="_69FA_L" localSheetId="1">#REF!</definedName>
    <definedName name="_69FA_L" localSheetId="3">#REF!</definedName>
    <definedName name="_69FA_L" localSheetId="6">#REF!</definedName>
    <definedName name="_69FA_L" localSheetId="12">#REF!</definedName>
    <definedName name="_69FA_L" localSheetId="13">#REF!</definedName>
    <definedName name="_69FA_L">#REF!</definedName>
    <definedName name="_6B.2_B.3" localSheetId="9">#REF!</definedName>
    <definedName name="_6B.2_B.3" localSheetId="10">#REF!</definedName>
    <definedName name="_6B.2_B.3" localSheetId="8">#REF!</definedName>
    <definedName name="_6B.2_B.3" localSheetId="0">#REF!</definedName>
    <definedName name="_6B.2_B.3" localSheetId="1">#REF!</definedName>
    <definedName name="_6B.2_B.3" localSheetId="3">#REF!</definedName>
    <definedName name="_6B.2_B.3" localSheetId="6">#REF!</definedName>
    <definedName name="_6B.2_B.3" localSheetId="12">#REF!</definedName>
    <definedName name="_6B.2_B.3" localSheetId="13">#REF!</definedName>
    <definedName name="_6B.2_B.3">#REF!</definedName>
    <definedName name="_7">#N/A</definedName>
    <definedName name="_7__123Graph_ACPI_ER_LOG" localSheetId="8" hidden="1">[20]ER!#REF!</definedName>
    <definedName name="_7__123Graph_ACPI_ER_LOG" localSheetId="0" hidden="1">#REF!</definedName>
    <definedName name="_7__123Graph_ACPI_ER_LOG" localSheetId="1" hidden="1">#REF!</definedName>
    <definedName name="_7__123Graph_ACPI_ER_LOG" localSheetId="3" hidden="1">[20]ER!#REF!</definedName>
    <definedName name="_7__123Graph_ACPI_ER_LOG" localSheetId="6" hidden="1">[20]ER!#REF!</definedName>
    <definedName name="_7__123Graph_ACPI_ER_LOG" hidden="1">[20]ER!#REF!</definedName>
    <definedName name="_7_0absorc" localSheetId="9">[22]Programa!#REF!</definedName>
    <definedName name="_7_0absorc" localSheetId="10">[22]Programa!#REF!</definedName>
    <definedName name="_7_0absorc" localSheetId="8">[22]Programa!#REF!</definedName>
    <definedName name="_7_0absorc" localSheetId="0">[22]Programa!#REF!</definedName>
    <definedName name="_7_0absorc" localSheetId="1">[22]Programa!#REF!</definedName>
    <definedName name="_7_0absorc" localSheetId="3">[22]Programa!#REF!</definedName>
    <definedName name="_7_0absorc" localSheetId="6">[22]Programa!#REF!</definedName>
    <definedName name="_7_0absorc">[22]Programa!#REF!</definedName>
    <definedName name="_70GAZ_LIABS" localSheetId="9">#REF!</definedName>
    <definedName name="_70GAZ_LIABS" localSheetId="10">#REF!</definedName>
    <definedName name="_70GAZ_LIABS" localSheetId="8">#REF!</definedName>
    <definedName name="_70GAZ_LIABS" localSheetId="0">#REF!</definedName>
    <definedName name="_70GAZ_LIABS" localSheetId="1">#REF!</definedName>
    <definedName name="_70GAZ_LIABS" localSheetId="3">#REF!</definedName>
    <definedName name="_70GAZ_LIABS" localSheetId="6">#REF!</definedName>
    <definedName name="_70GAZ_LIABS" localSheetId="12">#REF!</definedName>
    <definedName name="_70GAZ_LIABS" localSheetId="13">#REF!</definedName>
    <definedName name="_70GAZ_LIABS">#REF!</definedName>
    <definedName name="_71INT_RESERVES" localSheetId="9">#REF!</definedName>
    <definedName name="_71INT_RESERVES" localSheetId="10">#REF!</definedName>
    <definedName name="_71INT_RESERVES" localSheetId="8">#REF!</definedName>
    <definedName name="_71INT_RESERVES" localSheetId="0">#REF!</definedName>
    <definedName name="_71INT_RESERVES" localSheetId="1">#REF!</definedName>
    <definedName name="_71INT_RESERVES" localSheetId="3">#REF!</definedName>
    <definedName name="_71INT_RESERVES" localSheetId="6">#REF!</definedName>
    <definedName name="_71INT_RESERVES" localSheetId="12">#REF!</definedName>
    <definedName name="_71INT_RESERVES" localSheetId="13">#REF!</definedName>
    <definedName name="_71INT_RESERVES">#REF!</definedName>
    <definedName name="_7B.4___5" localSheetId="9">#REF!</definedName>
    <definedName name="_7B.4___5" localSheetId="10">#REF!</definedName>
    <definedName name="_7B.4___5" localSheetId="8">#REF!</definedName>
    <definedName name="_7B.4___5" localSheetId="0">#REF!</definedName>
    <definedName name="_7B.4___5" localSheetId="1">#REF!</definedName>
    <definedName name="_7B.4___5" localSheetId="3">#REF!</definedName>
    <definedName name="_7B.4___5" localSheetId="6">#REF!</definedName>
    <definedName name="_7B.4___5" localSheetId="12">#REF!</definedName>
    <definedName name="_7B.4___5" localSheetId="13">#REF!</definedName>
    <definedName name="_7B.4___5">#REF!</definedName>
    <definedName name="_8">#N/A</definedName>
    <definedName name="_8_0c" localSheetId="9">[22]Programa!#REF!</definedName>
    <definedName name="_8_0c" localSheetId="10">[22]Programa!#REF!</definedName>
    <definedName name="_8_0c" localSheetId="8">[22]Programa!#REF!</definedName>
    <definedName name="_8_0c" localSheetId="0">[22]Programa!#REF!</definedName>
    <definedName name="_8_0c" localSheetId="1">[22]Programa!#REF!</definedName>
    <definedName name="_8_0c" localSheetId="3">[22]Programa!#REF!</definedName>
    <definedName name="_8_0c" localSheetId="6">[22]Programa!#REF!</definedName>
    <definedName name="_8_0c">[22]Programa!#REF!</definedName>
    <definedName name="_88" localSheetId="9">#REF!</definedName>
    <definedName name="_88" localSheetId="10">#REF!</definedName>
    <definedName name="_88" localSheetId="8">#REF!</definedName>
    <definedName name="_88" localSheetId="0">#REF!</definedName>
    <definedName name="_88" localSheetId="1">#REF!</definedName>
    <definedName name="_88" localSheetId="3">#REF!</definedName>
    <definedName name="_88" localSheetId="6">#REF!</definedName>
    <definedName name="_88" localSheetId="12">#REF!</definedName>
    <definedName name="_88" localSheetId="13">#REF!</definedName>
    <definedName name="_88">#REF!</definedName>
    <definedName name="_89" localSheetId="9">#REF!</definedName>
    <definedName name="_89" localSheetId="10">#REF!</definedName>
    <definedName name="_89" localSheetId="8">#REF!</definedName>
    <definedName name="_89" localSheetId="0">#REF!</definedName>
    <definedName name="_89" localSheetId="1">#REF!</definedName>
    <definedName name="_89" localSheetId="3">#REF!</definedName>
    <definedName name="_89" localSheetId="6">#REF!</definedName>
    <definedName name="_89" localSheetId="12">#REF!</definedName>
    <definedName name="_89" localSheetId="13">#REF!</definedName>
    <definedName name="_89">#REF!</definedName>
    <definedName name="_8CONSOL_B2" localSheetId="9">#REF!</definedName>
    <definedName name="_8CONSOL_B2" localSheetId="10">#REF!</definedName>
    <definedName name="_8CONSOL_B2" localSheetId="8">#REF!</definedName>
    <definedName name="_8CONSOL_B2" localSheetId="3">#REF!</definedName>
    <definedName name="_8CONSOL_B2" localSheetId="6">#REF!</definedName>
    <definedName name="_8CONSOL_B2" localSheetId="12">#REF!</definedName>
    <definedName name="_8CONSOL_B2" localSheetId="13">#REF!</definedName>
    <definedName name="_8CONSOL_B2">#REF!</definedName>
    <definedName name="_9_0CUADRO_N__4." localSheetId="8">[21]Afiliados!#REF!</definedName>
    <definedName name="_9_0CUADRO_N__4." localSheetId="3">[21]Afiliados!#REF!</definedName>
    <definedName name="_9_0CUADRO_N__4." localSheetId="6">[21]Afiliados!#REF!</definedName>
    <definedName name="_9_0CUADRO_N__4.">[21]Afiliados!#REF!</definedName>
    <definedName name="_9CONSOL_DEPOSITS" localSheetId="8">'[29]A 11'!#REF!</definedName>
    <definedName name="_9CONSOL_DEPOSITS" localSheetId="3">'[29]A 11'!#REF!</definedName>
    <definedName name="_9CONSOL_DEPOSITS" localSheetId="6">'[29]A 11'!#REF!</definedName>
    <definedName name="_9CONSOL_DEPOSITS">'[29]A 11'!#REF!</definedName>
    <definedName name="_aaV110" localSheetId="8">[30]QNEWLOR!#REF!</definedName>
    <definedName name="_aaV110" localSheetId="3">[30]QNEWLOR!#REF!</definedName>
    <definedName name="_aaV110" localSheetId="6">[30]QNEWLOR!#REF!</definedName>
    <definedName name="_aaV110">[30]QNEWLOR!#REF!</definedName>
    <definedName name="_aIV114" localSheetId="8">[30]QNEWLOR!#REF!</definedName>
    <definedName name="_aIV114" localSheetId="3">[30]QNEWLOR!#REF!</definedName>
    <definedName name="_aIV114" localSheetId="6">[30]QNEWLOR!#REF!</definedName>
    <definedName name="_aIV114">[30]QNEWLOR!#REF!</definedName>
    <definedName name="_aIV190">[30]QNEWLOR!#REF!</definedName>
    <definedName name="_AJU97" localSheetId="9">#REF!</definedName>
    <definedName name="_AJU97" localSheetId="10">#REF!</definedName>
    <definedName name="_AJU97" localSheetId="8">#REF!</definedName>
    <definedName name="_AJU97" localSheetId="0">#REF!</definedName>
    <definedName name="_AJU97" localSheetId="1">#REF!</definedName>
    <definedName name="_AJU97" localSheetId="3">#REF!</definedName>
    <definedName name="_AJU97" localSheetId="6">#REF!</definedName>
    <definedName name="_AJU97" localSheetId="12">#REF!</definedName>
    <definedName name="_AJU97" localSheetId="13">#REF!</definedName>
    <definedName name="_AJU97">#REF!</definedName>
    <definedName name="_AJU98" localSheetId="9">#REF!</definedName>
    <definedName name="_AJU98" localSheetId="10">#REF!</definedName>
    <definedName name="_AJU98" localSheetId="8">#REF!</definedName>
    <definedName name="_AJU98" localSheetId="3">#REF!</definedName>
    <definedName name="_AJU98" localSheetId="6">#REF!</definedName>
    <definedName name="_AJU98" localSheetId="12">#REF!</definedName>
    <definedName name="_AJU98" localSheetId="13">#REF!</definedName>
    <definedName name="_AJU98">#REF!</definedName>
    <definedName name="_AJU99" localSheetId="9">#REF!</definedName>
    <definedName name="_AJU99" localSheetId="10">#REF!</definedName>
    <definedName name="_AJU99" localSheetId="8">#REF!</definedName>
    <definedName name="_AJU99" localSheetId="3">#REF!</definedName>
    <definedName name="_AJU99" localSheetId="6">#REF!</definedName>
    <definedName name="_AJU99" localSheetId="12">#REF!</definedName>
    <definedName name="_AJU99" localSheetId="13">#REF!</definedName>
    <definedName name="_AJU99">#REF!</definedName>
    <definedName name="_ANO97" localSheetId="9">#REF!</definedName>
    <definedName name="_ANO97" localSheetId="10">#REF!</definedName>
    <definedName name="_ANO97" localSheetId="8">#REF!</definedName>
    <definedName name="_ANO97" localSheetId="12">#REF!</definedName>
    <definedName name="_ANO97" localSheetId="13">#REF!</definedName>
    <definedName name="_ANO97">#REF!</definedName>
    <definedName name="_ANO98" localSheetId="9">#REF!</definedName>
    <definedName name="_ANO98" localSheetId="10">#REF!</definedName>
    <definedName name="_ANO98" localSheetId="8">#REF!</definedName>
    <definedName name="_ANO98" localSheetId="12">#REF!</definedName>
    <definedName name="_ANO98" localSheetId="13">#REF!</definedName>
    <definedName name="_ANO98">#REF!</definedName>
    <definedName name="_ANO99" localSheetId="9">#REF!</definedName>
    <definedName name="_ANO99" localSheetId="10">#REF!</definedName>
    <definedName name="_ANO99" localSheetId="8">#REF!</definedName>
    <definedName name="_ANO99" localSheetId="12">#REF!</definedName>
    <definedName name="_ANO99" localSheetId="13">#REF!</definedName>
    <definedName name="_ANO99">#REF!</definedName>
    <definedName name="_asd1">#N/A</definedName>
    <definedName name="_AUS1" localSheetId="9">#REF!</definedName>
    <definedName name="_AUS1" localSheetId="10">#REF!</definedName>
    <definedName name="_AUS1" localSheetId="8">#REF!</definedName>
    <definedName name="_AUS1" localSheetId="0">#REF!</definedName>
    <definedName name="_AUS1" localSheetId="1">#REF!</definedName>
    <definedName name="_AUS1" localSheetId="3">#REF!</definedName>
    <definedName name="_AUS1" localSheetId="6">#REF!</definedName>
    <definedName name="_AUS1" localSheetId="12">#REF!</definedName>
    <definedName name="_AUS1" localSheetId="13">#REF!</definedName>
    <definedName name="_AUS1">#REF!</definedName>
    <definedName name="_bla2" localSheetId="9" hidden="1">#REF!</definedName>
    <definedName name="_bla2" localSheetId="10" hidden="1">#REF!</definedName>
    <definedName name="_bla2" localSheetId="8" hidden="1">#REF!</definedName>
    <definedName name="_bla2" localSheetId="0" hidden="1">#REF!</definedName>
    <definedName name="_bla2" localSheetId="1" hidden="1">#REF!</definedName>
    <definedName name="_bla2" localSheetId="3" hidden="1">#REF!</definedName>
    <definedName name="_bla2" localSheetId="6" hidden="1">#REF!</definedName>
    <definedName name="_bla2" localSheetId="12" hidden="1">#REF!</definedName>
    <definedName name="_bla2" localSheetId="13" hidden="1">#REF!</definedName>
    <definedName name="_bla2" hidden="1">#REF!</definedName>
    <definedName name="_bla3" localSheetId="9" hidden="1">#REF!</definedName>
    <definedName name="_bla3" localSheetId="10" hidden="1">#REF!</definedName>
    <definedName name="_bla3" localSheetId="8" hidden="1">#REF!</definedName>
    <definedName name="_bla3" localSheetId="0" hidden="1">#REF!</definedName>
    <definedName name="_bla3" localSheetId="1" hidden="1">#REF!</definedName>
    <definedName name="_bla3" localSheetId="3" hidden="1">#REF!</definedName>
    <definedName name="_bla3" localSheetId="6" hidden="1">#REF!</definedName>
    <definedName name="_bla3" localSheetId="12" hidden="1">#REF!</definedName>
    <definedName name="_bla3" localSheetId="13" hidden="1">#REF!</definedName>
    <definedName name="_bla3" hidden="1">#REF!</definedName>
    <definedName name="_bla4" localSheetId="9" hidden="1">#REF!</definedName>
    <definedName name="_bla4" localSheetId="10" hidden="1">#REF!</definedName>
    <definedName name="_bla4" localSheetId="8" hidden="1">#REF!</definedName>
    <definedName name="_bla4" localSheetId="0" hidden="1">#REF!</definedName>
    <definedName name="_bla4" localSheetId="1" hidden="1">#REF!</definedName>
    <definedName name="_bla4" localSheetId="12" hidden="1">#REF!</definedName>
    <definedName name="_bla4" localSheetId="13" hidden="1">#REF!</definedName>
    <definedName name="_bla4" hidden="1">#REF!</definedName>
    <definedName name="_BOP1" localSheetId="9">#REF!</definedName>
    <definedName name="_BOP1" localSheetId="10">#REF!</definedName>
    <definedName name="_BOP1" localSheetId="8">#REF!</definedName>
    <definedName name="_BOP1" localSheetId="12">#REF!</definedName>
    <definedName name="_BOP1" localSheetId="13">#REF!</definedName>
    <definedName name="_BOP1">#REF!</definedName>
    <definedName name="_BOP2">[31]BoP!#REF!</definedName>
    <definedName name="_bop3">[32]BOP!#REF!</definedName>
    <definedName name="_BTO2" localSheetId="9">#REF!</definedName>
    <definedName name="_BTO2" localSheetId="10">#REF!</definedName>
    <definedName name="_BTO2" localSheetId="8">#REF!</definedName>
    <definedName name="_BTO2" localSheetId="0">#REF!</definedName>
    <definedName name="_BTO2" localSheetId="1">#REF!</definedName>
    <definedName name="_BTO2" localSheetId="3">#REF!</definedName>
    <definedName name="_BTO2" localSheetId="6">#REF!</definedName>
    <definedName name="_BTO2" localSheetId="12">#REF!</definedName>
    <definedName name="_BTO2" localSheetId="13">#REF!</definedName>
    <definedName name="_BTO2">#REF!</definedName>
    <definedName name="_CEL96" localSheetId="9">#REF!</definedName>
    <definedName name="_CEL96" localSheetId="10">#REF!</definedName>
    <definedName name="_CEL96" localSheetId="8">#REF!</definedName>
    <definedName name="_CEL96" localSheetId="3">#REF!</definedName>
    <definedName name="_CEL96" localSheetId="6">#REF!</definedName>
    <definedName name="_CEL96" localSheetId="12">#REF!</definedName>
    <definedName name="_CEL96" localSheetId="13">#REF!</definedName>
    <definedName name="_CEL96">#REF!</definedName>
    <definedName name="_cud21" localSheetId="9">#REF!</definedName>
    <definedName name="_cud21" localSheetId="10">#REF!</definedName>
    <definedName name="_cud21" localSheetId="8">#REF!</definedName>
    <definedName name="_cud21" localSheetId="3">#REF!</definedName>
    <definedName name="_cud21" localSheetId="6">#REF!</definedName>
    <definedName name="_cud21" localSheetId="12">#REF!</definedName>
    <definedName name="_cud21" localSheetId="13">#REF!</definedName>
    <definedName name="_cud21">#REF!</definedName>
    <definedName name="_D" localSheetId="9">#REF!</definedName>
    <definedName name="_D" localSheetId="10">#REF!</definedName>
    <definedName name="_D" localSheetId="8">#REF!</definedName>
    <definedName name="_D" localSheetId="0">#REF!</definedName>
    <definedName name="_D" localSheetId="1">#REF!</definedName>
    <definedName name="_D" localSheetId="12">#REF!</definedName>
    <definedName name="_D" localSheetId="13">#REF!</definedName>
    <definedName name="_D">#REF!</definedName>
    <definedName name="_dcc2000" localSheetId="9">#REF!</definedName>
    <definedName name="_dcc2000" localSheetId="10">#REF!</definedName>
    <definedName name="_dcc2000" localSheetId="8">#REF!</definedName>
    <definedName name="_dcc2000" localSheetId="12">#REF!</definedName>
    <definedName name="_dcc2000" localSheetId="13">#REF!</definedName>
    <definedName name="_dcc2000">#REF!</definedName>
    <definedName name="_dcc2001" localSheetId="9">#REF!</definedName>
    <definedName name="_dcc2001" localSheetId="10">#REF!</definedName>
    <definedName name="_dcc2001" localSheetId="8">#REF!</definedName>
    <definedName name="_dcc2001" localSheetId="12">#REF!</definedName>
    <definedName name="_dcc2001" localSheetId="13">#REF!</definedName>
    <definedName name="_dcc2001">#REF!</definedName>
    <definedName name="_dcc2002" localSheetId="9">#REF!</definedName>
    <definedName name="_dcc2002" localSheetId="10">#REF!</definedName>
    <definedName name="_dcc2002" localSheetId="8">#REF!</definedName>
    <definedName name="_dcc2002" localSheetId="12">#REF!</definedName>
    <definedName name="_dcc2002" localSheetId="13">#REF!</definedName>
    <definedName name="_dcc2002">#REF!</definedName>
    <definedName name="_dcc2003" localSheetId="9">#REF!</definedName>
    <definedName name="_dcc2003" localSheetId="10">#REF!</definedName>
    <definedName name="_dcc2003" localSheetId="8">#REF!</definedName>
    <definedName name="_dcc2003" localSheetId="12">#REF!</definedName>
    <definedName name="_dcc2003" localSheetId="13">#REF!</definedName>
    <definedName name="_dcc2003">#REF!</definedName>
    <definedName name="_dcc98" localSheetId="9">[22]Programa!#REF!</definedName>
    <definedName name="_dcc98" localSheetId="10">[22]Programa!#REF!</definedName>
    <definedName name="_dcc98" localSheetId="8">[22]Programa!#REF!</definedName>
    <definedName name="_dcc98" localSheetId="0">[22]Programa!#REF!</definedName>
    <definedName name="_dcc98" localSheetId="1">[22]Programa!#REF!</definedName>
    <definedName name="_dcc98">[22]Programa!#REF!</definedName>
    <definedName name="_dcc99" localSheetId="9">#REF!</definedName>
    <definedName name="_dcc99" localSheetId="10">#REF!</definedName>
    <definedName name="_dcc99" localSheetId="8">#REF!</definedName>
    <definedName name="_dcc99" localSheetId="0">#REF!</definedName>
    <definedName name="_dcc99" localSheetId="1">#REF!</definedName>
    <definedName name="_dcc99" localSheetId="3">#REF!</definedName>
    <definedName name="_dcc99" localSheetId="6">#REF!</definedName>
    <definedName name="_dcc99" localSheetId="12">#REF!</definedName>
    <definedName name="_dcc99" localSheetId="13">#REF!</definedName>
    <definedName name="_dcc99">#REF!</definedName>
    <definedName name="_DEG1" localSheetId="9">#REF!</definedName>
    <definedName name="_DEG1" localSheetId="10">#REF!</definedName>
    <definedName name="_DEG1" localSheetId="8">#REF!</definedName>
    <definedName name="_DEG1" localSheetId="0">#REF!</definedName>
    <definedName name="_DEG1" localSheetId="1">#REF!</definedName>
    <definedName name="_DEG1" localSheetId="3">#REF!</definedName>
    <definedName name="_DEG1" localSheetId="6">#REF!</definedName>
    <definedName name="_DEG1" localSheetId="12">#REF!</definedName>
    <definedName name="_DEG1" localSheetId="13">#REF!</definedName>
    <definedName name="_DEG1">#REF!</definedName>
    <definedName name="_dic96" localSheetId="9">#REF!</definedName>
    <definedName name="_dic96" localSheetId="10">#REF!</definedName>
    <definedName name="_dic96" localSheetId="8">#REF!</definedName>
    <definedName name="_dic96" localSheetId="3">#REF!</definedName>
    <definedName name="_dic96" localSheetId="6">#REF!</definedName>
    <definedName name="_dic96" localSheetId="12">#REF!</definedName>
    <definedName name="_dic96" localSheetId="13">#REF!</definedName>
    <definedName name="_dic96">#REF!</definedName>
    <definedName name="_DKR1" localSheetId="9">#REF!</definedName>
    <definedName name="_DKR1" localSheetId="10">#REF!</definedName>
    <definedName name="_DKR1" localSheetId="8">#REF!</definedName>
    <definedName name="_DKR1" localSheetId="0">#REF!</definedName>
    <definedName name="_DKR1" localSheetId="1">#REF!</definedName>
    <definedName name="_DKR1" localSheetId="12">#REF!</definedName>
    <definedName name="_DKR1" localSheetId="13">#REF!</definedName>
    <definedName name="_DKR1">#REF!</definedName>
    <definedName name="_DLX1.EMA" localSheetId="9">#REF!</definedName>
    <definedName name="_DLX1.EMA" localSheetId="10">#REF!</definedName>
    <definedName name="_DLX1.EMA" localSheetId="8">#REF!</definedName>
    <definedName name="_DLX1.EMA" localSheetId="0">#REF!</definedName>
    <definedName name="_DLX1.EMA" localSheetId="1">#REF!</definedName>
    <definedName name="_DLX1.EMA" localSheetId="12">#REF!</definedName>
    <definedName name="_DLX1.EMA" localSheetId="13">#REF!</definedName>
    <definedName name="_DLX1.EMA">#REF!</definedName>
    <definedName name="_DLX1.EMG" localSheetId="9">#REF!</definedName>
    <definedName name="_DLX1.EMG" localSheetId="10">#REF!</definedName>
    <definedName name="_DLX1.EMG" localSheetId="8">#REF!</definedName>
    <definedName name="_DLX1.EMG" localSheetId="0">#REF!</definedName>
    <definedName name="_DLX1.EMG" localSheetId="1">#REF!</definedName>
    <definedName name="_DLX1.EMG" localSheetId="12">#REF!</definedName>
    <definedName name="_DLX1.EMG" localSheetId="13">#REF!</definedName>
    <definedName name="_DLX1.EMG">#REF!</definedName>
    <definedName name="_DLX10.EMA" localSheetId="9">#REF!</definedName>
    <definedName name="_DLX10.EMA" localSheetId="10">#REF!</definedName>
    <definedName name="_DLX10.EMA" localSheetId="8">#REF!</definedName>
    <definedName name="_DLX10.EMA" localSheetId="0">#REF!</definedName>
    <definedName name="_DLX10.EMA" localSheetId="1">#REF!</definedName>
    <definedName name="_DLX10.EMA" localSheetId="12">#REF!</definedName>
    <definedName name="_DLX10.EMA" localSheetId="13">#REF!</definedName>
    <definedName name="_DLX10.EMA">#REF!</definedName>
    <definedName name="_DLX11.EMA" localSheetId="9">#REF!</definedName>
    <definedName name="_DLX11.EMA" localSheetId="10">#REF!</definedName>
    <definedName name="_DLX11.EMA" localSheetId="8">#REF!</definedName>
    <definedName name="_DLX11.EMA" localSheetId="0">#REF!</definedName>
    <definedName name="_DLX11.EMA" localSheetId="1">#REF!</definedName>
    <definedName name="_DLX11.EMA" localSheetId="12">#REF!</definedName>
    <definedName name="_DLX11.EMA" localSheetId="13">#REF!</definedName>
    <definedName name="_DLX11.EMA">#REF!</definedName>
    <definedName name="_DLX12.EMA" localSheetId="9">#REF!</definedName>
    <definedName name="_DLX12.EMA" localSheetId="10">#REF!</definedName>
    <definedName name="_DLX12.EMA" localSheetId="8">#REF!</definedName>
    <definedName name="_DLX12.EMA" localSheetId="0">#REF!</definedName>
    <definedName name="_DLX12.EMA" localSheetId="1">#REF!</definedName>
    <definedName name="_DLX12.EMA" localSheetId="12">#REF!</definedName>
    <definedName name="_DLX12.EMA" localSheetId="13">#REF!</definedName>
    <definedName name="_DLX12.EMA">#REF!</definedName>
    <definedName name="_DLX13.EMA" localSheetId="9">#REF!</definedName>
    <definedName name="_DLX13.EMA" localSheetId="10">#REF!</definedName>
    <definedName name="_DLX13.EMA" localSheetId="8">#REF!</definedName>
    <definedName name="_DLX13.EMA" localSheetId="0">#REF!</definedName>
    <definedName name="_DLX13.EMA" localSheetId="1">#REF!</definedName>
    <definedName name="_DLX13.EMA" localSheetId="12">#REF!</definedName>
    <definedName name="_DLX13.EMA" localSheetId="13">#REF!</definedName>
    <definedName name="_DLX13.EMA">#REF!</definedName>
    <definedName name="_DLX14.EMA" localSheetId="9">#REF!</definedName>
    <definedName name="_DLX14.EMA" localSheetId="10">#REF!</definedName>
    <definedName name="_DLX14.EMA" localSheetId="8">#REF!</definedName>
    <definedName name="_DLX14.EMA" localSheetId="0">#REF!</definedName>
    <definedName name="_DLX14.EMA" localSheetId="1">#REF!</definedName>
    <definedName name="_DLX14.EMA" localSheetId="12">#REF!</definedName>
    <definedName name="_DLX14.EMA" localSheetId="13">#REF!</definedName>
    <definedName name="_DLX14.EMA">#REF!</definedName>
    <definedName name="_DLX16.EMA" localSheetId="9">#REF!</definedName>
    <definedName name="_DLX16.EMA" localSheetId="10">#REF!</definedName>
    <definedName name="_DLX16.EMA" localSheetId="8">#REF!</definedName>
    <definedName name="_DLX16.EMA" localSheetId="0">#REF!</definedName>
    <definedName name="_DLX16.EMA" localSheetId="1">#REF!</definedName>
    <definedName name="_DLX16.EMA" localSheetId="12">#REF!</definedName>
    <definedName name="_DLX16.EMA" localSheetId="13">#REF!</definedName>
    <definedName name="_DLX16.EMA">#REF!</definedName>
    <definedName name="_DLX2.EMA" localSheetId="9">#REF!,#REF!</definedName>
    <definedName name="_DLX2.EMA" localSheetId="10">#REF!,#REF!</definedName>
    <definedName name="_DLX2.EMA" localSheetId="8">#REF!,#REF!</definedName>
    <definedName name="_DLX2.EMA" localSheetId="0">#REF!,#REF!</definedName>
    <definedName name="_DLX2.EMA" localSheetId="1">#REF!,#REF!</definedName>
    <definedName name="_DLX2.EMA" localSheetId="3">#REF!,#REF!</definedName>
    <definedName name="_DLX2.EMA" localSheetId="6">#REF!,#REF!</definedName>
    <definedName name="_DLX2.EMA" localSheetId="12">#REF!,#REF!</definedName>
    <definedName name="_DLX2.EMA" localSheetId="13">#REF!,#REF!</definedName>
    <definedName name="_DLX2.EMA">#REF!,#REF!</definedName>
    <definedName name="_DLX2.EMG" localSheetId="9">#REF!</definedName>
    <definedName name="_DLX2.EMG" localSheetId="10">#REF!</definedName>
    <definedName name="_DLX2.EMG" localSheetId="8">#REF!</definedName>
    <definedName name="_DLX2.EMG" localSheetId="0">#REF!</definedName>
    <definedName name="_DLX2.EMG" localSheetId="1">#REF!</definedName>
    <definedName name="_DLX2.EMG" localSheetId="3">#REF!</definedName>
    <definedName name="_DLX2.EMG" localSheetId="6">#REF!</definedName>
    <definedName name="_DLX2.EMG" localSheetId="12">#REF!</definedName>
    <definedName name="_DLX2.EMG" localSheetId="13">#REF!</definedName>
    <definedName name="_DLX2.EMG">#REF!</definedName>
    <definedName name="_DLX4.EMA" localSheetId="9">#REF!</definedName>
    <definedName name="_DLX4.EMA" localSheetId="10">#REF!</definedName>
    <definedName name="_DLX4.EMA" localSheetId="8">#REF!</definedName>
    <definedName name="_DLX4.EMA" localSheetId="0">#REF!</definedName>
    <definedName name="_DLX4.EMA" localSheetId="1">#REF!</definedName>
    <definedName name="_DLX4.EMA" localSheetId="3">#REF!</definedName>
    <definedName name="_DLX4.EMA" localSheetId="6">#REF!</definedName>
    <definedName name="_DLX4.EMA" localSheetId="12">#REF!</definedName>
    <definedName name="_DLX4.EMA" localSheetId="13">#REF!</definedName>
    <definedName name="_DLX4.EMA">#REF!</definedName>
    <definedName name="_DLX4.EMG" localSheetId="9">#REF!</definedName>
    <definedName name="_DLX4.EMG" localSheetId="10">#REF!</definedName>
    <definedName name="_DLX4.EMG" localSheetId="8">#REF!</definedName>
    <definedName name="_DLX4.EMG" localSheetId="0">#REF!</definedName>
    <definedName name="_DLX4.EMG" localSheetId="1">#REF!</definedName>
    <definedName name="_DLX4.EMG" localSheetId="3">#REF!</definedName>
    <definedName name="_DLX4.EMG" localSheetId="6">#REF!</definedName>
    <definedName name="_DLX4.EMG" localSheetId="12">#REF!</definedName>
    <definedName name="_DLX4.EMG" localSheetId="13">#REF!</definedName>
    <definedName name="_DLX4.EMG">#REF!</definedName>
    <definedName name="_DLX5.EMA" localSheetId="9">#REF!</definedName>
    <definedName name="_DLX5.EMA" localSheetId="10">#REF!</definedName>
    <definedName name="_DLX5.EMA" localSheetId="8">#REF!</definedName>
    <definedName name="_DLX5.EMA" localSheetId="0">#REF!</definedName>
    <definedName name="_DLX5.EMA" localSheetId="1">#REF!</definedName>
    <definedName name="_DLX5.EMA" localSheetId="12">#REF!</definedName>
    <definedName name="_DLX5.EMA" localSheetId="13">#REF!</definedName>
    <definedName name="_DLX5.EMA">#REF!</definedName>
    <definedName name="_DLX6.EMA" localSheetId="9">#REF!</definedName>
    <definedName name="_DLX6.EMA" localSheetId="10">#REF!</definedName>
    <definedName name="_DLX6.EMA" localSheetId="8">#REF!</definedName>
    <definedName name="_DLX6.EMA" localSheetId="0">#REF!</definedName>
    <definedName name="_DLX6.EMA" localSheetId="1">#REF!</definedName>
    <definedName name="_DLX6.EMA" localSheetId="12">#REF!</definedName>
    <definedName name="_DLX6.EMA" localSheetId="13">#REF!</definedName>
    <definedName name="_DLX6.EMA">#REF!</definedName>
    <definedName name="_DLX7.EMA" localSheetId="9">#REF!</definedName>
    <definedName name="_DLX7.EMA" localSheetId="10">#REF!</definedName>
    <definedName name="_DLX7.EMA" localSheetId="8">#REF!</definedName>
    <definedName name="_DLX7.EMA" localSheetId="0">#REF!</definedName>
    <definedName name="_DLX7.EMA" localSheetId="1">#REF!</definedName>
    <definedName name="_DLX7.EMA" localSheetId="12">#REF!</definedName>
    <definedName name="_DLX7.EMA" localSheetId="13">#REF!</definedName>
    <definedName name="_DLX7.EMA">#REF!</definedName>
    <definedName name="_DLX8.EMA" localSheetId="9">#REF!</definedName>
    <definedName name="_DLX8.EMA" localSheetId="10">#REF!</definedName>
    <definedName name="_DLX8.EMA" localSheetId="8">#REF!</definedName>
    <definedName name="_DLX8.EMA" localSheetId="0">#REF!</definedName>
    <definedName name="_DLX8.EMA" localSheetId="1">#REF!</definedName>
    <definedName name="_DLX8.EMA" localSheetId="12">#REF!</definedName>
    <definedName name="_DLX8.EMA" localSheetId="13">#REF!</definedName>
    <definedName name="_DLX8.EMA">#REF!</definedName>
    <definedName name="_DLX9.EMA" localSheetId="9">#REF!</definedName>
    <definedName name="_DLX9.EMA" localSheetId="10">#REF!</definedName>
    <definedName name="_DLX9.EMA" localSheetId="8">#REF!</definedName>
    <definedName name="_DLX9.EMA" localSheetId="0">#REF!</definedName>
    <definedName name="_DLX9.EMA" localSheetId="1">#REF!</definedName>
    <definedName name="_DLX9.EMA" localSheetId="12">#REF!</definedName>
    <definedName name="_DLX9.EMA" localSheetId="13">#REF!</definedName>
    <definedName name="_DLX9.EMA">#REF!</definedName>
    <definedName name="_ECU1" localSheetId="9">#REF!</definedName>
    <definedName name="_ECU1" localSheetId="10">#REF!</definedName>
    <definedName name="_ECU1" localSheetId="8">#REF!</definedName>
    <definedName name="_ECU1" localSheetId="0">#REF!</definedName>
    <definedName name="_ECU1" localSheetId="1">#REF!</definedName>
    <definedName name="_ECU1" localSheetId="12">#REF!</definedName>
    <definedName name="_ECU1" localSheetId="13">#REF!</definedName>
    <definedName name="_ECU1">#REF!</definedName>
    <definedName name="_emi2000" localSheetId="9">#REF!</definedName>
    <definedName name="_emi2000" localSheetId="10">#REF!</definedName>
    <definedName name="_emi2000" localSheetId="8">#REF!</definedName>
    <definedName name="_emi2000" localSheetId="12">#REF!</definedName>
    <definedName name="_emi2000" localSheetId="13">#REF!</definedName>
    <definedName name="_emi2000">#REF!</definedName>
    <definedName name="_emi2001" localSheetId="9">#REF!</definedName>
    <definedName name="_emi2001" localSheetId="10">#REF!</definedName>
    <definedName name="_emi2001" localSheetId="8">#REF!</definedName>
    <definedName name="_emi2001" localSheetId="12">#REF!</definedName>
    <definedName name="_emi2001" localSheetId="13">#REF!</definedName>
    <definedName name="_emi2001">#REF!</definedName>
    <definedName name="_emi2002" localSheetId="9">#REF!</definedName>
    <definedName name="_emi2002" localSheetId="10">#REF!</definedName>
    <definedName name="_emi2002" localSheetId="8">#REF!</definedName>
    <definedName name="_emi2002" localSheetId="12">#REF!</definedName>
    <definedName name="_emi2002" localSheetId="13">#REF!</definedName>
    <definedName name="_emi2002">#REF!</definedName>
    <definedName name="_emi2003" localSheetId="9">#REF!</definedName>
    <definedName name="_emi2003" localSheetId="10">#REF!</definedName>
    <definedName name="_emi2003" localSheetId="8">#REF!</definedName>
    <definedName name="_emi2003" localSheetId="12">#REF!</definedName>
    <definedName name="_emi2003" localSheetId="13">#REF!</definedName>
    <definedName name="_emi2003">#REF!</definedName>
    <definedName name="_emi98" localSheetId="9">#REF!</definedName>
    <definedName name="_emi98" localSheetId="10">#REF!</definedName>
    <definedName name="_emi98" localSheetId="8">#REF!</definedName>
    <definedName name="_emi98" localSheetId="12">#REF!</definedName>
    <definedName name="_emi98" localSheetId="13">#REF!</definedName>
    <definedName name="_emi98">#REF!</definedName>
    <definedName name="_emi99" localSheetId="9">#REF!</definedName>
    <definedName name="_emi99" localSheetId="10">#REF!</definedName>
    <definedName name="_emi99" localSheetId="8">#REF!</definedName>
    <definedName name="_emi99" localSheetId="12">#REF!</definedName>
    <definedName name="_emi99" localSheetId="13">#REF!</definedName>
    <definedName name="_emi99">#REF!</definedName>
    <definedName name="_END94" localSheetId="9">#REF!</definedName>
    <definedName name="_END94" localSheetId="10">#REF!</definedName>
    <definedName name="_END94" localSheetId="8">#REF!</definedName>
    <definedName name="_END94" localSheetId="12">#REF!</definedName>
    <definedName name="_END94" localSheetId="13">#REF!</definedName>
    <definedName name="_END94">#REF!</definedName>
    <definedName name="_ESC1" localSheetId="9">#REF!</definedName>
    <definedName name="_ESC1" localSheetId="10">#REF!</definedName>
    <definedName name="_ESC1" localSheetId="8">#REF!</definedName>
    <definedName name="_ESC1" localSheetId="0">#REF!</definedName>
    <definedName name="_ESC1" localSheetId="1">#REF!</definedName>
    <definedName name="_ESC1" localSheetId="12">#REF!</definedName>
    <definedName name="_ESC1" localSheetId="13">#REF!</definedName>
    <definedName name="_ESC1">#REF!</definedName>
    <definedName name="_EX9596" localSheetId="9">#REF!</definedName>
    <definedName name="_EX9596" localSheetId="10">#REF!</definedName>
    <definedName name="_EX9596" localSheetId="8">#REF!</definedName>
    <definedName name="_EX9596" localSheetId="0">#REF!</definedName>
    <definedName name="_EX9596" localSheetId="1">#REF!</definedName>
    <definedName name="_EX9596" localSheetId="12">#REF!</definedName>
    <definedName name="_EX9596" localSheetId="13">#REF!</definedName>
    <definedName name="_EX9596">#REF!</definedName>
    <definedName name="_EXP5" localSheetId="9">#REF!</definedName>
    <definedName name="_EXP5" localSheetId="10">#REF!</definedName>
    <definedName name="_EXP5" localSheetId="8">#REF!</definedName>
    <definedName name="_EXP5" localSheetId="12">#REF!</definedName>
    <definedName name="_EXP5" localSheetId="13">#REF!</definedName>
    <definedName name="_EXP5">#REF!</definedName>
    <definedName name="_EXP6" localSheetId="9">#REF!</definedName>
    <definedName name="_EXP6" localSheetId="10">#REF!</definedName>
    <definedName name="_EXP6" localSheetId="8">#REF!</definedName>
    <definedName name="_EXP6" localSheetId="12">#REF!</definedName>
    <definedName name="_EXP6" localSheetId="13">#REF!</definedName>
    <definedName name="_EXP6">#REF!</definedName>
    <definedName name="_EXP7" localSheetId="9">#REF!</definedName>
    <definedName name="_EXP7" localSheetId="10">#REF!</definedName>
    <definedName name="_EXP7" localSheetId="8">#REF!</definedName>
    <definedName name="_EXP7" localSheetId="12">#REF!</definedName>
    <definedName name="_EXP7" localSheetId="13">#REF!</definedName>
    <definedName name="_EXP7">#REF!</definedName>
    <definedName name="_EXP9" localSheetId="9">#REF!</definedName>
    <definedName name="_EXP9" localSheetId="10">#REF!</definedName>
    <definedName name="_EXP9" localSheetId="8">#REF!</definedName>
    <definedName name="_EXP9" localSheetId="12">#REF!</definedName>
    <definedName name="_EXP9" localSheetId="13">#REF!</definedName>
    <definedName name="_EXP9">#REF!</definedName>
    <definedName name="_EXR1" localSheetId="9">#REF!</definedName>
    <definedName name="_EXR1" localSheetId="10">#REF!</definedName>
    <definedName name="_EXR1" localSheetId="8">#REF!</definedName>
    <definedName name="_EXR1" localSheetId="12">#REF!</definedName>
    <definedName name="_EXR1" localSheetId="13">#REF!</definedName>
    <definedName name="_EXR1">#REF!</definedName>
    <definedName name="_EXR2" localSheetId="9">#REF!</definedName>
    <definedName name="_EXR2" localSheetId="10">#REF!</definedName>
    <definedName name="_EXR2" localSheetId="8">#REF!</definedName>
    <definedName name="_EXR2" localSheetId="12">#REF!</definedName>
    <definedName name="_EXR2" localSheetId="13">#REF!</definedName>
    <definedName name="_EXR2">#REF!</definedName>
    <definedName name="_EXR3" localSheetId="9">#REF!</definedName>
    <definedName name="_EXR3" localSheetId="10">#REF!</definedName>
    <definedName name="_EXR3" localSheetId="8">#REF!</definedName>
    <definedName name="_EXR3" localSheetId="12">#REF!</definedName>
    <definedName name="_EXR3" localSheetId="13">#REF!</definedName>
    <definedName name="_EXR3">#REF!</definedName>
    <definedName name="_F" localSheetId="8" hidden="1">'[33]Fax a enviar'!#REF!</definedName>
    <definedName name="_F" hidden="1">'[33]Fax a enviar'!#REF!</definedName>
    <definedName name="_FAL1" localSheetId="9">#REF!</definedName>
    <definedName name="_FAL1" localSheetId="10">#REF!</definedName>
    <definedName name="_FAL1" localSheetId="8">#REF!</definedName>
    <definedName name="_FAL1" localSheetId="0">#REF!</definedName>
    <definedName name="_FAL1" localSheetId="1">#REF!</definedName>
    <definedName name="_FAL1" localSheetId="3">#REF!</definedName>
    <definedName name="_FAL1" localSheetId="6">#REF!</definedName>
    <definedName name="_FAL1" localSheetId="12">#REF!</definedName>
    <definedName name="_FAL1" localSheetId="13">#REF!</definedName>
    <definedName name="_FAL1">#REF!</definedName>
    <definedName name="_FAL10" localSheetId="9">#REF!</definedName>
    <definedName name="_FAL10" localSheetId="10">#REF!</definedName>
    <definedName name="_FAL10" localSheetId="8">#REF!</definedName>
    <definedName name="_FAL10" localSheetId="3">#REF!</definedName>
    <definedName name="_FAL10" localSheetId="6">#REF!</definedName>
    <definedName name="_FAL10" localSheetId="12">#REF!</definedName>
    <definedName name="_FAL10" localSheetId="13">#REF!</definedName>
    <definedName name="_FAL10">#REF!</definedName>
    <definedName name="_FAL11" localSheetId="9">#REF!</definedName>
    <definedName name="_FAL11" localSheetId="10">#REF!</definedName>
    <definedName name="_FAL11" localSheetId="8">#REF!</definedName>
    <definedName name="_FAL11" localSheetId="3">#REF!</definedName>
    <definedName name="_FAL11" localSheetId="6">#REF!</definedName>
    <definedName name="_FAL11" localSheetId="12">#REF!</definedName>
    <definedName name="_FAL11" localSheetId="13">#REF!</definedName>
    <definedName name="_FAL11">#REF!</definedName>
    <definedName name="_FAL12" localSheetId="9">#REF!</definedName>
    <definedName name="_FAL12" localSheetId="10">#REF!</definedName>
    <definedName name="_FAL12" localSheetId="8">#REF!</definedName>
    <definedName name="_FAL12" localSheetId="12">#REF!</definedName>
    <definedName name="_FAL12" localSheetId="13">#REF!</definedName>
    <definedName name="_FAL12">#REF!</definedName>
    <definedName name="_FAL2" localSheetId="9">#REF!</definedName>
    <definedName name="_FAL2" localSheetId="10">#REF!</definedName>
    <definedName name="_FAL2" localSheetId="8">#REF!</definedName>
    <definedName name="_FAL2" localSheetId="0">#REF!</definedName>
    <definedName name="_FAL2" localSheetId="1">#REF!</definedName>
    <definedName name="_FAL2" localSheetId="12">#REF!</definedName>
    <definedName name="_FAL2" localSheetId="13">#REF!</definedName>
    <definedName name="_FAL2">#REF!</definedName>
    <definedName name="_FAL3" localSheetId="9">#REF!</definedName>
    <definedName name="_FAL3" localSheetId="10">#REF!</definedName>
    <definedName name="_FAL3" localSheetId="8">#REF!</definedName>
    <definedName name="_FAL3" localSheetId="0">#REF!</definedName>
    <definedName name="_FAL3" localSheetId="1">#REF!</definedName>
    <definedName name="_FAL3" localSheetId="12">#REF!</definedName>
    <definedName name="_FAL3" localSheetId="13">#REF!</definedName>
    <definedName name="_FAL3">#REF!</definedName>
    <definedName name="_FAL4" localSheetId="9">#REF!</definedName>
    <definedName name="_FAL4" localSheetId="10">#REF!</definedName>
    <definedName name="_FAL4" localSheetId="8">#REF!</definedName>
    <definedName name="_FAL4" localSheetId="0">#REF!</definedName>
    <definedName name="_FAL4" localSheetId="1">#REF!</definedName>
    <definedName name="_FAL4" localSheetId="12">#REF!</definedName>
    <definedName name="_FAL4" localSheetId="13">#REF!</definedName>
    <definedName name="_FAL4">#REF!</definedName>
    <definedName name="_FAL5" localSheetId="9">#REF!</definedName>
    <definedName name="_FAL5" localSheetId="10">#REF!</definedName>
    <definedName name="_FAL5" localSheetId="8">#REF!</definedName>
    <definedName name="_FAL5" localSheetId="0">#REF!</definedName>
    <definedName name="_FAL5" localSheetId="1">#REF!</definedName>
    <definedName name="_FAL5" localSheetId="12">#REF!</definedName>
    <definedName name="_FAL5" localSheetId="13">#REF!</definedName>
    <definedName name="_FAL5">#REF!</definedName>
    <definedName name="_FAL6" localSheetId="9">#REF!</definedName>
    <definedName name="_FAL6" localSheetId="10">#REF!</definedName>
    <definedName name="_FAL6" localSheetId="8">#REF!</definedName>
    <definedName name="_FAL6" localSheetId="0">#REF!</definedName>
    <definedName name="_FAL6" localSheetId="1">#REF!</definedName>
    <definedName name="_FAL6" localSheetId="12">#REF!</definedName>
    <definedName name="_FAL6" localSheetId="13">#REF!</definedName>
    <definedName name="_FAL6">#REF!</definedName>
    <definedName name="_FAL7" localSheetId="9">#REF!</definedName>
    <definedName name="_FAL7" localSheetId="10">#REF!</definedName>
    <definedName name="_FAL7" localSheetId="8">#REF!</definedName>
    <definedName name="_FAL7" localSheetId="0">#REF!</definedName>
    <definedName name="_FAL7" localSheetId="1">#REF!</definedName>
    <definedName name="_FAL7" localSheetId="12">#REF!</definedName>
    <definedName name="_FAL7" localSheetId="13">#REF!</definedName>
    <definedName name="_FAL7">#REF!</definedName>
    <definedName name="_FAL8" localSheetId="9">#REF!</definedName>
    <definedName name="_FAL8" localSheetId="10">#REF!</definedName>
    <definedName name="_FAL8" localSheetId="8">#REF!</definedName>
    <definedName name="_FAL8" localSheetId="12">#REF!</definedName>
    <definedName name="_FAL8" localSheetId="13">#REF!</definedName>
    <definedName name="_FAL8">#REF!</definedName>
    <definedName name="_FAL89" localSheetId="9">#REF!</definedName>
    <definedName name="_FAL89" localSheetId="10">#REF!</definedName>
    <definedName name="_FAL89" localSheetId="8">#REF!</definedName>
    <definedName name="_FAL89" localSheetId="0">#REF!</definedName>
    <definedName name="_FAL89" localSheetId="1">#REF!</definedName>
    <definedName name="_FAL89" localSheetId="12">#REF!</definedName>
    <definedName name="_FAL89" localSheetId="13">#REF!</definedName>
    <definedName name="_FAL89">#REF!</definedName>
    <definedName name="_FAL9" localSheetId="9">#REF!</definedName>
    <definedName name="_FAL9" localSheetId="10">#REF!</definedName>
    <definedName name="_FAL9" localSheetId="8">#REF!</definedName>
    <definedName name="_FAL9" localSheetId="12">#REF!</definedName>
    <definedName name="_FAL9" localSheetId="13">#REF!</definedName>
    <definedName name="_FAL9">#REF!</definedName>
    <definedName name="_Fill" localSheetId="9" hidden="1">#REF!</definedName>
    <definedName name="_Fill" localSheetId="10" hidden="1">#REF!</definedName>
    <definedName name="_Fill" localSheetId="8" hidden="1">#REF!</definedName>
    <definedName name="_Fill" localSheetId="0" hidden="1">#REF!</definedName>
    <definedName name="_Fill" localSheetId="1" hidden="1">#REF!</definedName>
    <definedName name="_Fill" localSheetId="12" hidden="1">#REF!</definedName>
    <definedName name="_Fill" localSheetId="13" hidden="1">#REF!</definedName>
    <definedName name="_Fill" hidden="1">#REF!</definedName>
    <definedName name="_Fill1" localSheetId="9" hidden="1">#REF!</definedName>
    <definedName name="_Fill1" localSheetId="10" hidden="1">#REF!</definedName>
    <definedName name="_Fill1" localSheetId="8" hidden="1">#REF!</definedName>
    <definedName name="_Fill1" localSheetId="0" hidden="1">#REF!</definedName>
    <definedName name="_Fill1" localSheetId="1" hidden="1">#REF!</definedName>
    <definedName name="_Fill1" localSheetId="12" hidden="1">#REF!</definedName>
    <definedName name="_Fill1" localSheetId="13" hidden="1">#REF!</definedName>
    <definedName name="_Fill1" hidden="1">#REF!</definedName>
    <definedName name="_xlnm._FilterDatabase" localSheetId="15" hidden="1">'Anexo 2'!$C$10:$H$342</definedName>
    <definedName name="_xlnm._FilterDatabase" localSheetId="8" hidden="1">'Mapa Inversión Pú.'!$A$7:$C$39</definedName>
    <definedName name="_xlnm._FilterDatabase" hidden="1">[34]C!$P$428:$T$428</definedName>
    <definedName name="_FIS96" localSheetId="9">#REF!</definedName>
    <definedName name="_FIS96" localSheetId="10">#REF!</definedName>
    <definedName name="_FIS96" localSheetId="8">#REF!</definedName>
    <definedName name="_FIS96" localSheetId="0">#REF!</definedName>
    <definedName name="_FIS96" localSheetId="1">#REF!</definedName>
    <definedName name="_FIS96" localSheetId="3">#REF!</definedName>
    <definedName name="_FIS96" localSheetId="6">#REF!</definedName>
    <definedName name="_FIS96" localSheetId="12">#REF!</definedName>
    <definedName name="_FIS96" localSheetId="13">#REF!</definedName>
    <definedName name="_FIS96">#REF!</definedName>
    <definedName name="_FIV1" localSheetId="9">#REF!</definedName>
    <definedName name="_FIV1" localSheetId="10">#REF!</definedName>
    <definedName name="_FIV1" localSheetId="8">#REF!</definedName>
    <definedName name="_FIV1" localSheetId="3">#REF!</definedName>
    <definedName name="_FIV1" localSheetId="6">#REF!</definedName>
    <definedName name="_FIV1" localSheetId="12">#REF!</definedName>
    <definedName name="_FIV1" localSheetId="13">#REF!</definedName>
    <definedName name="_FIV1">#REF!</definedName>
    <definedName name="_FMK1" localSheetId="9">#REF!</definedName>
    <definedName name="_FMK1" localSheetId="10">#REF!</definedName>
    <definedName name="_FMK1" localSheetId="8">#REF!</definedName>
    <definedName name="_FMK1" localSheetId="0">#REF!</definedName>
    <definedName name="_FMK1" localSheetId="1">#REF!</definedName>
    <definedName name="_FMK1" localSheetId="3">#REF!</definedName>
    <definedName name="_FMK1" localSheetId="6">#REF!</definedName>
    <definedName name="_FMK1" localSheetId="12">#REF!</definedName>
    <definedName name="_FMK1" localSheetId="13">#REF!</definedName>
    <definedName name="_FMK1">#REF!</definedName>
    <definedName name="_ftnref1" localSheetId="9">#REF!</definedName>
    <definedName name="_ftnref1" localSheetId="10">#REF!</definedName>
    <definedName name="_ftnref1" localSheetId="8">#REF!</definedName>
    <definedName name="_ftnref1" localSheetId="12">#REF!</definedName>
    <definedName name="_ftnref1" localSheetId="13">#REF!</definedName>
    <definedName name="_ftnref1">#REF!</definedName>
    <definedName name="_IKR1" localSheetId="9">#REF!</definedName>
    <definedName name="_IKR1" localSheetId="10">#REF!</definedName>
    <definedName name="_IKR1" localSheetId="8">#REF!</definedName>
    <definedName name="_IKR1" localSheetId="0">#REF!</definedName>
    <definedName name="_IKR1" localSheetId="1">#REF!</definedName>
    <definedName name="_IKR1" localSheetId="12">#REF!</definedName>
    <definedName name="_IKR1" localSheetId="13">#REF!</definedName>
    <definedName name="_IKR1">#REF!</definedName>
    <definedName name="_IMP10" localSheetId="9">#REF!</definedName>
    <definedName name="_IMP10" localSheetId="10">#REF!</definedName>
    <definedName name="_IMP10" localSheetId="8">#REF!</definedName>
    <definedName name="_IMP10" localSheetId="12">#REF!</definedName>
    <definedName name="_IMP10" localSheetId="13">#REF!</definedName>
    <definedName name="_IMP10">#REF!</definedName>
    <definedName name="_IMP2" localSheetId="9">#REF!</definedName>
    <definedName name="_IMP2" localSheetId="10">#REF!</definedName>
    <definedName name="_IMP2" localSheetId="8">#REF!</definedName>
    <definedName name="_IMP2" localSheetId="12">#REF!</definedName>
    <definedName name="_IMP2" localSheetId="13">#REF!</definedName>
    <definedName name="_IMP2">#REF!</definedName>
    <definedName name="_IMP4" localSheetId="9">#REF!</definedName>
    <definedName name="_IMP4" localSheetId="10">#REF!</definedName>
    <definedName name="_IMP4" localSheetId="8">#REF!</definedName>
    <definedName name="_IMP4" localSheetId="12">#REF!</definedName>
    <definedName name="_IMP4" localSheetId="13">#REF!</definedName>
    <definedName name="_IMP4">#REF!</definedName>
    <definedName name="_IMP6" localSheetId="9">#REF!</definedName>
    <definedName name="_IMP6" localSheetId="10">#REF!</definedName>
    <definedName name="_IMP6" localSheetId="8">#REF!</definedName>
    <definedName name="_IMP6" localSheetId="12">#REF!</definedName>
    <definedName name="_IMP6" localSheetId="13">#REF!</definedName>
    <definedName name="_IMP6">#REF!</definedName>
    <definedName name="_IMP7" localSheetId="9">#REF!</definedName>
    <definedName name="_IMP7" localSheetId="10">#REF!</definedName>
    <definedName name="_IMP7" localSheetId="8">#REF!</definedName>
    <definedName name="_IMP7" localSheetId="12">#REF!</definedName>
    <definedName name="_IMP7" localSheetId="13">#REF!</definedName>
    <definedName name="_IMP7">#REF!</definedName>
    <definedName name="_IMP8" localSheetId="9">#REF!</definedName>
    <definedName name="_IMP8" localSheetId="10">#REF!</definedName>
    <definedName name="_IMP8" localSheetId="8">#REF!</definedName>
    <definedName name="_IMP8" localSheetId="12">#REF!</definedName>
    <definedName name="_IMP8" localSheetId="13">#REF!</definedName>
    <definedName name="_IMP8">#REF!</definedName>
    <definedName name="_INE1" localSheetId="9">#REF!</definedName>
    <definedName name="_INE1" localSheetId="10">#REF!</definedName>
    <definedName name="_INE1" localSheetId="8">#REF!</definedName>
    <definedName name="_INE1" localSheetId="12">#REF!</definedName>
    <definedName name="_INE1" localSheetId="13">#REF!</definedName>
    <definedName name="_INE1">#REF!</definedName>
    <definedName name="_ipc2000" localSheetId="9">#REF!</definedName>
    <definedName name="_ipc2000" localSheetId="10">#REF!</definedName>
    <definedName name="_ipc2000" localSheetId="8">#REF!</definedName>
    <definedName name="_ipc2000" localSheetId="12">#REF!</definedName>
    <definedName name="_ipc2000" localSheetId="13">#REF!</definedName>
    <definedName name="_ipc2000">#REF!</definedName>
    <definedName name="_ipc2001" localSheetId="9">#REF!</definedName>
    <definedName name="_ipc2001" localSheetId="10">#REF!</definedName>
    <definedName name="_ipc2001" localSheetId="8">#REF!</definedName>
    <definedName name="_ipc2001" localSheetId="12">#REF!</definedName>
    <definedName name="_ipc2001" localSheetId="13">#REF!</definedName>
    <definedName name="_ipc2001">#REF!</definedName>
    <definedName name="_ipc2002" localSheetId="9">#REF!</definedName>
    <definedName name="_ipc2002" localSheetId="10">#REF!</definedName>
    <definedName name="_ipc2002" localSheetId="8">#REF!</definedName>
    <definedName name="_ipc2002" localSheetId="12">#REF!</definedName>
    <definedName name="_ipc2002" localSheetId="13">#REF!</definedName>
    <definedName name="_ipc2002">#REF!</definedName>
    <definedName name="_ipc2003" localSheetId="9">#REF!</definedName>
    <definedName name="_ipc2003" localSheetId="10">#REF!</definedName>
    <definedName name="_ipc2003" localSheetId="8">#REF!</definedName>
    <definedName name="_ipc2003" localSheetId="12">#REF!</definedName>
    <definedName name="_ipc2003" localSheetId="13">#REF!</definedName>
    <definedName name="_ipc2003">#REF!</definedName>
    <definedName name="_ipc98" localSheetId="9">#REF!</definedName>
    <definedName name="_ipc98" localSheetId="10">#REF!</definedName>
    <definedName name="_ipc98" localSheetId="8">#REF!</definedName>
    <definedName name="_ipc98" localSheetId="12">#REF!</definedName>
    <definedName name="_ipc98" localSheetId="13">#REF!</definedName>
    <definedName name="_ipc98">#REF!</definedName>
    <definedName name="_ipc99" localSheetId="9">#REF!</definedName>
    <definedName name="_ipc99" localSheetId="10">#REF!</definedName>
    <definedName name="_ipc99" localSheetId="8">#REF!</definedName>
    <definedName name="_ipc99" localSheetId="12">#REF!</definedName>
    <definedName name="_ipc99" localSheetId="13">#REF!</definedName>
    <definedName name="_ipc99">#REF!</definedName>
    <definedName name="_IRP1" localSheetId="9">#REF!</definedName>
    <definedName name="_IRP1" localSheetId="10">#REF!</definedName>
    <definedName name="_IRP1" localSheetId="8">#REF!</definedName>
    <definedName name="_IRP1" localSheetId="0">#REF!</definedName>
    <definedName name="_IRP1" localSheetId="1">#REF!</definedName>
    <definedName name="_IRP1" localSheetId="12">#REF!</definedName>
    <definedName name="_IRP1" localSheetId="13">#REF!</definedName>
    <definedName name="_IRP1">#REF!</definedName>
    <definedName name="_Jin2" localSheetId="8">[35]CCFF!#REF!</definedName>
    <definedName name="_Jin2">[35]CCFF!#REF!</definedName>
    <definedName name="_JR1" localSheetId="9">#REF!</definedName>
    <definedName name="_JR1" localSheetId="10">#REF!</definedName>
    <definedName name="_JR1" localSheetId="8">#REF!</definedName>
    <definedName name="_JR1" localSheetId="0">#REF!</definedName>
    <definedName name="_JR1" localSheetId="1">#REF!</definedName>
    <definedName name="_JR1" localSheetId="3">#REF!</definedName>
    <definedName name="_JR1" localSheetId="6">#REF!</definedName>
    <definedName name="_JR1" localSheetId="12">#REF!</definedName>
    <definedName name="_JR1" localSheetId="13">#REF!</definedName>
    <definedName name="_JR1">#REF!</definedName>
    <definedName name="_JR2" localSheetId="9">#REF!</definedName>
    <definedName name="_JR2" localSheetId="10">#REF!</definedName>
    <definedName name="_JR2" localSheetId="8">#REF!</definedName>
    <definedName name="_JR2" localSheetId="3">#REF!</definedName>
    <definedName name="_JR2" localSheetId="6">#REF!</definedName>
    <definedName name="_JR2" localSheetId="12">#REF!</definedName>
    <definedName name="_JR2" localSheetId="13">#REF!</definedName>
    <definedName name="_JR2">#REF!</definedName>
    <definedName name="_Key1" localSheetId="9" hidden="1">#REF!</definedName>
    <definedName name="_Key1" localSheetId="10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3" hidden="1">#REF!</definedName>
    <definedName name="_Key1" localSheetId="6" hidden="1">#REF!</definedName>
    <definedName name="_Key1" localSheetId="12" hidden="1">#REF!</definedName>
    <definedName name="_Key1" localSheetId="13" hidden="1">#REF!</definedName>
    <definedName name="_Key1" hidden="1">#REF!</definedName>
    <definedName name="_Key2" localSheetId="9" hidden="1">#REF!</definedName>
    <definedName name="_Key2" localSheetId="10" hidden="1">#REF!</definedName>
    <definedName name="_Key2" localSheetId="8" hidden="1">#REF!</definedName>
    <definedName name="_Key2" localSheetId="0" hidden="1">#REF!</definedName>
    <definedName name="_Key2" localSheetId="1" hidden="1">#REF!</definedName>
    <definedName name="_Key2" localSheetId="12" hidden="1">#REF!</definedName>
    <definedName name="_Key2" localSheetId="13" hidden="1">#REF!</definedName>
    <definedName name="_Key2" hidden="1">#REF!</definedName>
    <definedName name="_LIT1" localSheetId="9">#REF!</definedName>
    <definedName name="_LIT1" localSheetId="10">#REF!</definedName>
    <definedName name="_LIT1" localSheetId="8">#REF!</definedName>
    <definedName name="_LIT1" localSheetId="0">#REF!</definedName>
    <definedName name="_LIT1" localSheetId="1">#REF!</definedName>
    <definedName name="_LIT1" localSheetId="12">#REF!</definedName>
    <definedName name="_LIT1" localSheetId="13">#REF!</definedName>
    <definedName name="_LIT1">#REF!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9">#REF!</definedName>
    <definedName name="_M" localSheetId="10">#REF!</definedName>
    <definedName name="_M" localSheetId="8">#REF!</definedName>
    <definedName name="_M" localSheetId="0">#REF!</definedName>
    <definedName name="_M" localSheetId="1">#REF!</definedName>
    <definedName name="_M" localSheetId="3">#REF!</definedName>
    <definedName name="_M" localSheetId="6">#REF!</definedName>
    <definedName name="_M" localSheetId="12">#REF!</definedName>
    <definedName name="_M" localSheetId="13">#REF!</definedName>
    <definedName name="_M">#REF!</definedName>
    <definedName name="_MAR1" localSheetId="9">#REF!</definedName>
    <definedName name="_MAR1" localSheetId="10">#REF!</definedName>
    <definedName name="_MAR1" localSheetId="8">#REF!</definedName>
    <definedName name="_MAR1" localSheetId="3">#REF!</definedName>
    <definedName name="_MAR1" localSheetId="6">#REF!</definedName>
    <definedName name="_MAR1" localSheetId="12">#REF!</definedName>
    <definedName name="_MAR1" localSheetId="13">#REF!</definedName>
    <definedName name="_MAR1">#REF!</definedName>
    <definedName name="_MAR2" localSheetId="9">#REF!</definedName>
    <definedName name="_MAR2" localSheetId="10">#REF!</definedName>
    <definedName name="_MAR2" localSheetId="8">#REF!</definedName>
    <definedName name="_MAR2" localSheetId="3">#REF!</definedName>
    <definedName name="_MAR2" localSheetId="6">#REF!</definedName>
    <definedName name="_MAR2" localSheetId="12">#REF!</definedName>
    <definedName name="_MAR2" localSheetId="13">#REF!</definedName>
    <definedName name="_MAR2">#REF!</definedName>
    <definedName name="_MAR3" localSheetId="9">#REF!</definedName>
    <definedName name="_MAR3" localSheetId="10">#REF!</definedName>
    <definedName name="_MAR3" localSheetId="8">#REF!</definedName>
    <definedName name="_MAR3" localSheetId="12">#REF!</definedName>
    <definedName name="_MAR3" localSheetId="13">#REF!</definedName>
    <definedName name="_MAR3">#REF!</definedName>
    <definedName name="_MAR4" localSheetId="9">#REF!</definedName>
    <definedName name="_MAR4" localSheetId="10">#REF!</definedName>
    <definedName name="_MAR4" localSheetId="8">#REF!</definedName>
    <definedName name="_MAR4" localSheetId="12">#REF!</definedName>
    <definedName name="_MAR4" localSheetId="13">#REF!</definedName>
    <definedName name="_MAR4">#REF!</definedName>
    <definedName name="_MAR5" localSheetId="9">#REF!</definedName>
    <definedName name="_MAR5" localSheetId="10">#REF!</definedName>
    <definedName name="_MAR5" localSheetId="8">#REF!</definedName>
    <definedName name="_MAR5" localSheetId="12">#REF!</definedName>
    <definedName name="_MAR5" localSheetId="13">#REF!</definedName>
    <definedName name="_MAR5">#REF!</definedName>
    <definedName name="_MAR6" localSheetId="9">#REF!</definedName>
    <definedName name="_MAR6" localSheetId="10">#REF!</definedName>
    <definedName name="_MAR6" localSheetId="8">#REF!</definedName>
    <definedName name="_MAR6" localSheetId="12">#REF!</definedName>
    <definedName name="_MAR6" localSheetId="13">#REF!</definedName>
    <definedName name="_MAR6">#REF!</definedName>
    <definedName name="_MatMult_A" localSheetId="8" hidden="1">'[36]Fax a enviar'!#REF!</definedName>
    <definedName name="_MatMult_A" hidden="1">'[36]Fax a enviar'!#REF!</definedName>
    <definedName name="_MatMult_AxB" localSheetId="8" hidden="1">'[36]Fax a enviar'!#REF!</definedName>
    <definedName name="_MatMult_AxB" hidden="1">'[36]Fax a enviar'!#REF!</definedName>
    <definedName name="_MatMult_B" hidden="1">'[36]Fax a enviar'!#REF!</definedName>
    <definedName name="_mcv2">[37]Q2!$E$63:$AH$63</definedName>
    <definedName name="_me98" localSheetId="9">[22]Programa!#REF!</definedName>
    <definedName name="_me98" localSheetId="10">[22]Programa!#REF!</definedName>
    <definedName name="_me98" localSheetId="8">[22]Programa!#REF!</definedName>
    <definedName name="_me98" localSheetId="0">[22]Programa!#REF!</definedName>
    <definedName name="_me98" localSheetId="1">[22]Programa!#REF!</definedName>
    <definedName name="_me98" localSheetId="3">[22]Programa!#REF!</definedName>
    <definedName name="_me98" localSheetId="6">[22]Programa!#REF!</definedName>
    <definedName name="_me98">[22]Programa!#REF!</definedName>
    <definedName name="_MEX1" localSheetId="9">#REF!</definedName>
    <definedName name="_MEX1" localSheetId="10">#REF!</definedName>
    <definedName name="_MEX1" localSheetId="8">#REF!</definedName>
    <definedName name="_MEX1" localSheetId="0">#REF!</definedName>
    <definedName name="_MEX1" localSheetId="1">#REF!</definedName>
    <definedName name="_MEX1" localSheetId="3">#REF!</definedName>
    <definedName name="_MEX1" localSheetId="6">#REF!</definedName>
    <definedName name="_MEX1" localSheetId="12">#REF!</definedName>
    <definedName name="_MEX1" localSheetId="13">#REF!</definedName>
    <definedName name="_MEX1">#REF!</definedName>
    <definedName name="_mk14" localSheetId="9">[38]NFPEntps!#REF!</definedName>
    <definedName name="_mk14" localSheetId="10">[38]NFPEntps!#REF!</definedName>
    <definedName name="_mk14" localSheetId="8">[38]NFPEntps!#REF!</definedName>
    <definedName name="_mk14" localSheetId="0">[38]NFPEntps!#REF!</definedName>
    <definedName name="_mk14" localSheetId="1">[38]NFPEntps!#REF!</definedName>
    <definedName name="_mk14" localSheetId="3">[38]NFPEntps!#REF!</definedName>
    <definedName name="_mk14" localSheetId="6">[38]NFPEntps!#REF!</definedName>
    <definedName name="_mk14">[38]NFPEntps!#REF!</definedName>
    <definedName name="_MTS2" localSheetId="8">'[39]Annual Tables'!#REF!</definedName>
    <definedName name="_MTS2" localSheetId="3">'[39]Annual Tables'!#REF!</definedName>
    <definedName name="_MTS2" localSheetId="6">'[39]Annual Tables'!#REF!</definedName>
    <definedName name="_MTS2">'[39]Annual Tables'!#REF!</definedName>
    <definedName name="_NA1" localSheetId="8">[40]raw!#REF!</definedName>
    <definedName name="_NA1" localSheetId="3">[40]raw!#REF!</definedName>
    <definedName name="_NA1" localSheetId="6">[40]raw!#REF!</definedName>
    <definedName name="_NA1">[40]raw!#REF!</definedName>
    <definedName name="_NA2" localSheetId="8">[40]raw!#REF!</definedName>
    <definedName name="_NA2" localSheetId="3">[40]raw!#REF!</definedName>
    <definedName name="_NA2" localSheetId="6">[40]raw!#REF!</definedName>
    <definedName name="_NA2">[40]raw!#REF!</definedName>
    <definedName name="_NA3" localSheetId="8">[40]raw!#REF!</definedName>
    <definedName name="_NA3" localSheetId="3">[40]raw!#REF!</definedName>
    <definedName name="_NA3" localSheetId="6">[40]raw!#REF!</definedName>
    <definedName name="_NA3">[40]raw!#REF!</definedName>
    <definedName name="_NB1">[40]raw!#REF!</definedName>
    <definedName name="_NB2">[40]raw!#REF!</definedName>
    <definedName name="_NB3" localSheetId="9">[41]raw!$A$513:$F$513</definedName>
    <definedName name="_NB3" localSheetId="10">[41]raw!$A$513:$F$513</definedName>
    <definedName name="_NB3" localSheetId="8">[41]raw!$A$513:$F$513</definedName>
    <definedName name="_NB3" localSheetId="0">[41]raw!$A$513:$F$513</definedName>
    <definedName name="_NB3" localSheetId="1">[41]raw!$A$513:$F$513</definedName>
    <definedName name="_NB3">[41]raw!$A$513:$F$513</definedName>
    <definedName name="_NC1" localSheetId="8">[40]raw!#REF!</definedName>
    <definedName name="_NC1" localSheetId="0">[40]raw!#REF!</definedName>
    <definedName name="_NC1" localSheetId="1">[40]raw!#REF!</definedName>
    <definedName name="_NC1" localSheetId="3">[40]raw!#REF!</definedName>
    <definedName name="_NC1" localSheetId="6">[40]raw!#REF!</definedName>
    <definedName name="_NC1">[40]raw!#REF!</definedName>
    <definedName name="_NC3" localSheetId="8">[40]raw!#REF!</definedName>
    <definedName name="_NC3" localSheetId="0">[40]raw!#REF!</definedName>
    <definedName name="_NC3" localSheetId="1">[40]raw!#REF!</definedName>
    <definedName name="_NC3" localSheetId="3">[40]raw!#REF!</definedName>
    <definedName name="_NC3" localSheetId="6">[40]raw!#REF!</definedName>
    <definedName name="_NC3">[40]raw!#REF!</definedName>
    <definedName name="_NC4" localSheetId="8">[40]raw!#REF!</definedName>
    <definedName name="_NC4" localSheetId="0">[40]raw!#REF!</definedName>
    <definedName name="_NC4" localSheetId="1">[40]raw!#REF!</definedName>
    <definedName name="_NC4" localSheetId="3">[40]raw!#REF!</definedName>
    <definedName name="_NC4" localSheetId="6">[40]raw!#REF!</definedName>
    <definedName name="_NC4">[40]raw!#REF!</definedName>
    <definedName name="_npp2000" localSheetId="9">#REF!</definedName>
    <definedName name="_npp2000" localSheetId="10">#REF!</definedName>
    <definedName name="_npp2000" localSheetId="8">#REF!</definedName>
    <definedName name="_npp2000" localSheetId="0">#REF!</definedName>
    <definedName name="_npp2000" localSheetId="1">#REF!</definedName>
    <definedName name="_npp2000" localSheetId="3">#REF!</definedName>
    <definedName name="_npp2000" localSheetId="6">#REF!</definedName>
    <definedName name="_npp2000" localSheetId="12">#REF!</definedName>
    <definedName name="_npp2000" localSheetId="13">#REF!</definedName>
    <definedName name="_npp2000">#REF!</definedName>
    <definedName name="_npp2001" localSheetId="9">#REF!</definedName>
    <definedName name="_npp2001" localSheetId="10">#REF!</definedName>
    <definedName name="_npp2001" localSheetId="8">#REF!</definedName>
    <definedName name="_npp2001" localSheetId="3">#REF!</definedName>
    <definedName name="_npp2001" localSheetId="6">#REF!</definedName>
    <definedName name="_npp2001" localSheetId="12">#REF!</definedName>
    <definedName name="_npp2001" localSheetId="13">#REF!</definedName>
    <definedName name="_npp2001">#REF!</definedName>
    <definedName name="_npp2002" localSheetId="9">#REF!</definedName>
    <definedName name="_npp2002" localSheetId="10">#REF!</definedName>
    <definedName name="_npp2002" localSheetId="8">#REF!</definedName>
    <definedName name="_npp2002" localSheetId="3">#REF!</definedName>
    <definedName name="_npp2002" localSheetId="6">#REF!</definedName>
    <definedName name="_npp2002" localSheetId="12">#REF!</definedName>
    <definedName name="_npp2002" localSheetId="13">#REF!</definedName>
    <definedName name="_npp2002">#REF!</definedName>
    <definedName name="_npp2003" localSheetId="9">#REF!</definedName>
    <definedName name="_npp2003" localSheetId="10">#REF!</definedName>
    <definedName name="_npp2003" localSheetId="8">#REF!</definedName>
    <definedName name="_npp2003" localSheetId="12">#REF!</definedName>
    <definedName name="_npp2003" localSheetId="13">#REF!</definedName>
    <definedName name="_npp2003">#REF!</definedName>
    <definedName name="_npp98" localSheetId="9">#REF!</definedName>
    <definedName name="_npp98" localSheetId="10">#REF!</definedName>
    <definedName name="_npp98" localSheetId="8">#REF!</definedName>
    <definedName name="_npp98" localSheetId="12">#REF!</definedName>
    <definedName name="_npp98" localSheetId="13">#REF!</definedName>
    <definedName name="_npp98">#REF!</definedName>
    <definedName name="_npp99" localSheetId="9">#REF!</definedName>
    <definedName name="_npp99" localSheetId="10">#REF!</definedName>
    <definedName name="_npp99" localSheetId="8">#REF!</definedName>
    <definedName name="_npp99" localSheetId="12">#REF!</definedName>
    <definedName name="_npp99" localSheetId="13">#REF!</definedName>
    <definedName name="_npp99">#REF!</definedName>
    <definedName name="_ORC98" localSheetId="9">#REF!</definedName>
    <definedName name="_ORC98" localSheetId="10">#REF!</definedName>
    <definedName name="_ORC98" localSheetId="8">#REF!</definedName>
    <definedName name="_ORC98" localSheetId="12">#REF!</definedName>
    <definedName name="_ORC98" localSheetId="13">#REF!</definedName>
    <definedName name="_ORC98">#REF!</definedName>
    <definedName name="_Order1" localSheetId="0" hidden="1">255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9">#REF!</definedName>
    <definedName name="_P" localSheetId="10">#REF!</definedName>
    <definedName name="_P" localSheetId="8">#REF!</definedName>
    <definedName name="_P" localSheetId="0">#REF!</definedName>
    <definedName name="_P" localSheetId="1">#REF!</definedName>
    <definedName name="_P" localSheetId="3">#REF!</definedName>
    <definedName name="_P" localSheetId="6">#REF!</definedName>
    <definedName name="_P" localSheetId="12">#REF!</definedName>
    <definedName name="_P" localSheetId="13">#REF!</definedName>
    <definedName name="_P">#REF!</definedName>
    <definedName name="_PAG2" localSheetId="8">[39]Index!#REF!</definedName>
    <definedName name="_PAG2" localSheetId="0">[39]Index!#REF!</definedName>
    <definedName name="_PAG2" localSheetId="1">[39]Index!#REF!</definedName>
    <definedName name="_PAG2" localSheetId="6">[39]Index!#REF!</definedName>
    <definedName name="_PAG2">[39]Index!#REF!</definedName>
    <definedName name="_PAG3" localSheetId="0">[39]Index!#REF!</definedName>
    <definedName name="_PAG3" localSheetId="1">[39]Index!#REF!</definedName>
    <definedName name="_PAG3">[39]Index!#REF!</definedName>
    <definedName name="_PAG4">[39]Index!#REF!</definedName>
    <definedName name="_PAG5">[39]Index!#REF!</definedName>
    <definedName name="_PAG6">[39]Index!#REF!</definedName>
    <definedName name="_PAG7" localSheetId="9">#REF!</definedName>
    <definedName name="_PAG7" localSheetId="10">#REF!</definedName>
    <definedName name="_PAG7" localSheetId="8">#REF!</definedName>
    <definedName name="_PAG7" localSheetId="0">#REF!</definedName>
    <definedName name="_PAG7" localSheetId="1">#REF!</definedName>
    <definedName name="_PAG7" localSheetId="3">#REF!</definedName>
    <definedName name="_PAG7" localSheetId="6">#REF!</definedName>
    <definedName name="_PAG7" localSheetId="12">#REF!</definedName>
    <definedName name="_PAG7" localSheetId="13">#REF!</definedName>
    <definedName name="_PAG7">#REF!</definedName>
    <definedName name="_Parse_Out" localSheetId="9" hidden="1">#REF!</definedName>
    <definedName name="_Parse_Out" localSheetId="10" hidden="1">#REF!</definedName>
    <definedName name="_Parse_Out" localSheetId="8" hidden="1">#REF!</definedName>
    <definedName name="_Parse_Out" localSheetId="0" hidden="1">#REF!</definedName>
    <definedName name="_Parse_Out" localSheetId="1" hidden="1">#REF!</definedName>
    <definedName name="_Parse_Out" localSheetId="3" hidden="1">#REF!</definedName>
    <definedName name="_Parse_Out" localSheetId="6" hidden="1">#REF!</definedName>
    <definedName name="_Parse_Out" localSheetId="12" hidden="1">#REF!</definedName>
    <definedName name="_Parse_Out" localSheetId="13" hidden="1">#REF!</definedName>
    <definedName name="_Parse_Out" hidden="1">#REF!</definedName>
    <definedName name="_pib2000" localSheetId="9">#REF!</definedName>
    <definedName name="_pib2000" localSheetId="10">#REF!</definedName>
    <definedName name="_pib2000" localSheetId="8">#REF!</definedName>
    <definedName name="_pib2000" localSheetId="3">#REF!</definedName>
    <definedName name="_pib2000" localSheetId="6">#REF!</definedName>
    <definedName name="_pib2000" localSheetId="12">#REF!</definedName>
    <definedName name="_pib2000" localSheetId="13">#REF!</definedName>
    <definedName name="_pib2000">#REF!</definedName>
    <definedName name="_pib2001" localSheetId="9">#REF!</definedName>
    <definedName name="_pib2001" localSheetId="10">#REF!</definedName>
    <definedName name="_pib2001" localSheetId="8">#REF!</definedName>
    <definedName name="_pib2001" localSheetId="12">#REF!</definedName>
    <definedName name="_pib2001" localSheetId="13">#REF!</definedName>
    <definedName name="_pib2001">#REF!</definedName>
    <definedName name="_pib2002" localSheetId="9">#REF!</definedName>
    <definedName name="_pib2002" localSheetId="10">#REF!</definedName>
    <definedName name="_pib2002" localSheetId="8">#REF!</definedName>
    <definedName name="_pib2002" localSheetId="12">#REF!</definedName>
    <definedName name="_pib2002" localSheetId="13">#REF!</definedName>
    <definedName name="_pib2002">#REF!</definedName>
    <definedName name="_pib2003" localSheetId="9">#REF!</definedName>
    <definedName name="_pib2003" localSheetId="10">#REF!</definedName>
    <definedName name="_pib2003" localSheetId="8">#REF!</definedName>
    <definedName name="_pib2003" localSheetId="12">#REF!</definedName>
    <definedName name="_pib2003" localSheetId="13">#REF!</definedName>
    <definedName name="_pib2003">#REF!</definedName>
    <definedName name="_pib98" localSheetId="9">[22]Programa!#REF!</definedName>
    <definedName name="_pib98" localSheetId="10">[22]Programa!#REF!</definedName>
    <definedName name="_pib98" localSheetId="8">[22]Programa!#REF!</definedName>
    <definedName name="_pib98" localSheetId="0">[22]Programa!#REF!</definedName>
    <definedName name="_pib98" localSheetId="1">[22]Programa!#REF!</definedName>
    <definedName name="_pib98">[22]Programa!#REF!</definedName>
    <definedName name="_pib99" localSheetId="9">#REF!</definedName>
    <definedName name="_pib99" localSheetId="10">#REF!</definedName>
    <definedName name="_pib99" localSheetId="8">#REF!</definedName>
    <definedName name="_pib99" localSheetId="0">#REF!</definedName>
    <definedName name="_pib99" localSheetId="1">#REF!</definedName>
    <definedName name="_pib99" localSheetId="3">#REF!</definedName>
    <definedName name="_pib99" localSheetId="6">#REF!</definedName>
    <definedName name="_pib99" localSheetId="12">#REF!</definedName>
    <definedName name="_pib99" localSheetId="13">#REF!</definedName>
    <definedName name="_pib99">#REF!</definedName>
    <definedName name="_POR96" localSheetId="9">#REF!</definedName>
    <definedName name="_POR96" localSheetId="10">#REF!</definedName>
    <definedName name="_POR96" localSheetId="8">#REF!</definedName>
    <definedName name="_POR96" localSheetId="3">#REF!</definedName>
    <definedName name="_POR96" localSheetId="6">#REF!</definedName>
    <definedName name="_POR96" localSheetId="12">#REF!</definedName>
    <definedName name="_POR96" localSheetId="13">#REF!</definedName>
    <definedName name="_POR96">#REF!</definedName>
    <definedName name="_PRN96" localSheetId="9">#REF!</definedName>
    <definedName name="_PRN96" localSheetId="10">#REF!</definedName>
    <definedName name="_PRN96" localSheetId="8">#REF!</definedName>
    <definedName name="_PRN96" localSheetId="3">#REF!</definedName>
    <definedName name="_PRN96" localSheetId="6">#REF!</definedName>
    <definedName name="_PRN96" localSheetId="12">#REF!</definedName>
    <definedName name="_PRN96" localSheetId="13">#REF!</definedName>
    <definedName name="_PRN96">#REF!</definedName>
    <definedName name="_PTA1" localSheetId="9">#REF!</definedName>
    <definedName name="_PTA1" localSheetId="10">#REF!</definedName>
    <definedName name="_PTA1" localSheetId="8">#REF!</definedName>
    <definedName name="_PTA1" localSheetId="0">#REF!</definedName>
    <definedName name="_PTA1" localSheetId="1">#REF!</definedName>
    <definedName name="_PTA1" localSheetId="12">#REF!</definedName>
    <definedName name="_PTA1" localSheetId="13">#REF!</definedName>
    <definedName name="_PTA1">#REF!</definedName>
    <definedName name="_qV196" localSheetId="8">[30]QNEWLOR!#REF!</definedName>
    <definedName name="_qV196">[30]QNEWLOR!#REF!</definedName>
    <definedName name="_red42" localSheetId="9">'[42]RED Table 41'!$A$7:$I$7</definedName>
    <definedName name="_red42" localSheetId="10">'[42]RED Table 41'!$A$7:$I$7</definedName>
    <definedName name="_red42" localSheetId="8">'[42]RED Table 41'!$A$7:$I$7</definedName>
    <definedName name="_red42" localSheetId="0">'[42]RED Table 41'!$A$7:$I$7</definedName>
    <definedName name="_red42" localSheetId="1">'[42]RED Table 41'!$A$7:$I$7</definedName>
    <definedName name="_red42">'[42]RED Table 41'!$A$7:$I$7</definedName>
    <definedName name="_ref2" localSheetId="9">#REF!</definedName>
    <definedName name="_ref2" localSheetId="10">#REF!</definedName>
    <definedName name="_ref2" localSheetId="8">#REF!</definedName>
    <definedName name="_ref2" localSheetId="0">#REF!</definedName>
    <definedName name="_ref2" localSheetId="1">#REF!</definedName>
    <definedName name="_ref2" localSheetId="3">#REF!</definedName>
    <definedName name="_ref2" localSheetId="6">#REF!</definedName>
    <definedName name="_ref2" localSheetId="12">#REF!</definedName>
    <definedName name="_ref2" localSheetId="13">#REF!</definedName>
    <definedName name="_ref2">#REF!</definedName>
    <definedName name="_Regression_Int" hidden="1">1</definedName>
    <definedName name="_Regression_Out" localSheetId="9" hidden="1">#REF!</definedName>
    <definedName name="_Regression_Out" localSheetId="10" hidden="1">#REF!</definedName>
    <definedName name="_Regression_Out" localSheetId="8" hidden="1">#REF!</definedName>
    <definedName name="_Regression_Out" localSheetId="0" hidden="1">#REF!</definedName>
    <definedName name="_Regression_Out" localSheetId="1" hidden="1">#REF!</definedName>
    <definedName name="_Regression_Out" localSheetId="3" hidden="1">#REF!</definedName>
    <definedName name="_Regression_Out" localSheetId="6" hidden="1">#REF!</definedName>
    <definedName name="_Regression_Out" localSheetId="12" hidden="1">#REF!</definedName>
    <definedName name="_Regression_Out" localSheetId="13" hidden="1">#REF!</definedName>
    <definedName name="_Regression_Out" hidden="1">#REF!</definedName>
    <definedName name="_Regression_X" localSheetId="9" hidden="1">#REF!</definedName>
    <definedName name="_Regression_X" localSheetId="10" hidden="1">#REF!</definedName>
    <definedName name="_Regression_X" localSheetId="8" hidden="1">#REF!</definedName>
    <definedName name="_Regression_X" localSheetId="0" hidden="1">#REF!</definedName>
    <definedName name="_Regression_X" localSheetId="1" hidden="1">#REF!</definedName>
    <definedName name="_Regression_X" localSheetId="3" hidden="1">#REF!</definedName>
    <definedName name="_Regression_X" localSheetId="6" hidden="1">#REF!</definedName>
    <definedName name="_Regression_X" localSheetId="12" hidden="1">#REF!</definedName>
    <definedName name="_Regression_X" localSheetId="13" hidden="1">#REF!</definedName>
    <definedName name="_Regression_X" hidden="1">#REF!</definedName>
    <definedName name="_Regression_Y" localSheetId="9" hidden="1">#REF!</definedName>
    <definedName name="_Regression_Y" localSheetId="10" hidden="1">#REF!</definedName>
    <definedName name="_Regression_Y" localSheetId="8" hidden="1">#REF!</definedName>
    <definedName name="_Regression_Y" localSheetId="0" hidden="1">#REF!</definedName>
    <definedName name="_Regression_Y" localSheetId="1" hidden="1">#REF!</definedName>
    <definedName name="_Regression_Y" localSheetId="3" hidden="1">#REF!</definedName>
    <definedName name="_Regression_Y" localSheetId="6" hidden="1">#REF!</definedName>
    <definedName name="_Regression_Y" localSheetId="12" hidden="1">#REF!</definedName>
    <definedName name="_Regression_Y" localSheetId="13" hidden="1">#REF!</definedName>
    <definedName name="_Regression_Y" hidden="1">#REF!</definedName>
    <definedName name="_RES2" localSheetId="8">[31]RES!#REF!</definedName>
    <definedName name="_RES2" localSheetId="3">[31]RES!#REF!</definedName>
    <definedName name="_RES2" localSheetId="6">[31]RES!#REF!</definedName>
    <definedName name="_RES2">[31]RES!#REF!</definedName>
    <definedName name="_rge1" localSheetId="9">#REF!</definedName>
    <definedName name="_rge1" localSheetId="10">#REF!</definedName>
    <definedName name="_rge1" localSheetId="8">#REF!</definedName>
    <definedName name="_rge1" localSheetId="0">#REF!</definedName>
    <definedName name="_rge1" localSheetId="1">#REF!</definedName>
    <definedName name="_rge1" localSheetId="3">#REF!</definedName>
    <definedName name="_rge1" localSheetId="6">#REF!</definedName>
    <definedName name="_rge1" localSheetId="12">#REF!</definedName>
    <definedName name="_rge1" localSheetId="13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9">#REF!</definedName>
    <definedName name="_SAR1" localSheetId="10">#REF!</definedName>
    <definedName name="_SAR1" localSheetId="8">#REF!</definedName>
    <definedName name="_SAR1" localSheetId="0">#REF!</definedName>
    <definedName name="_SAR1" localSheetId="1">#REF!</definedName>
    <definedName name="_SAR1" localSheetId="3">#REF!</definedName>
    <definedName name="_SAR1" localSheetId="6">#REF!</definedName>
    <definedName name="_SAR1" localSheetId="12">#REF!</definedName>
    <definedName name="_SAR1" localSheetId="13">#REF!</definedName>
    <definedName name="_SAR1">#REF!</definedName>
    <definedName name="_sei2" localSheetId="9">#REF!</definedName>
    <definedName name="_sei2" localSheetId="10">#REF!</definedName>
    <definedName name="_sei2" localSheetId="8">#REF!</definedName>
    <definedName name="_sei2" localSheetId="3">#REF!</definedName>
    <definedName name="_sei2" localSheetId="6">#REF!</definedName>
    <definedName name="_sei2" localSheetId="12">#REF!</definedName>
    <definedName name="_sei2" localSheetId="13">#REF!</definedName>
    <definedName name="_sei2">#REF!</definedName>
    <definedName name="_sei98" localSheetId="9">#REF!</definedName>
    <definedName name="_sei98" localSheetId="10">#REF!</definedName>
    <definedName name="_sei98" localSheetId="8">#REF!</definedName>
    <definedName name="_sei98" localSheetId="3">#REF!</definedName>
    <definedName name="_sei98" localSheetId="6">#REF!</definedName>
    <definedName name="_sei98" localSheetId="12">#REF!</definedName>
    <definedName name="_sei98" localSheetId="13">#REF!</definedName>
    <definedName name="_sei98">#REF!</definedName>
    <definedName name="_Sort" localSheetId="9" hidden="1">#REF!</definedName>
    <definedName name="_Sort" localSheetId="10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12" hidden="1">#REF!</definedName>
    <definedName name="_Sort" localSheetId="13" hidden="1">#REF!</definedName>
    <definedName name="_Sort" hidden="1">#REF!</definedName>
    <definedName name="_SRN96" localSheetId="9">#REF!</definedName>
    <definedName name="_SRN96" localSheetId="10">#REF!</definedName>
    <definedName name="_SRN96" localSheetId="8">#REF!</definedName>
    <definedName name="_SRN96" localSheetId="12">#REF!</definedName>
    <definedName name="_SRN96" localSheetId="13">#REF!</definedName>
    <definedName name="_SRN96">#REF!</definedName>
    <definedName name="_SRT11" localSheetId="2" hidden="1">{"Minpmon",#N/A,FALSE,"Monthinput"}</definedName>
    <definedName name="_SRT11" localSheetId="7" hidden="1">{"Minpmon",#N/A,FALSE,"Monthinput"}</definedName>
    <definedName name="_SRT11" localSheetId="9" hidden="1">{"Minpmon",#N/A,FALSE,"Monthinput"}</definedName>
    <definedName name="_SRT11" localSheetId="10" hidden="1">{"Minpmon",#N/A,FALSE,"Monthinput"}</definedName>
    <definedName name="_SRT11" localSheetId="8" hidden="1">{"Minpmon",#N/A,FALSE,"Monthinput"}</definedName>
    <definedName name="_SRT11" localSheetId="0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6" hidden="1">{"Minpmon",#N/A,FALSE,"Monthinput"}</definedName>
    <definedName name="_SRT11" localSheetId="11" hidden="1">{"Minpmon",#N/A,FALSE,"Monthinput"}</definedName>
    <definedName name="_SRT11" localSheetId="12" hidden="1">{"Minpmon",#N/A,FALSE,"Monthinput"}</definedName>
    <definedName name="_SRT11" localSheetId="13" hidden="1">{"Minpmon",#N/A,FALSE,"Monthinput"}</definedName>
    <definedName name="_SRT11" hidden="1">{"Minpmon",#N/A,FALSE,"Monthinput"}</definedName>
    <definedName name="_SRT111" localSheetId="2" hidden="1">{"Minpmon",#N/A,FALSE,"Monthinput"}</definedName>
    <definedName name="_SRT111" localSheetId="7" hidden="1">{"Minpmon",#N/A,FALSE,"Monthinput"}</definedName>
    <definedName name="_SRT111" localSheetId="9" hidden="1">{"Minpmon",#N/A,FALSE,"Monthinput"}</definedName>
    <definedName name="_SRT111" localSheetId="10" hidden="1">{"Minpmon",#N/A,FALSE,"Monthinput"}</definedName>
    <definedName name="_SRT111" localSheetId="8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6" hidden="1">{"Minpmon",#N/A,FALSE,"Monthinput"}</definedName>
    <definedName name="_SRT111" localSheetId="11" hidden="1">{"Minpmon",#N/A,FALSE,"Monthinput"}</definedName>
    <definedName name="_SRT111" localSheetId="12" hidden="1">{"Minpmon",#N/A,FALSE,"Monthinput"}</definedName>
    <definedName name="_SRT111" localSheetId="13" hidden="1">{"Minpmon",#N/A,FALSE,"Monthinput"}</definedName>
    <definedName name="_SRT111" hidden="1">{"Minpmon",#N/A,FALSE,"Monthinput"}</definedName>
    <definedName name="_SUM2" localSheetId="9">#REF!</definedName>
    <definedName name="_SUM2" localSheetId="10">#REF!</definedName>
    <definedName name="_SUM2" localSheetId="8">#REF!</definedName>
    <definedName name="_SUM2" localSheetId="0">#REF!</definedName>
    <definedName name="_SUM2" localSheetId="1">#REF!</definedName>
    <definedName name="_SUM2" localSheetId="3">#REF!</definedName>
    <definedName name="_SUM2" localSheetId="6">#REF!</definedName>
    <definedName name="_SUM2" localSheetId="12">#REF!</definedName>
    <definedName name="_SUM2" localSheetId="13">#REF!</definedName>
    <definedName name="_SUM2">#REF!</definedName>
    <definedName name="_t7">[43]R7!$A$1:$G$31</definedName>
    <definedName name="_TAB1" localSheetId="9">#REF!</definedName>
    <definedName name="_TAB1" localSheetId="10">#REF!</definedName>
    <definedName name="_TAB1" localSheetId="8">#REF!</definedName>
    <definedName name="_TAB1" localSheetId="0">#REF!</definedName>
    <definedName name="_TAB1" localSheetId="1">#REF!</definedName>
    <definedName name="_TAB1" localSheetId="3">#REF!</definedName>
    <definedName name="_TAB1" localSheetId="6">#REF!</definedName>
    <definedName name="_TAB1" localSheetId="12">#REF!</definedName>
    <definedName name="_TAB1" localSheetId="13">#REF!</definedName>
    <definedName name="_TAB1">#REF!</definedName>
    <definedName name="_TAB10" localSheetId="8">[44]TC!#REF!</definedName>
    <definedName name="_TAB10" localSheetId="0">[44]TC!#REF!</definedName>
    <definedName name="_TAB10" localSheetId="1">[44]TC!#REF!</definedName>
    <definedName name="_TAB10" localSheetId="6">[44]TC!#REF!</definedName>
    <definedName name="_TAB10">[44]TC!#REF!</definedName>
    <definedName name="_TAB11" localSheetId="0">[44]TC!#REF!</definedName>
    <definedName name="_TAB11" localSheetId="1">[44]TC!#REF!</definedName>
    <definedName name="_TAB11">[44]TC!#REF!</definedName>
    <definedName name="_TAB12" localSheetId="9">#REF!</definedName>
    <definedName name="_TAB12" localSheetId="10">#REF!</definedName>
    <definedName name="_TAB12" localSheetId="8">#REF!</definedName>
    <definedName name="_TAB12" localSheetId="0">#REF!</definedName>
    <definedName name="_TAB12" localSheetId="1">#REF!</definedName>
    <definedName name="_TAB12" localSheetId="3">#REF!</definedName>
    <definedName name="_TAB12" localSheetId="6">#REF!</definedName>
    <definedName name="_TAB12" localSheetId="12">#REF!</definedName>
    <definedName name="_TAB12" localSheetId="13">#REF!</definedName>
    <definedName name="_TAB12">#REF!</definedName>
    <definedName name="_TAB13" localSheetId="8">[44]TC!#REF!</definedName>
    <definedName name="_TAB13" localSheetId="0">#REF!</definedName>
    <definedName name="_TAB13" localSheetId="1">#REF!</definedName>
    <definedName name="_TAB13" localSheetId="6">[44]TC!#REF!</definedName>
    <definedName name="_TAB13">[44]TC!#REF!</definedName>
    <definedName name="_TAB16" localSheetId="0">[44]Null1!#REF!</definedName>
    <definedName name="_TAB16" localSheetId="1">[44]Null1!#REF!</definedName>
    <definedName name="_TAB16">[44]Null1!#REF!</definedName>
    <definedName name="_TAB18" localSheetId="0">[44]TC!#REF!</definedName>
    <definedName name="_TAB18" localSheetId="1">[44]TC!#REF!</definedName>
    <definedName name="_TAB18">[44]TC!#REF!</definedName>
    <definedName name="_Tab19" localSheetId="9">#REF!</definedName>
    <definedName name="_Tab19" localSheetId="10">#REF!</definedName>
    <definedName name="_Tab19" localSheetId="8">#REF!</definedName>
    <definedName name="_Tab19" localSheetId="0">#REF!</definedName>
    <definedName name="_Tab19" localSheetId="1">#REF!</definedName>
    <definedName name="_Tab19" localSheetId="3">#REF!</definedName>
    <definedName name="_Tab19" localSheetId="6">#REF!</definedName>
    <definedName name="_Tab19" localSheetId="12">#REF!</definedName>
    <definedName name="_Tab19" localSheetId="13">#REF!</definedName>
    <definedName name="_Tab19">#REF!</definedName>
    <definedName name="_Tab2" localSheetId="9">#REF!</definedName>
    <definedName name="_Tab2" localSheetId="10">#REF!</definedName>
    <definedName name="_Tab2" localSheetId="8">#REF!</definedName>
    <definedName name="_Tab2" localSheetId="3">#REF!</definedName>
    <definedName name="_Tab2" localSheetId="6">#REF!</definedName>
    <definedName name="_Tab2" localSheetId="12">#REF!</definedName>
    <definedName name="_Tab2" localSheetId="13">#REF!</definedName>
    <definedName name="_Tab2">#REF!</definedName>
    <definedName name="_Tab20" localSheetId="9">#REF!</definedName>
    <definedName name="_Tab20" localSheetId="10">#REF!</definedName>
    <definedName name="_Tab20" localSheetId="8">#REF!</definedName>
    <definedName name="_Tab20" localSheetId="3">#REF!</definedName>
    <definedName name="_Tab20" localSheetId="6">#REF!</definedName>
    <definedName name="_Tab20" localSheetId="12">#REF!</definedName>
    <definedName name="_Tab20" localSheetId="13">#REF!</definedName>
    <definedName name="_Tab20">#REF!</definedName>
    <definedName name="_Tab21" localSheetId="9">#REF!</definedName>
    <definedName name="_Tab21" localSheetId="10">#REF!</definedName>
    <definedName name="_Tab21" localSheetId="8">#REF!</definedName>
    <definedName name="_Tab21" localSheetId="12">#REF!</definedName>
    <definedName name="_Tab21" localSheetId="13">#REF!</definedName>
    <definedName name="_Tab21">#REF!</definedName>
    <definedName name="_Tab22" localSheetId="9">#REF!</definedName>
    <definedName name="_Tab22" localSheetId="10">#REF!</definedName>
    <definedName name="_Tab22" localSheetId="8">#REF!</definedName>
    <definedName name="_Tab22" localSheetId="12">#REF!</definedName>
    <definedName name="_Tab22" localSheetId="13">#REF!</definedName>
    <definedName name="_Tab22">#REF!</definedName>
    <definedName name="_Tab23" localSheetId="9">#REF!</definedName>
    <definedName name="_Tab23" localSheetId="10">#REF!</definedName>
    <definedName name="_Tab23" localSheetId="8">#REF!</definedName>
    <definedName name="_Tab23" localSheetId="12">#REF!</definedName>
    <definedName name="_Tab23" localSheetId="13">#REF!</definedName>
    <definedName name="_Tab23">#REF!</definedName>
    <definedName name="_Tab24" localSheetId="9">#REF!</definedName>
    <definedName name="_Tab24" localSheetId="10">#REF!</definedName>
    <definedName name="_Tab24" localSheetId="8">#REF!</definedName>
    <definedName name="_Tab24" localSheetId="12">#REF!</definedName>
    <definedName name="_Tab24" localSheetId="13">#REF!</definedName>
    <definedName name="_Tab24">#REF!</definedName>
    <definedName name="_Tab26" localSheetId="9">#REF!</definedName>
    <definedName name="_Tab26" localSheetId="10">#REF!</definedName>
    <definedName name="_Tab26" localSheetId="8">#REF!</definedName>
    <definedName name="_Tab26" localSheetId="12">#REF!</definedName>
    <definedName name="_Tab26" localSheetId="13">#REF!</definedName>
    <definedName name="_Tab26">#REF!</definedName>
    <definedName name="_Tab27" localSheetId="9">#REF!</definedName>
    <definedName name="_Tab27" localSheetId="10">#REF!</definedName>
    <definedName name="_Tab27" localSheetId="8">#REF!</definedName>
    <definedName name="_Tab27" localSheetId="12">#REF!</definedName>
    <definedName name="_Tab27" localSheetId="13">#REF!</definedName>
    <definedName name="_Tab27">#REF!</definedName>
    <definedName name="_Tab28" localSheetId="9">#REF!</definedName>
    <definedName name="_Tab28" localSheetId="10">#REF!</definedName>
    <definedName name="_Tab28" localSheetId="8">#REF!</definedName>
    <definedName name="_Tab28" localSheetId="12">#REF!</definedName>
    <definedName name="_Tab28" localSheetId="13">#REF!</definedName>
    <definedName name="_Tab28">#REF!</definedName>
    <definedName name="_Tab29" localSheetId="9">#REF!</definedName>
    <definedName name="_Tab29" localSheetId="10">#REF!</definedName>
    <definedName name="_Tab29" localSheetId="8">#REF!</definedName>
    <definedName name="_Tab29" localSheetId="12">#REF!</definedName>
    <definedName name="_Tab29" localSheetId="13">#REF!</definedName>
    <definedName name="_Tab29">#REF!</definedName>
    <definedName name="_TAB3" localSheetId="8">[44]TC!#REF!</definedName>
    <definedName name="_TAB3">[44]TC!#REF!</definedName>
    <definedName name="_Tab30" localSheetId="9">#REF!</definedName>
    <definedName name="_Tab30" localSheetId="10">#REF!</definedName>
    <definedName name="_Tab30" localSheetId="8">#REF!</definedName>
    <definedName name="_Tab30" localSheetId="0">#REF!</definedName>
    <definedName name="_Tab30" localSheetId="1">#REF!</definedName>
    <definedName name="_Tab30" localSheetId="3">#REF!</definedName>
    <definedName name="_Tab30" localSheetId="6">#REF!</definedName>
    <definedName name="_Tab30" localSheetId="12">#REF!</definedName>
    <definedName name="_Tab30" localSheetId="13">#REF!</definedName>
    <definedName name="_Tab30">#REF!</definedName>
    <definedName name="_Tab31" localSheetId="9">#REF!</definedName>
    <definedName name="_Tab31" localSheetId="10">#REF!</definedName>
    <definedName name="_Tab31" localSheetId="8">#REF!</definedName>
    <definedName name="_Tab31" localSheetId="3">#REF!</definedName>
    <definedName name="_Tab31" localSheetId="6">#REF!</definedName>
    <definedName name="_Tab31" localSheetId="12">#REF!</definedName>
    <definedName name="_Tab31" localSheetId="13">#REF!</definedName>
    <definedName name="_Tab31">#REF!</definedName>
    <definedName name="_Tab32" localSheetId="9">#REF!</definedName>
    <definedName name="_Tab32" localSheetId="10">#REF!</definedName>
    <definedName name="_Tab32" localSheetId="8">#REF!</definedName>
    <definedName name="_Tab32" localSheetId="3">#REF!</definedName>
    <definedName name="_Tab32" localSheetId="6">#REF!</definedName>
    <definedName name="_Tab32" localSheetId="12">#REF!</definedName>
    <definedName name="_Tab32" localSheetId="13">#REF!</definedName>
    <definedName name="_Tab32">#REF!</definedName>
    <definedName name="_Tab33" localSheetId="9">#REF!</definedName>
    <definedName name="_Tab33" localSheetId="10">#REF!</definedName>
    <definedName name="_Tab33" localSheetId="8">#REF!</definedName>
    <definedName name="_Tab33" localSheetId="12">#REF!</definedName>
    <definedName name="_Tab33" localSheetId="13">#REF!</definedName>
    <definedName name="_Tab33">#REF!</definedName>
    <definedName name="_Tab34" localSheetId="9">#REF!</definedName>
    <definedName name="_Tab34" localSheetId="10">#REF!</definedName>
    <definedName name="_Tab34" localSheetId="8">#REF!</definedName>
    <definedName name="_Tab34" localSheetId="12">#REF!</definedName>
    <definedName name="_Tab34" localSheetId="13">#REF!</definedName>
    <definedName name="_Tab34">#REF!</definedName>
    <definedName name="_Tab35" localSheetId="9">#REF!</definedName>
    <definedName name="_Tab35" localSheetId="10">#REF!</definedName>
    <definedName name="_Tab35" localSheetId="8">#REF!</definedName>
    <definedName name="_Tab35" localSheetId="12">#REF!</definedName>
    <definedName name="_Tab35" localSheetId="13">#REF!</definedName>
    <definedName name="_Tab35">#REF!</definedName>
    <definedName name="_Tab36" localSheetId="9">#REF!</definedName>
    <definedName name="_Tab36" localSheetId="10">#REF!</definedName>
    <definedName name="_Tab36" localSheetId="8">#REF!</definedName>
    <definedName name="_Tab36" localSheetId="12">#REF!</definedName>
    <definedName name="_Tab36" localSheetId="13">#REF!</definedName>
    <definedName name="_Tab36">#REF!</definedName>
    <definedName name="_Tab37" localSheetId="9">#REF!</definedName>
    <definedName name="_Tab37" localSheetId="10">#REF!</definedName>
    <definedName name="_Tab37" localSheetId="8">#REF!</definedName>
    <definedName name="_Tab37" localSheetId="12">#REF!</definedName>
    <definedName name="_Tab37" localSheetId="13">#REF!</definedName>
    <definedName name="_Tab37">#REF!</definedName>
    <definedName name="_Tab38" localSheetId="9">#REF!</definedName>
    <definedName name="_Tab38" localSheetId="10">#REF!</definedName>
    <definedName name="_Tab38" localSheetId="8">#REF!</definedName>
    <definedName name="_Tab38" localSheetId="12">#REF!</definedName>
    <definedName name="_Tab38" localSheetId="13">#REF!</definedName>
    <definedName name="_Tab38">#REF!</definedName>
    <definedName name="_Tab39" localSheetId="9">#REF!</definedName>
    <definedName name="_Tab39" localSheetId="10">#REF!</definedName>
    <definedName name="_Tab39" localSheetId="8">#REF!</definedName>
    <definedName name="_Tab39" localSheetId="12">#REF!</definedName>
    <definedName name="_Tab39" localSheetId="13">#REF!</definedName>
    <definedName name="_Tab39">#REF!</definedName>
    <definedName name="_tAB4">'[45]shared data'!$A$1:$G$71</definedName>
    <definedName name="_Tab40" localSheetId="9">#REF!</definedName>
    <definedName name="_Tab40" localSheetId="10">#REF!</definedName>
    <definedName name="_Tab40" localSheetId="8">#REF!</definedName>
    <definedName name="_Tab40" localSheetId="0">#REF!</definedName>
    <definedName name="_Tab40" localSheetId="1">#REF!</definedName>
    <definedName name="_Tab40" localSheetId="3">#REF!</definedName>
    <definedName name="_Tab40" localSheetId="6">#REF!</definedName>
    <definedName name="_Tab40" localSheetId="12">#REF!</definedName>
    <definedName name="_Tab40" localSheetId="13">#REF!</definedName>
    <definedName name="_Tab40">#REF!</definedName>
    <definedName name="_tab41" localSheetId="9">#REF!</definedName>
    <definedName name="_tab41" localSheetId="10">#REF!</definedName>
    <definedName name="_tab41" localSheetId="8">#REF!</definedName>
    <definedName name="_tab41" localSheetId="3">#REF!</definedName>
    <definedName name="_tab41" localSheetId="6">#REF!</definedName>
    <definedName name="_tab41" localSheetId="12">#REF!</definedName>
    <definedName name="_tab41" localSheetId="13">#REF!</definedName>
    <definedName name="_tab41">#REF!</definedName>
    <definedName name="_TAB5" localSheetId="8">[44]TC!#REF!</definedName>
    <definedName name="_TAB5" localSheetId="3">[44]TC!#REF!</definedName>
    <definedName name="_TAB5" localSheetId="6">[44]TC!#REF!</definedName>
    <definedName name="_TAB5">[44]TC!#REF!</definedName>
    <definedName name="_TAB6" localSheetId="8">[44]TC!#REF!</definedName>
    <definedName name="_TAB6" localSheetId="3">[44]TC!#REF!</definedName>
    <definedName name="_TAB6" localSheetId="6">[44]TC!#REF!</definedName>
    <definedName name="_TAB6">[44]TC!#REF!</definedName>
    <definedName name="_TAB7" localSheetId="9">#REF!</definedName>
    <definedName name="_TAB7" localSheetId="10">#REF!</definedName>
    <definedName name="_TAB7" localSheetId="8">#REF!</definedName>
    <definedName name="_TAB7" localSheetId="0">#REF!</definedName>
    <definedName name="_TAB7" localSheetId="1">#REF!</definedName>
    <definedName name="_TAB7" localSheetId="3">#REF!</definedName>
    <definedName name="_TAB7" localSheetId="6">#REF!</definedName>
    <definedName name="_TAB7" localSheetId="12">#REF!</definedName>
    <definedName name="_TAB7" localSheetId="13">#REF!</definedName>
    <definedName name="_TAB7">#REF!</definedName>
    <definedName name="_TAB8" localSheetId="8">[44]TC!#REF!</definedName>
    <definedName name="_TAB8" localSheetId="0">[44]TC!#REF!</definedName>
    <definedName name="_TAB8" localSheetId="1">[44]TC!#REF!</definedName>
    <definedName name="_TAB8" localSheetId="3">[44]TC!#REF!</definedName>
    <definedName name="_TAB8" localSheetId="6">[44]TC!#REF!</definedName>
    <definedName name="_TAB8">[44]TC!#REF!</definedName>
    <definedName name="_TAB9" localSheetId="8">[44]TC!#REF!</definedName>
    <definedName name="_TAB9" localSheetId="3">[44]TC!#REF!</definedName>
    <definedName name="_TAB9" localSheetId="6">[44]TC!#REF!</definedName>
    <definedName name="_TAB9">[44]TC!#REF!</definedName>
    <definedName name="_tbl1" localSheetId="9">#REF!</definedName>
    <definedName name="_tbl1" localSheetId="10">#REF!</definedName>
    <definedName name="_tbl1" localSheetId="8">#REF!</definedName>
    <definedName name="_tbl1" localSheetId="0">#REF!</definedName>
    <definedName name="_tbl1" localSheetId="1">#REF!</definedName>
    <definedName name="_tbl1" localSheetId="3">#REF!</definedName>
    <definedName name="_tbl1" localSheetId="6">#REF!</definedName>
    <definedName name="_tbl1" localSheetId="12">#REF!</definedName>
    <definedName name="_tbl1" localSheetId="13">#REF!</definedName>
    <definedName name="_tbl1">#REF!</definedName>
    <definedName name="_tnt1">#N/A</definedName>
    <definedName name="_Toc191191306_3" localSheetId="8">[46]anex7!#REF!</definedName>
    <definedName name="_Toc191191306_3" localSheetId="0">#REF!</definedName>
    <definedName name="_Toc191191306_3" localSheetId="1">#REF!</definedName>
    <definedName name="_Toc191191306_3" localSheetId="3">[46]anex7!#REF!</definedName>
    <definedName name="_Toc191191306_3" localSheetId="6">[46]anex7!#REF!</definedName>
    <definedName name="_Toc191191306_3">[46]anex7!#REF!</definedName>
    <definedName name="_TOT58" localSheetId="8">[7]GROWTH!#REF!</definedName>
    <definedName name="_TOT58" localSheetId="0">#REF!</definedName>
    <definedName name="_TOT58" localSheetId="1">#REF!</definedName>
    <definedName name="_TOT58" localSheetId="3">[7]GROWTH!#REF!</definedName>
    <definedName name="_TOT58" localSheetId="6">[7]GROWTH!#REF!</definedName>
    <definedName name="_TOT58">[7]GROWTH!#REF!</definedName>
    <definedName name="_UES96" localSheetId="9">#REF!</definedName>
    <definedName name="_UES96" localSheetId="10">#REF!</definedName>
    <definedName name="_UES96" localSheetId="8">#REF!</definedName>
    <definedName name="_UES96" localSheetId="0">#REF!</definedName>
    <definedName name="_UES96" localSheetId="1">#REF!</definedName>
    <definedName name="_UES96" localSheetId="3">#REF!</definedName>
    <definedName name="_UES96" localSheetId="6">#REF!</definedName>
    <definedName name="_UES96" localSheetId="12">#REF!</definedName>
    <definedName name="_UES96" localSheetId="13">#REF!</definedName>
    <definedName name="_UES96">#REF!</definedName>
    <definedName name="_VAO98" localSheetId="9">#REF!</definedName>
    <definedName name="_VAO98" localSheetId="10">#REF!</definedName>
    <definedName name="_VAO98" localSheetId="8">#REF!</definedName>
    <definedName name="_VAO98" localSheetId="3">#REF!</definedName>
    <definedName name="_VAO98" localSheetId="6">#REF!</definedName>
    <definedName name="_VAO98" localSheetId="12">#REF!</definedName>
    <definedName name="_VAO98" localSheetId="13">#REF!</definedName>
    <definedName name="_VAO98">#REF!</definedName>
    <definedName name="_VAO99" localSheetId="9">#REF!</definedName>
    <definedName name="_VAO99" localSheetId="10">#REF!</definedName>
    <definedName name="_VAO99" localSheetId="8">#REF!</definedName>
    <definedName name="_VAO99" localSheetId="3">#REF!</definedName>
    <definedName name="_VAO99" localSheetId="6">#REF!</definedName>
    <definedName name="_VAO99" localSheetId="12">#REF!</definedName>
    <definedName name="_VAO99" localSheetId="13">#REF!</definedName>
    <definedName name="_VAO99">#REF!</definedName>
    <definedName name="_WB2" localSheetId="9">#REF!</definedName>
    <definedName name="_WB2" localSheetId="10">#REF!</definedName>
    <definedName name="_WB2" localSheetId="8">#REF!</definedName>
    <definedName name="_WB2" localSheetId="0">#REF!</definedName>
    <definedName name="_WB2" localSheetId="1">#REF!</definedName>
    <definedName name="_WB2" localSheetId="12">#REF!</definedName>
    <definedName name="_WB2" localSheetId="13">#REF!</definedName>
    <definedName name="_WB2">#REF!</definedName>
    <definedName name="_WEO1" localSheetId="9">#REF!</definedName>
    <definedName name="_WEO1" localSheetId="10">#REF!</definedName>
    <definedName name="_WEO1" localSheetId="8">#REF!</definedName>
    <definedName name="_WEO1" localSheetId="12">#REF!</definedName>
    <definedName name="_WEO1" localSheetId="13">#REF!</definedName>
    <definedName name="_WEO1">#REF!</definedName>
    <definedName name="_WEO2" localSheetId="9">#REF!</definedName>
    <definedName name="_WEO2" localSheetId="10">#REF!</definedName>
    <definedName name="_WEO2" localSheetId="8">#REF!</definedName>
    <definedName name="_WEO2" localSheetId="12">#REF!</definedName>
    <definedName name="_WEO2" localSheetId="13">#REF!</definedName>
    <definedName name="_WEO2">#REF!</definedName>
    <definedName name="_xlchart.v5.0" hidden="1">'Mapa Inversión Pú.'!#REF!</definedName>
    <definedName name="_xlchart.v5.1" hidden="1">'Mapa Inversión Pú.'!$A$7:$B$7</definedName>
    <definedName name="_xlchart.v5.2" hidden="1">'Mapa Inversión Pú.'!$A$8:$B$39</definedName>
    <definedName name="_xlchart.v5.3" hidden="1">'Mapa Inversión Pú.'!$C$8:$C$39</definedName>
    <definedName name="_xlcn.WorksheetConnection_MUCI2020v3.xlsxTabla1" hidden="1">[47]!Tabla1[#Data]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8">[3]Imp!#REF!</definedName>
    <definedName name="_Z" localSheetId="0">#REF!</definedName>
    <definedName name="_Z" localSheetId="1">#REF!</definedName>
    <definedName name="_Z" localSheetId="3">[3]Imp!#REF!</definedName>
    <definedName name="_Z" localSheetId="6">[3]Imp!#REF!</definedName>
    <definedName name="_Z">[3]Imp!#REF!</definedName>
    <definedName name="a" localSheetId="8" hidden="1">[20]WB!#REF!</definedName>
    <definedName name="a" localSheetId="0" hidden="1">#REF!</definedName>
    <definedName name="a" localSheetId="1" hidden="1">#REF!</definedName>
    <definedName name="a" localSheetId="3" hidden="1">[20]WB!#REF!</definedName>
    <definedName name="a" localSheetId="6" hidden="1">[20]WB!#REF!</definedName>
    <definedName name="a" hidden="1">[20]WB!#REF!</definedName>
    <definedName name="a\V104" localSheetId="8">[30]QNEWLOR!#REF!</definedName>
    <definedName name="a\V104" localSheetId="0">#REF!</definedName>
    <definedName name="a\V104" localSheetId="1">#REF!</definedName>
    <definedName name="a\V104" localSheetId="3">[30]QNEWLOR!#REF!</definedName>
    <definedName name="a\V104" localSheetId="6">[30]QNEWLOR!#REF!</definedName>
    <definedName name="a\V104">[30]QNEWLOR!#REF!</definedName>
    <definedName name="A_impresión_IM">'[48]ponder a y p '!$A$1:$N$50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2" hidden="1">{"Riqfin97",#N/A,FALSE,"Tran";"Riqfinpro",#N/A,FALSE,"Tran"}</definedName>
    <definedName name="aaa" localSheetId="7" hidden="1">{"Riqfin97",#N/A,FALSE,"Tran";"Riqfinpro",#N/A,FALSE,"Tran"}</definedName>
    <definedName name="aaa" localSheetId="9" hidden="1">{"Riqfin97",#N/A,FALSE,"Tran";"Riqfinpro",#N/A,FALSE,"Tran"}</definedName>
    <definedName name="aaa" localSheetId="10" hidden="1">{"Riqfin97",#N/A,FALSE,"Tran";"Riqfinpro",#N/A,FALSE,"Tran"}</definedName>
    <definedName name="aaa" localSheetId="8" hidden="1">{"Riqfin97",#N/A,FALSE,"Tran";"Riqfinpro",#N/A,FALSE,"Tran"}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6" hidden="1">{"Riqfin97",#N/A,FALSE,"Tran";"Riqfinpro",#N/A,FALSE,"Tran"}</definedName>
    <definedName name="aaa" localSheetId="11" hidden="1">{"Riqfin97",#N/A,FALSE,"Tran";"Riqfinpro",#N/A,FALSE,"Tran"}</definedName>
    <definedName name="aaa" localSheetId="12" hidden="1">{"Riqfin97",#N/A,FALSE,"Tran";"Riqfinpro",#N/A,FALSE,"Tran"}</definedName>
    <definedName name="aaa" localSheetId="13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9">#REF!</definedName>
    <definedName name="ABR._89" localSheetId="10">#REF!</definedName>
    <definedName name="ABR._89" localSheetId="8">#REF!</definedName>
    <definedName name="ABR._89" localSheetId="0">#REF!</definedName>
    <definedName name="ABR._89" localSheetId="1">#REF!</definedName>
    <definedName name="ABR._89" localSheetId="3">#REF!</definedName>
    <definedName name="ABR._89" localSheetId="6">#REF!</definedName>
    <definedName name="ABR._89" localSheetId="12">#REF!</definedName>
    <definedName name="ABR._89" localSheetId="13">#REF!</definedName>
    <definedName name="ABR._89">#REF!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9">#REF!</definedName>
    <definedName name="abv" localSheetId="10">#REF!</definedName>
    <definedName name="abv" localSheetId="8">#REF!</definedName>
    <definedName name="abv" localSheetId="0">#REF!</definedName>
    <definedName name="abv" localSheetId="1">#REF!</definedName>
    <definedName name="abv" localSheetId="3">#REF!</definedName>
    <definedName name="abv" localSheetId="6">#REF!</definedName>
    <definedName name="abv" localSheetId="12">#REF!</definedName>
    <definedName name="abv" localSheetId="13">#REF!</definedName>
    <definedName name="abv">#REF!</definedName>
    <definedName name="abx" localSheetId="9">#REF!</definedName>
    <definedName name="abx" localSheetId="10">#REF!</definedName>
    <definedName name="abx" localSheetId="8">#REF!</definedName>
    <definedName name="abx" localSheetId="0">#REF!</definedName>
    <definedName name="abx" localSheetId="1">#REF!</definedName>
    <definedName name="abx" localSheetId="3">#REF!</definedName>
    <definedName name="abx" localSheetId="6">#REF!</definedName>
    <definedName name="abx" localSheetId="12">#REF!</definedName>
    <definedName name="abx" localSheetId="13">#REF!</definedName>
    <definedName name="abx">#REF!</definedName>
    <definedName name="AccessDatabase" hidden="1">"\\De2kp-42538\BOLETIN\Claga\CLAGA2000.mdb"</definedName>
    <definedName name="ACENARIO" localSheetId="9">#REF!</definedName>
    <definedName name="ACENARIO" localSheetId="10">#REF!</definedName>
    <definedName name="ACENARIO" localSheetId="8">#REF!</definedName>
    <definedName name="ACENARIO" localSheetId="0">#REF!</definedName>
    <definedName name="ACENARIO" localSheetId="1">#REF!</definedName>
    <definedName name="ACENARIO" localSheetId="3">#REF!</definedName>
    <definedName name="ACENARIO" localSheetId="6">#REF!</definedName>
    <definedName name="ACENARIO" localSheetId="12">#REF!</definedName>
    <definedName name="ACENARIO" localSheetId="13">#REF!</definedName>
    <definedName name="ACENARIO">#REF!</definedName>
    <definedName name="acentral" localSheetId="9">#REF!</definedName>
    <definedName name="acentral" localSheetId="10">#REF!</definedName>
    <definedName name="acentral" localSheetId="8">#REF!</definedName>
    <definedName name="acentral" localSheetId="3">#REF!</definedName>
    <definedName name="acentral" localSheetId="6">#REF!</definedName>
    <definedName name="acentral" localSheetId="12">#REF!</definedName>
    <definedName name="acentral" localSheetId="13">#REF!</definedName>
    <definedName name="acentral">#REF!</definedName>
    <definedName name="ACT" localSheetId="9">#REF!</definedName>
    <definedName name="ACT" localSheetId="10">#REF!</definedName>
    <definedName name="ACT" localSheetId="8">#REF!</definedName>
    <definedName name="ACT" localSheetId="3">#REF!</definedName>
    <definedName name="ACT" localSheetId="6">#REF!</definedName>
    <definedName name="ACT" localSheetId="12">#REF!</definedName>
    <definedName name="ACT" localSheetId="13">#REF!</definedName>
    <definedName name="ACT">#REF!</definedName>
    <definedName name="Act.Inmv.Bruto">'[49]Ranking Bancario'!$AX$4:$BB$54</definedName>
    <definedName name="Act.Inmv.Neto">'[49]Ranking Bancario'!$AP$4:$AT$54</definedName>
    <definedName name="ACTIVATE" localSheetId="9">#REF!</definedName>
    <definedName name="ACTIVATE" localSheetId="10">#REF!</definedName>
    <definedName name="ACTIVATE" localSheetId="8">#REF!</definedName>
    <definedName name="ACTIVATE" localSheetId="0">#REF!</definedName>
    <definedName name="ACTIVATE" localSheetId="1">#REF!</definedName>
    <definedName name="ACTIVATE" localSheetId="3">#REF!</definedName>
    <definedName name="ACTIVATE" localSheetId="6">#REF!</definedName>
    <definedName name="ACTIVATE" localSheetId="12">#REF!</definedName>
    <definedName name="ACTIVATE" localSheetId="13">#REF!</definedName>
    <definedName name="ACTIVATE">#REF!</definedName>
    <definedName name="Actual" localSheetId="9">#REF!</definedName>
    <definedName name="Actual" localSheetId="10">#REF!</definedName>
    <definedName name="Actual" localSheetId="8">#REF!</definedName>
    <definedName name="Actual" localSheetId="0">#REF!</definedName>
    <definedName name="Actual" localSheetId="1">#REF!</definedName>
    <definedName name="Actual" localSheetId="3">#REF!</definedName>
    <definedName name="Actual" localSheetId="6">#REF!</definedName>
    <definedName name="Actual" localSheetId="12">#REF!</definedName>
    <definedName name="Actual" localSheetId="13">#REF!</definedName>
    <definedName name="Actual">#REF!</definedName>
    <definedName name="ACUMULADO">#N/A</definedName>
    <definedName name="ACwvu.PLA1." localSheetId="8" hidden="1">'[50]COP FED'!#REF!</definedName>
    <definedName name="ACwvu.PLA1." localSheetId="0" hidden="1">#REF!</definedName>
    <definedName name="ACwvu.PLA1." localSheetId="1" hidden="1">#REF!</definedName>
    <definedName name="ACwvu.PLA1." localSheetId="3" hidden="1">'[50]COP FED'!#REF!</definedName>
    <definedName name="ACwvu.PLA1." localSheetId="6" hidden="1">'[50]COP FED'!#REF!</definedName>
    <definedName name="ACwvu.PLA1." hidden="1">'[50]COP FED'!#REF!</definedName>
    <definedName name="ACwvu.PLA2." hidden="1">'[50]COP FED'!$A$1:$N$49</definedName>
    <definedName name="ad" localSheetId="2" hidden="1">{"Riqfin97",#N/A,FALSE,"Tran";"Riqfinpro",#N/A,FALSE,"Tran"}</definedName>
    <definedName name="ad" localSheetId="7" hidden="1">{"Riqfin97",#N/A,FALSE,"Tran";"Riqfinpro",#N/A,FALSE,"Tran"}</definedName>
    <definedName name="ad" localSheetId="9" hidden="1">{"Riqfin97",#N/A,FALSE,"Tran";"Riqfinpro",#N/A,FALSE,"Tran"}</definedName>
    <definedName name="ad" localSheetId="10" hidden="1">{"Riqfin97",#N/A,FALSE,"Tran";"Riqfinpro",#N/A,FALSE,"Tran"}</definedName>
    <definedName name="ad" localSheetId="8" hidden="1">{"Riqfin97",#N/A,FALSE,"Tran";"Riqfinpro",#N/A,FALSE,"Tran"}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6" hidden="1">{"Riqfin97",#N/A,FALSE,"Tran";"Riqfinpro",#N/A,FALSE,"Tran"}</definedName>
    <definedName name="ad" localSheetId="11" hidden="1">{"Riqfin97",#N/A,FALSE,"Tran";"Riqfinpro",#N/A,FALSE,"Tran"}</definedName>
    <definedName name="ad" localSheetId="12" hidden="1">{"Riqfin97",#N/A,FALSE,"Tran";"Riqfinpro",#N/A,FALSE,"Tran"}</definedName>
    <definedName name="ad" localSheetId="13" hidden="1">{"Riqfin97",#N/A,FALSE,"Tran";"Riqfinpro",#N/A,FALSE,"Tran"}</definedName>
    <definedName name="ad" hidden="1">{"Riqfin97",#N/A,FALSE,"Tran";"Riqfinpro",#N/A,FALSE,"Tran"}</definedName>
    <definedName name="adaD" localSheetId="9">#REF!</definedName>
    <definedName name="adaD" localSheetId="10">#REF!</definedName>
    <definedName name="adaD" localSheetId="8">#REF!</definedName>
    <definedName name="adaD" localSheetId="0">#REF!</definedName>
    <definedName name="adaD" localSheetId="1">#REF!</definedName>
    <definedName name="adaD" localSheetId="3">#REF!</definedName>
    <definedName name="adaD" localSheetId="6">#REF!</definedName>
    <definedName name="adaD" localSheetId="12">#REF!</definedName>
    <definedName name="adaD" localSheetId="13">#REF!</definedName>
    <definedName name="adaD">#REF!</definedName>
    <definedName name="Adb">[51]CIRRs!$C$59</definedName>
    <definedName name="Adf">[51]CIRRs!$C$60</definedName>
    <definedName name="ADICIONAIS" localSheetId="9">#REF!</definedName>
    <definedName name="ADICIONAIS" localSheetId="10">#REF!</definedName>
    <definedName name="ADICIONAIS" localSheetId="8">#REF!</definedName>
    <definedName name="ADICIONAIS" localSheetId="0">#REF!</definedName>
    <definedName name="ADICIONAIS" localSheetId="1">#REF!</definedName>
    <definedName name="ADICIONAIS" localSheetId="3">#REF!</definedName>
    <definedName name="ADICIONAIS" localSheetId="6">#REF!</definedName>
    <definedName name="ADICIONAIS" localSheetId="12">#REF!</definedName>
    <definedName name="ADICIONAIS" localSheetId="13">#REF!</definedName>
    <definedName name="ADICIONAIS">#REF!</definedName>
    <definedName name="adrra" localSheetId="9">#REF!</definedName>
    <definedName name="adrra" localSheetId="10">#REF!</definedName>
    <definedName name="adrra" localSheetId="8">#REF!</definedName>
    <definedName name="adrra" localSheetId="0">#REF!</definedName>
    <definedName name="adrra" localSheetId="1">#REF!</definedName>
    <definedName name="adrra" localSheetId="3">#REF!</definedName>
    <definedName name="adrra" localSheetId="6">#REF!</definedName>
    <definedName name="adrra" localSheetId="12">#REF!</definedName>
    <definedName name="adrra" localSheetId="13">#REF!</definedName>
    <definedName name="adrra">#REF!</definedName>
    <definedName name="adsadrr" localSheetId="9" hidden="1">#REF!</definedName>
    <definedName name="adsadrr" localSheetId="10" hidden="1">#REF!</definedName>
    <definedName name="adsadrr" localSheetId="8" hidden="1">#REF!</definedName>
    <definedName name="adsadrr" localSheetId="0" hidden="1">#REF!</definedName>
    <definedName name="adsadrr" localSheetId="1" hidden="1">#REF!</definedName>
    <definedName name="adsadrr" localSheetId="3" hidden="1">#REF!</definedName>
    <definedName name="adsadrr" localSheetId="6" hidden="1">#REF!</definedName>
    <definedName name="adsadrr" localSheetId="12" hidden="1">#REF!</definedName>
    <definedName name="adsadrr" localSheetId="13" hidden="1">#REF!</definedName>
    <definedName name="adsadrr" hidden="1">#REF!</definedName>
    <definedName name="adsftreagtrgtqergt" localSheetId="9">[5]!adsftreagtrgtqergt</definedName>
    <definedName name="adsftreagtrgtqergt" localSheetId="10">[5]!adsftreagtrgtqergt</definedName>
    <definedName name="adsftreagtrgtqergt" localSheetId="8">[5]!adsftreagtrgtqergt</definedName>
    <definedName name="adsftreagtrgtqergt" localSheetId="0">[5]!adsftreagtrgtqergt</definedName>
    <definedName name="adsftreagtrgtqergt" localSheetId="1">[5]!adsftreagtrgtqergt</definedName>
    <definedName name="adsftreagtrgtqergt">[5]!adsftreagtrgtqergt</definedName>
    <definedName name="af" localSheetId="2" hidden="1">{"Tab1",#N/A,FALSE,"P";"Tab2",#N/A,FALSE,"P"}</definedName>
    <definedName name="af" localSheetId="7" hidden="1">{"Tab1",#N/A,FALSE,"P";"Tab2",#N/A,FALSE,"P"}</definedName>
    <definedName name="af" localSheetId="9" hidden="1">{"Tab1",#N/A,FALSE,"P";"Tab2",#N/A,FALSE,"P"}</definedName>
    <definedName name="af" localSheetId="10" hidden="1">{"Tab1",#N/A,FALSE,"P";"Tab2",#N/A,FALSE,"P"}</definedName>
    <definedName name="af" localSheetId="8" hidden="1">{"Tab1",#N/A,FALSE,"P";"Tab2",#N/A,FALSE,"P"}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6" hidden="1">{"Tab1",#N/A,FALSE,"P";"Tab2",#N/A,FALSE,"P"}</definedName>
    <definedName name="af" localSheetId="11" hidden="1">{"Tab1",#N/A,FALSE,"P";"Tab2",#N/A,FALSE,"P"}</definedName>
    <definedName name="af" localSheetId="12" hidden="1">{"Tab1",#N/A,FALSE,"P";"Tab2",#N/A,FALSE,"P"}</definedName>
    <definedName name="af" localSheetId="13" hidden="1">{"Tab1",#N/A,FALSE,"P";"Tab2",#N/A,FALSE,"P"}</definedName>
    <definedName name="af" hidden="1">{"Tab1",#N/A,FALSE,"P";"Tab2",#N/A,FALSE,"P"}</definedName>
    <definedName name="aff" localSheetId="2" hidden="1">{"Tab1",#N/A,FALSE,"P";"Tab2",#N/A,FALSE,"P"}</definedName>
    <definedName name="aff" localSheetId="7" hidden="1">{"Tab1",#N/A,FALSE,"P";"Tab2",#N/A,FALSE,"P"}</definedName>
    <definedName name="aff" localSheetId="9" hidden="1">{"Tab1",#N/A,FALSE,"P";"Tab2",#N/A,FALSE,"P"}</definedName>
    <definedName name="aff" localSheetId="10" hidden="1">{"Tab1",#N/A,FALSE,"P";"Tab2",#N/A,FALSE,"P"}</definedName>
    <definedName name="aff" localSheetId="8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6" hidden="1">{"Tab1",#N/A,FALSE,"P";"Tab2",#N/A,FALSE,"P"}</definedName>
    <definedName name="aff" localSheetId="11" hidden="1">{"Tab1",#N/A,FALSE,"P";"Tab2",#N/A,FALSE,"P"}</definedName>
    <definedName name="aff" localSheetId="12" hidden="1">{"Tab1",#N/A,FALSE,"P";"Tab2",#N/A,FALSE,"P"}</definedName>
    <definedName name="aff" localSheetId="13" hidden="1">{"Tab1",#N/A,FALSE,"P";"Tab2",#N/A,FALSE,"P"}</definedName>
    <definedName name="aff" hidden="1">{"Tab1",#N/A,FALSE,"P";"Tab2",#N/A,FALSE,"P"}</definedName>
    <definedName name="ag" localSheetId="2" hidden="1">{"Tab1",#N/A,FALSE,"P";"Tab2",#N/A,FALSE,"P"}</definedName>
    <definedName name="ag" localSheetId="7" hidden="1">{"Tab1",#N/A,FALSE,"P";"Tab2",#N/A,FALSE,"P"}</definedName>
    <definedName name="ag" localSheetId="9" hidden="1">{"Tab1",#N/A,FALSE,"P";"Tab2",#N/A,FALSE,"P"}</definedName>
    <definedName name="ag" localSheetId="10" hidden="1">{"Tab1",#N/A,FALSE,"P";"Tab2",#N/A,FALSE,"P"}</definedName>
    <definedName name="ag" localSheetId="8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6" hidden="1">{"Tab1",#N/A,FALSE,"P";"Tab2",#N/A,FALSE,"P"}</definedName>
    <definedName name="ag" localSheetId="11" hidden="1">{"Tab1",#N/A,FALSE,"P";"Tab2",#N/A,FALSE,"P"}</definedName>
    <definedName name="ag" localSheetId="12" hidden="1">{"Tab1",#N/A,FALSE,"P";"Tab2",#N/A,FALSE,"P"}</definedName>
    <definedName name="ag" localSheetId="13" hidden="1">{"Tab1",#N/A,FALSE,"P";"Tab2",#N/A,FALSE,"P"}</definedName>
    <definedName name="ag" hidden="1">{"Tab1",#N/A,FALSE,"P";"Tab2",#N/A,FALSE,"P"}</definedName>
    <definedName name="AGO._89" localSheetId="9">#REF!</definedName>
    <definedName name="AGO._89" localSheetId="10">#REF!</definedName>
    <definedName name="AGO._89" localSheetId="8">#REF!</definedName>
    <definedName name="AGO._89" localSheetId="0">#REF!</definedName>
    <definedName name="AGO._89" localSheetId="1">#REF!</definedName>
    <definedName name="AGO._89" localSheetId="3">#REF!</definedName>
    <definedName name="AGO._89" localSheetId="6">#REF!</definedName>
    <definedName name="AGO._89" localSheetId="12">#REF!</definedName>
    <definedName name="AGO._89" localSheetId="13">#REF!</definedName>
    <definedName name="AGO._89">#REF!</definedName>
    <definedName name="Agregados">'[49]Ganancias o Pérdidas BC'!$C$10:$H$34</definedName>
    <definedName name="ah" localSheetId="2" hidden="1">{"Riqfin97",#N/A,FALSE,"Tran";"Riqfinpro",#N/A,FALSE,"Tran"}</definedName>
    <definedName name="ah" localSheetId="7" hidden="1">{"Riqfin97",#N/A,FALSE,"Tran";"Riqfinpro",#N/A,FALSE,"Tran"}</definedName>
    <definedName name="ah" localSheetId="9" hidden="1">{"Riqfin97",#N/A,FALSE,"Tran";"Riqfinpro",#N/A,FALSE,"Tran"}</definedName>
    <definedName name="ah" localSheetId="10" hidden="1">{"Riqfin97",#N/A,FALSE,"Tran";"Riqfinpro",#N/A,FALSE,"Tran"}</definedName>
    <definedName name="ah" localSheetId="8" hidden="1">{"Riqfin97",#N/A,FALSE,"Tran";"Riqfinpro",#N/A,FALSE,"Tran"}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6" hidden="1">{"Riqfin97",#N/A,FALSE,"Tran";"Riqfinpro",#N/A,FALSE,"Tran"}</definedName>
    <definedName name="ah" localSheetId="11" hidden="1">{"Riqfin97",#N/A,FALSE,"Tran";"Riqfinpro",#N/A,FALSE,"Tran"}</definedName>
    <definedName name="ah" localSheetId="12" hidden="1">{"Riqfin97",#N/A,FALSE,"Tran";"Riqfinpro",#N/A,FALSE,"Tran"}</definedName>
    <definedName name="ah" localSheetId="13" hidden="1">{"Riqfin97",#N/A,FALSE,"Tran";"Riqfinpro",#N/A,FALSE,"Tran"}</definedName>
    <definedName name="ah" hidden="1">{"Riqfin97",#N/A,FALSE,"Tran";"Riqfinpro",#N/A,FALSE,"Tran"}</definedName>
    <definedName name="AI" localSheetId="9">'[52]Expenditure &amp; Saving'!$AF$1:$AF$65536</definedName>
    <definedName name="AI" localSheetId="10">'[52]Expenditure &amp; Saving'!$AF$1:$AF$65536</definedName>
    <definedName name="AI" localSheetId="8">'[52]Expenditure &amp; Saving'!$AF$1:$AF$65536</definedName>
    <definedName name="AI" localSheetId="0">'[52]Expenditure &amp; Saving'!$AF$1:$AF$65536</definedName>
    <definedName name="AI" localSheetId="1">'[52]Expenditure &amp; Saving'!$AF$1:$AF$65536</definedName>
    <definedName name="AI">'[52]Expenditure &amp; Saving'!$AF$1:$AF$65536</definedName>
    <definedName name="aj" localSheetId="2" hidden="1">{"Riqfin97",#N/A,FALSE,"Tran";"Riqfinpro",#N/A,FALSE,"Tran"}</definedName>
    <definedName name="aj" localSheetId="7" hidden="1">{"Riqfin97",#N/A,FALSE,"Tran";"Riqfinpro",#N/A,FALSE,"Tran"}</definedName>
    <definedName name="aj" localSheetId="9" hidden="1">{"Riqfin97",#N/A,FALSE,"Tran";"Riqfinpro",#N/A,FALSE,"Tran"}</definedName>
    <definedName name="aj" localSheetId="10" hidden="1">{"Riqfin97",#N/A,FALSE,"Tran";"Riqfinpro",#N/A,FALSE,"Tran"}</definedName>
    <definedName name="aj" localSheetId="8" hidden="1">{"Riqfin97",#N/A,FALSE,"Tran";"Riqfinpro",#N/A,FALSE,"Tran"}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6" hidden="1">{"Riqfin97",#N/A,FALSE,"Tran";"Riqfinpro",#N/A,FALSE,"Tran"}</definedName>
    <definedName name="aj" localSheetId="11" hidden="1">{"Riqfin97",#N/A,FALSE,"Tran";"Riqfinpro",#N/A,FALSE,"Tran"}</definedName>
    <definedName name="aj" localSheetId="12" hidden="1">{"Riqfin97",#N/A,FALSE,"Tran";"Riqfinpro",#N/A,FALSE,"Tran"}</definedName>
    <definedName name="aj" localSheetId="13" hidden="1">{"Riqfin97",#N/A,FALSE,"Tran";"Riqfinpro",#N/A,FALSE,"Tran"}</definedName>
    <definedName name="aj" hidden="1">{"Riqfin97",#N/A,FALSE,"Tran";"Riqfinpro",#N/A,FALSE,"Tran"}</definedName>
    <definedName name="AJU00" localSheetId="9">#REF!</definedName>
    <definedName name="AJU00" localSheetId="10">#REF!</definedName>
    <definedName name="AJU00" localSheetId="8">#REF!</definedName>
    <definedName name="AJU00" localSheetId="0">#REF!</definedName>
    <definedName name="AJU00" localSheetId="1">#REF!</definedName>
    <definedName name="AJU00" localSheetId="3">#REF!</definedName>
    <definedName name="AJU00" localSheetId="6">#REF!</definedName>
    <definedName name="AJU00" localSheetId="12">#REF!</definedName>
    <definedName name="AJU00" localSheetId="13">#REF!</definedName>
    <definedName name="AJU00">#REF!</definedName>
    <definedName name="AJUSTE">[53]GYP!$A$2</definedName>
    <definedName name="AJUSTE2" localSheetId="9">[54]GYP!$A$2</definedName>
    <definedName name="AJUSTE2" localSheetId="10">[54]GYP!$A$2</definedName>
    <definedName name="AJUSTE2" localSheetId="8">[54]GYP!$A$2</definedName>
    <definedName name="AJUSTE2" localSheetId="0">[54]GYP!$A$2</definedName>
    <definedName name="AJUSTE2" localSheetId="1">[54]GYP!$A$2</definedName>
    <definedName name="AJUSTE2">[54]GYP!$A$2</definedName>
    <definedName name="AJUV00" localSheetId="9">#REF!</definedName>
    <definedName name="AJUV00" localSheetId="10">#REF!</definedName>
    <definedName name="AJUV00" localSheetId="8">#REF!</definedName>
    <definedName name="AJUV00" localSheetId="0">#REF!</definedName>
    <definedName name="AJUV00" localSheetId="1">#REF!</definedName>
    <definedName name="AJUV00" localSheetId="3">#REF!</definedName>
    <definedName name="AJUV00" localSheetId="6">#REF!</definedName>
    <definedName name="AJUV00" localSheetId="12">#REF!</definedName>
    <definedName name="AJUV00" localSheetId="13">#REF!</definedName>
    <definedName name="AJUV00">#REF!</definedName>
    <definedName name="AJUV97" localSheetId="9">#REF!</definedName>
    <definedName name="AJUV97" localSheetId="10">#REF!</definedName>
    <definedName name="AJUV97" localSheetId="8">#REF!</definedName>
    <definedName name="AJUV97" localSheetId="0">#REF!</definedName>
    <definedName name="AJUV97" localSheetId="1">#REF!</definedName>
    <definedName name="AJUV97" localSheetId="3">#REF!</definedName>
    <definedName name="AJUV97" localSheetId="6">#REF!</definedName>
    <definedName name="AJUV97" localSheetId="12">#REF!</definedName>
    <definedName name="AJUV97" localSheetId="13">#REF!</definedName>
    <definedName name="AJUV97">#REF!</definedName>
    <definedName name="AJUV98" localSheetId="9">#REF!</definedName>
    <definedName name="AJUV98" localSheetId="10">#REF!</definedName>
    <definedName name="AJUV98" localSheetId="8">#REF!</definedName>
    <definedName name="AJUV98" localSheetId="0">#REF!</definedName>
    <definedName name="AJUV98" localSheetId="1">#REF!</definedName>
    <definedName name="AJUV98" localSheetId="3">#REF!</definedName>
    <definedName name="AJUV98" localSheetId="6">#REF!</definedName>
    <definedName name="AJUV98" localSheetId="12">#REF!</definedName>
    <definedName name="AJUV98" localSheetId="13">#REF!</definedName>
    <definedName name="AJUV98">#REF!</definedName>
    <definedName name="AJUV99" localSheetId="9">#REF!</definedName>
    <definedName name="AJUV99" localSheetId="10">#REF!</definedName>
    <definedName name="AJUV99" localSheetId="8">#REF!</definedName>
    <definedName name="AJUV99" localSheetId="12">#REF!</definedName>
    <definedName name="AJUV99" localSheetId="13">#REF!</definedName>
    <definedName name="AJUV99">#REF!</definedName>
    <definedName name="al" localSheetId="2" hidden="1">{"Riqfin97",#N/A,FALSE,"Tran";"Riqfinpro",#N/A,FALSE,"Tran"}</definedName>
    <definedName name="al" localSheetId="7" hidden="1">{"Riqfin97",#N/A,FALSE,"Tran";"Riqfinpro",#N/A,FALSE,"Tran"}</definedName>
    <definedName name="al" localSheetId="9" hidden="1">{"Riqfin97",#N/A,FALSE,"Tran";"Riqfinpro",#N/A,FALSE,"Tran"}</definedName>
    <definedName name="al" localSheetId="10" hidden="1">{"Riqfin97",#N/A,FALSE,"Tran";"Riqfinpro",#N/A,FALSE,"Tran"}</definedName>
    <definedName name="al" localSheetId="8" hidden="1">{"Riqfin97",#N/A,FALSE,"Tran";"Riqfinpro",#N/A,FALSE,"Tran"}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6" hidden="1">{"Riqfin97",#N/A,FALSE,"Tran";"Riqfinpro",#N/A,FALSE,"Tran"}</definedName>
    <definedName name="al" localSheetId="11" hidden="1">{"Riqfin97",#N/A,FALSE,"Tran";"Riqfinpro",#N/A,FALSE,"Tran"}</definedName>
    <definedName name="al" localSheetId="12" hidden="1">{"Riqfin97",#N/A,FALSE,"Tran";"Riqfinpro",#N/A,FALSE,"Tran"}</definedName>
    <definedName name="al" localSheetId="13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2" hidden="1">{"Riqfin97",#N/A,FALSE,"Tran";"Riqfinpro",#N/A,FALSE,"Tran"}</definedName>
    <definedName name="alj" localSheetId="7" hidden="1">{"Riqfin97",#N/A,FALSE,"Tran";"Riqfinpro",#N/A,FALSE,"Tran"}</definedName>
    <definedName name="alj" localSheetId="9" hidden="1">{"Riqfin97",#N/A,FALSE,"Tran";"Riqfinpro",#N/A,FALSE,"Tran"}</definedName>
    <definedName name="alj" localSheetId="10" hidden="1">{"Riqfin97",#N/A,FALSE,"Tran";"Riqfinpro",#N/A,FALSE,"Tran"}</definedName>
    <definedName name="alj" localSheetId="8" hidden="1">{"Riqfin97",#N/A,FALSE,"Tran";"Riqfinpro",#N/A,FALSE,"Tran"}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6" hidden="1">{"Riqfin97",#N/A,FALSE,"Tran";"Riqfinpro",#N/A,FALSE,"Tran"}</definedName>
    <definedName name="alj" localSheetId="11" hidden="1">{"Riqfin97",#N/A,FALSE,"Tran";"Riqfinpro",#N/A,FALSE,"Tran"}</definedName>
    <definedName name="alj" localSheetId="12" hidden="1">{"Riqfin97",#N/A,FALSE,"Tran";"Riqfinpro",#N/A,FALSE,"Tran"}</definedName>
    <definedName name="alj" localSheetId="13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9">#REF!</definedName>
    <definedName name="ALLBIRR" localSheetId="10">#REF!</definedName>
    <definedName name="ALLBIRR" localSheetId="8">#REF!</definedName>
    <definedName name="ALLBIRR" localSheetId="0">#REF!</definedName>
    <definedName name="ALLBIRR" localSheetId="1">#REF!</definedName>
    <definedName name="ALLBIRR" localSheetId="3">#REF!</definedName>
    <definedName name="ALLBIRR" localSheetId="6">#REF!</definedName>
    <definedName name="ALLBIRR" localSheetId="12">#REF!</definedName>
    <definedName name="ALLBIRR" localSheetId="13">#REF!</definedName>
    <definedName name="ALLBIRR">#REF!</definedName>
    <definedName name="AllData" localSheetId="9">#REF!</definedName>
    <definedName name="AllData" localSheetId="10">#REF!</definedName>
    <definedName name="AllData" localSheetId="8">#REF!</definedName>
    <definedName name="AllData" localSheetId="0">#REF!</definedName>
    <definedName name="AllData" localSheetId="1">#REF!</definedName>
    <definedName name="AllData" localSheetId="3">#REF!</definedName>
    <definedName name="AllData" localSheetId="6">#REF!</definedName>
    <definedName name="AllData" localSheetId="12">#REF!</definedName>
    <definedName name="AllData" localSheetId="13">#REF!</definedName>
    <definedName name="AllData">#REF!</definedName>
    <definedName name="ALLSDR" localSheetId="9">#REF!</definedName>
    <definedName name="ALLSDR" localSheetId="10">#REF!</definedName>
    <definedName name="ALLSDR" localSheetId="8">#REF!</definedName>
    <definedName name="ALLSDR" localSheetId="0">#REF!</definedName>
    <definedName name="ALLSDR" localSheetId="1">#REF!</definedName>
    <definedName name="ALLSDR" localSheetId="3">#REF!</definedName>
    <definedName name="ALLSDR" localSheetId="6">#REF!</definedName>
    <definedName name="ALLSDR" localSheetId="12">#REF!</definedName>
    <definedName name="ALLSDR" localSheetId="13">#REF!</definedName>
    <definedName name="ALLSDR">#REF!</definedName>
    <definedName name="alpha">'[55]Int rate table spreads'!$C$7</definedName>
    <definedName name="ALRM" localSheetId="9">#REF!</definedName>
    <definedName name="ALRM" localSheetId="10">#REF!</definedName>
    <definedName name="ALRM" localSheetId="8">#REF!</definedName>
    <definedName name="ALRM" localSheetId="0">#REF!</definedName>
    <definedName name="ALRM" localSheetId="1">#REF!</definedName>
    <definedName name="ALRM" localSheetId="3">#REF!</definedName>
    <definedName name="ALRM" localSheetId="6">#REF!</definedName>
    <definedName name="ALRM" localSheetId="12">#REF!</definedName>
    <definedName name="ALRM" localSheetId="13">#REF!</definedName>
    <definedName name="ALRM">#REF!</definedName>
    <definedName name="alter3a" localSheetId="9">#REF!</definedName>
    <definedName name="alter3a" localSheetId="10">#REF!</definedName>
    <definedName name="alter3a" localSheetId="8">#REF!</definedName>
    <definedName name="alter3a" localSheetId="0">#REF!</definedName>
    <definedName name="alter3a" localSheetId="1">#REF!</definedName>
    <definedName name="alter3a" localSheetId="3">#REF!</definedName>
    <definedName name="alter3a" localSheetId="6">#REF!</definedName>
    <definedName name="alter3a" localSheetId="12">#REF!</definedName>
    <definedName name="alter3a" localSheetId="13">#REF!</definedName>
    <definedName name="alter3a">#REF!</definedName>
    <definedName name="alter3b" localSheetId="9">#REF!</definedName>
    <definedName name="alter3b" localSheetId="10">#REF!</definedName>
    <definedName name="alter3b" localSheetId="8">#REF!</definedName>
    <definedName name="alter3b" localSheetId="0">#REF!</definedName>
    <definedName name="alter3b" localSheetId="1">#REF!</definedName>
    <definedName name="alter3b" localSheetId="3">#REF!</definedName>
    <definedName name="alter3b" localSheetId="6">#REF!</definedName>
    <definedName name="alter3b" localSheetId="12">#REF!</definedName>
    <definedName name="alter3b" localSheetId="13">#REF!</definedName>
    <definedName name="alter3b">#REF!</definedName>
    <definedName name="ALTNGDP_R" localSheetId="9">[56]Q1!#REF!</definedName>
    <definedName name="ALTNGDP_R" localSheetId="10">[56]Q1!#REF!</definedName>
    <definedName name="ALTNGDP_R" localSheetId="8">[56]Q1!#REF!</definedName>
    <definedName name="ALTNGDP_R" localSheetId="0">#REF!</definedName>
    <definedName name="ALTNGDP_R" localSheetId="1">#REF!</definedName>
    <definedName name="ALTNGDP_R" localSheetId="3">[56]Q1!#REF!</definedName>
    <definedName name="ALTNGDP_R" localSheetId="6">[56]Q1!#REF!</definedName>
    <definedName name="ALTNGDP_R">[56]Q1!#REF!</definedName>
    <definedName name="ALTPCPI" localSheetId="9">[56]Q3!#REF!</definedName>
    <definedName name="ALTPCPI" localSheetId="10">[56]Q3!#REF!</definedName>
    <definedName name="ALTPCPI" localSheetId="8">[56]Q3!#REF!</definedName>
    <definedName name="ALTPCPI" localSheetId="0">#REF!</definedName>
    <definedName name="ALTPCPI" localSheetId="1">#REF!</definedName>
    <definedName name="ALTPCPI" localSheetId="3">[56]Q3!#REF!</definedName>
    <definedName name="ALTPCPI" localSheetId="6">[56]Q3!#REF!</definedName>
    <definedName name="ALTPCPI">[56]Q3!#REF!</definedName>
    <definedName name="amort" localSheetId="9">#REF!</definedName>
    <definedName name="amort" localSheetId="10">#REF!</definedName>
    <definedName name="amort" localSheetId="8">#REF!</definedName>
    <definedName name="amort" localSheetId="0">#REF!</definedName>
    <definedName name="amort" localSheetId="1">#REF!</definedName>
    <definedName name="amort" localSheetId="3">#REF!</definedName>
    <definedName name="amort" localSheetId="6">#REF!</definedName>
    <definedName name="amort" localSheetId="12">#REF!</definedName>
    <definedName name="amort" localSheetId="13">#REF!</definedName>
    <definedName name="amort">#REF!</definedName>
    <definedName name="AMORTI" localSheetId="9">#REF!</definedName>
    <definedName name="AMORTI" localSheetId="10">#REF!</definedName>
    <definedName name="AMORTI" localSheetId="8">#REF!</definedName>
    <definedName name="AMORTI" localSheetId="0">#REF!</definedName>
    <definedName name="AMORTI" localSheetId="1">#REF!</definedName>
    <definedName name="AMORTI" localSheetId="3">#REF!</definedName>
    <definedName name="AMORTI" localSheetId="6">#REF!</definedName>
    <definedName name="AMORTI" localSheetId="12">#REF!</definedName>
    <definedName name="AMORTI" localSheetId="13">#REF!</definedName>
    <definedName name="AMORTI">#REF!</definedName>
    <definedName name="AMPO5">"Gráfico 8"</definedName>
    <definedName name="AMTZ_NEW" localSheetId="8">[57]Debt!#REF!</definedName>
    <definedName name="AMTZ_NEW" localSheetId="0">[57]Debt!#REF!</definedName>
    <definedName name="AMTZ_NEW" localSheetId="1">[57]Debt!#REF!</definedName>
    <definedName name="AMTZ_NEW" localSheetId="3">[57]Debt!#REF!</definedName>
    <definedName name="AMTZ_NEW" localSheetId="6">[57]Debt!#REF!</definedName>
    <definedName name="AMTZ_NEW">[57]Debt!#REF!</definedName>
    <definedName name="AMTZ_OLD" localSheetId="8">[57]Debt!#REF!</definedName>
    <definedName name="AMTZ_OLD" localSheetId="0">[57]Debt!#REF!</definedName>
    <definedName name="AMTZ_OLD" localSheetId="1">[57]Debt!#REF!</definedName>
    <definedName name="AMTZ_OLD" localSheetId="3">[57]Debt!#REF!</definedName>
    <definedName name="AMTZ_OLD" localSheetId="6">[57]Debt!#REF!</definedName>
    <definedName name="AMTZ_OLD">[57]Debt!#REF!</definedName>
    <definedName name="AMTZ_TOT" localSheetId="8">[57]Debt!#REF!</definedName>
    <definedName name="AMTZ_TOT" localSheetId="0">[57]Debt!#REF!</definedName>
    <definedName name="AMTZ_TOT" localSheetId="1">[57]Debt!#REF!</definedName>
    <definedName name="AMTZ_TOT" localSheetId="3">[57]Debt!#REF!</definedName>
    <definedName name="AMTZ_TOT" localSheetId="6">[57]Debt!#REF!</definedName>
    <definedName name="AMTZ_TOT">[57]Debt!#REF!</definedName>
    <definedName name="ANEXO2" localSheetId="8">[58]BCP!#REF!</definedName>
    <definedName name="ANEXO2" localSheetId="0">#REF!</definedName>
    <definedName name="ANEXO2" localSheetId="1">#REF!</definedName>
    <definedName name="ANEXO2" localSheetId="3">[58]BCP!#REF!</definedName>
    <definedName name="ANEXO2" localSheetId="6">[58]BCP!#REF!</definedName>
    <definedName name="ANEXO2">[58]BCP!#REF!</definedName>
    <definedName name="ANEXO3">#N/A</definedName>
    <definedName name="ANEXO4">#N/A</definedName>
    <definedName name="ANEXO5">#N/A</definedName>
    <definedName name="ANEXO6">#N/A</definedName>
    <definedName name="annual" localSheetId="9">[59]Contribution!$C$326:$DC$340</definedName>
    <definedName name="annual" localSheetId="10">[59]Contribution!$C$326:$DC$340</definedName>
    <definedName name="annual" localSheetId="8">[59]Contribution!$C$326:$DC$340</definedName>
    <definedName name="annual" localSheetId="0">[59]Contribution!$C$326:$DC$340</definedName>
    <definedName name="annual" localSheetId="1">[59]Contribution!$C$326:$DC$340</definedName>
    <definedName name="annual">[59]Contribution!$C$326:$DC$340</definedName>
    <definedName name="ANO00" localSheetId="9">#REF!</definedName>
    <definedName name="ANO00" localSheetId="10">#REF!</definedName>
    <definedName name="ANO00" localSheetId="8">#REF!</definedName>
    <definedName name="ANO00" localSheetId="0">#REF!</definedName>
    <definedName name="ANO00" localSheetId="1">#REF!</definedName>
    <definedName name="ANO00" localSheetId="3">#REF!</definedName>
    <definedName name="ANO00" localSheetId="6">#REF!</definedName>
    <definedName name="ANO00" localSheetId="12">#REF!</definedName>
    <definedName name="ANO00" localSheetId="13">#REF!</definedName>
    <definedName name="ANO00">#REF!</definedName>
    <definedName name="ANO00A" localSheetId="9">#REF!</definedName>
    <definedName name="ANO00A" localSheetId="10">#REF!</definedName>
    <definedName name="ANO00A" localSheetId="8">#REF!</definedName>
    <definedName name="ANO00A" localSheetId="0">#REF!</definedName>
    <definedName name="ANO00A" localSheetId="1">#REF!</definedName>
    <definedName name="ANO00A" localSheetId="3">#REF!</definedName>
    <definedName name="ANO00A" localSheetId="6">#REF!</definedName>
    <definedName name="ANO00A" localSheetId="12">#REF!</definedName>
    <definedName name="ANO00A" localSheetId="13">#REF!</definedName>
    <definedName name="ANO00A">#REF!</definedName>
    <definedName name="ANO00B" localSheetId="9">#REF!</definedName>
    <definedName name="ANO00B" localSheetId="10">#REF!</definedName>
    <definedName name="ANO00B" localSheetId="8">#REF!</definedName>
    <definedName name="ANO00B" localSheetId="0">#REF!</definedName>
    <definedName name="ANO00B" localSheetId="1">#REF!</definedName>
    <definedName name="ANO00B" localSheetId="3">#REF!</definedName>
    <definedName name="ANO00B" localSheetId="6">#REF!</definedName>
    <definedName name="ANO00B" localSheetId="12">#REF!</definedName>
    <definedName name="ANO00B" localSheetId="13">#REF!</definedName>
    <definedName name="ANO00B">#REF!</definedName>
    <definedName name="ANO97A" localSheetId="9">#REF!</definedName>
    <definedName name="ANO97A" localSheetId="10">#REF!</definedName>
    <definedName name="ANO97A" localSheetId="8">#REF!</definedName>
    <definedName name="ANO97A" localSheetId="12">#REF!</definedName>
    <definedName name="ANO97A" localSheetId="13">#REF!</definedName>
    <definedName name="ANO97A">#REF!</definedName>
    <definedName name="ANO97B" localSheetId="9">#REF!</definedName>
    <definedName name="ANO97B" localSheetId="10">#REF!</definedName>
    <definedName name="ANO97B" localSheetId="8">#REF!</definedName>
    <definedName name="ANO97B" localSheetId="12">#REF!</definedName>
    <definedName name="ANO97B" localSheetId="13">#REF!</definedName>
    <definedName name="ANO97B">#REF!</definedName>
    <definedName name="ANO98A" localSheetId="9">#REF!</definedName>
    <definedName name="ANO98A" localSheetId="10">#REF!</definedName>
    <definedName name="ANO98A" localSheetId="8">#REF!</definedName>
    <definedName name="ANO98A" localSheetId="12">#REF!</definedName>
    <definedName name="ANO98A" localSheetId="13">#REF!</definedName>
    <definedName name="ANO98A">#REF!</definedName>
    <definedName name="ANO98B" localSheetId="9">#REF!</definedName>
    <definedName name="ANO98B" localSheetId="10">#REF!</definedName>
    <definedName name="ANO98B" localSheetId="8">#REF!</definedName>
    <definedName name="ANO98B" localSheetId="12">#REF!</definedName>
    <definedName name="ANO98B" localSheetId="13">#REF!</definedName>
    <definedName name="ANO98B">#REF!</definedName>
    <definedName name="ANO99A" localSheetId="9">#REF!</definedName>
    <definedName name="ANO99A" localSheetId="10">#REF!</definedName>
    <definedName name="ANO99A" localSheetId="8">#REF!</definedName>
    <definedName name="ANO99A" localSheetId="12">#REF!</definedName>
    <definedName name="ANO99A" localSheetId="13">#REF!</definedName>
    <definedName name="ANO99A">#REF!</definedName>
    <definedName name="ANO99B" localSheetId="9">#REF!</definedName>
    <definedName name="ANO99B" localSheetId="10">#REF!</definedName>
    <definedName name="ANO99B" localSheetId="8">#REF!</definedName>
    <definedName name="ANO99B" localSheetId="12">#REF!</definedName>
    <definedName name="ANO99B" localSheetId="13">#REF!</definedName>
    <definedName name="ANO99B">#REF!</definedName>
    <definedName name="anual1">#N/A</definedName>
    <definedName name="AÑO">'[60]Federal-r'!$HE$5487</definedName>
    <definedName name="Apalancamiento">'[49]Ranking Bancario'!$R$6:$V$54</definedName>
    <definedName name="apigraphs">#N/A</definedName>
    <definedName name="appendix">[30]QNEWLOR!$J$3:$AU$7,[30]QNEWLOR!$J$21:$AU$77,[30]QNEWLOR!$J$91:$AU$149</definedName>
    <definedName name="APU" localSheetId="9">#REF!</definedName>
    <definedName name="APU" localSheetId="10">#REF!</definedName>
    <definedName name="APU" localSheetId="8">#REF!</definedName>
    <definedName name="APU" localSheetId="0">#REF!</definedName>
    <definedName name="APU" localSheetId="1">#REF!</definedName>
    <definedName name="APU" localSheetId="3">#REF!</definedName>
    <definedName name="APU" localSheetId="6">#REF!</definedName>
    <definedName name="APU" localSheetId="12">#REF!</definedName>
    <definedName name="APU" localSheetId="13">#REF!</definedName>
    <definedName name="APU">#REF!</definedName>
    <definedName name="AR">[61]ARBOL!$C$3</definedName>
    <definedName name="Arbol">'[49]Arbol Rentabilidad'!$B$6:$H$68</definedName>
    <definedName name="_xlnm.Print_Area">[62]MONTHLY!$A$2:$U$25,[62]MONTHLY!$A$29:$U$66,[62]MONTHLY!$A$71:$U$124,[62]MONTHLY!$A$127:$U$180,[62]MONTHLY!$A$183:$U$238,[62]MONTHLY!$A$244:$U$287,[62]MONTHLY!$A$291:$U$330</definedName>
    <definedName name="area_de_impressaoEST" localSheetId="9">#REF!</definedName>
    <definedName name="area_de_impressaoEST" localSheetId="10">#REF!</definedName>
    <definedName name="area_de_impressaoEST" localSheetId="8">#REF!</definedName>
    <definedName name="area_de_impressaoEST" localSheetId="0">#REF!</definedName>
    <definedName name="area_de_impressaoEST" localSheetId="1">#REF!</definedName>
    <definedName name="area_de_impressaoEST" localSheetId="3">#REF!</definedName>
    <definedName name="area_de_impressaoEST" localSheetId="6">#REF!</definedName>
    <definedName name="area_de_impressaoEST" localSheetId="12">#REF!</definedName>
    <definedName name="area_de_impressaoEST" localSheetId="13">#REF!</definedName>
    <definedName name="area_de_impressaoEST">#REF!</definedName>
    <definedName name="Área_impressão_DIR" localSheetId="9">#REF!</definedName>
    <definedName name="Área_impressão_DIR" localSheetId="10">#REF!</definedName>
    <definedName name="Área_impressão_DIR" localSheetId="8">#REF!</definedName>
    <definedName name="Área_impressão_DIR" localSheetId="0">#REF!</definedName>
    <definedName name="Área_impressão_DIR" localSheetId="1">#REF!</definedName>
    <definedName name="Área_impressão_DIR" localSheetId="3">#REF!</definedName>
    <definedName name="Área_impressão_DIR" localSheetId="6">#REF!</definedName>
    <definedName name="Área_impressão_DIR" localSheetId="12">#REF!</definedName>
    <definedName name="Área_impressão_DIR" localSheetId="13">#REF!</definedName>
    <definedName name="Área_impressão_DIR">#REF!</definedName>
    <definedName name="AREACONSTRUCCIO" localSheetId="9">#REF!</definedName>
    <definedName name="AREACONSTRUCCIO" localSheetId="10">#REF!</definedName>
    <definedName name="AREACONSTRUCCIO" localSheetId="8">#REF!</definedName>
    <definedName name="AREACONSTRUCCIO" localSheetId="0">#REF!</definedName>
    <definedName name="AREACONSTRUCCIO" localSheetId="1">#REF!</definedName>
    <definedName name="AREACONSTRUCCIO" localSheetId="3">#REF!</definedName>
    <definedName name="AREACONSTRUCCIO" localSheetId="6">#REF!</definedName>
    <definedName name="AREACONSTRUCCIO" localSheetId="12">#REF!</definedName>
    <definedName name="AREACONSTRUCCIO" localSheetId="13">#REF!</definedName>
    <definedName name="AREACONSTRUCCIO">#REF!</definedName>
    <definedName name="ARREC98" localSheetId="9">#REF!</definedName>
    <definedName name="ARREC98" localSheetId="10">#REF!</definedName>
    <definedName name="ARREC98" localSheetId="8">#REF!</definedName>
    <definedName name="ARREC98" localSheetId="12">#REF!</definedName>
    <definedName name="ARREC98" localSheetId="13">#REF!</definedName>
    <definedName name="ARREC98">#REF!</definedName>
    <definedName name="ARREC99" localSheetId="9">#REF!</definedName>
    <definedName name="ARREC99" localSheetId="10">#REF!</definedName>
    <definedName name="ARREC99" localSheetId="8">#REF!</definedName>
    <definedName name="ARREC99" localSheetId="12">#REF!</definedName>
    <definedName name="ARREC99" localSheetId="13">#REF!</definedName>
    <definedName name="ARREC99">#REF!</definedName>
    <definedName name="as" localSheetId="0" hidden="1">#REF!</definedName>
    <definedName name="as" localSheetId="1" hidden="1">#REF!</definedName>
    <definedName name="as" hidden="1">'[63]Fax a enviar'!#REF!</definedName>
    <definedName name="ASAU" localSheetId="9">#REF!</definedName>
    <definedName name="ASAU" localSheetId="10">#REF!</definedName>
    <definedName name="ASAU" localSheetId="8">#REF!</definedName>
    <definedName name="ASAU" localSheetId="0">#REF!</definedName>
    <definedName name="ASAU" localSheetId="1">#REF!</definedName>
    <definedName name="ASAU" localSheetId="3">#REF!</definedName>
    <definedName name="ASAU" localSheetId="6">#REF!</definedName>
    <definedName name="ASAU" localSheetId="12">#REF!</definedName>
    <definedName name="ASAU" localSheetId="13">#REF!</definedName>
    <definedName name="ASAU">#REF!</definedName>
    <definedName name="ASAU1" localSheetId="9">#REF!</definedName>
    <definedName name="ASAU1" localSheetId="10">#REF!</definedName>
    <definedName name="ASAU1" localSheetId="8">#REF!</definedName>
    <definedName name="ASAU1" localSheetId="0">#REF!</definedName>
    <definedName name="ASAU1" localSheetId="1">#REF!</definedName>
    <definedName name="ASAU1" localSheetId="3">#REF!</definedName>
    <definedName name="ASAU1" localSheetId="6">#REF!</definedName>
    <definedName name="ASAU1" localSheetId="12">#REF!</definedName>
    <definedName name="ASAU1" localSheetId="13">#REF!</definedName>
    <definedName name="ASAU1">#REF!</definedName>
    <definedName name="asd" localSheetId="9">#REF!</definedName>
    <definedName name="asd" localSheetId="10">#REF!</definedName>
    <definedName name="asd" localSheetId="8">#REF!</definedName>
    <definedName name="asd" localSheetId="0">#REF!</definedName>
    <definedName name="asd" localSheetId="1">#REF!</definedName>
    <definedName name="asd" localSheetId="3">#REF!</definedName>
    <definedName name="asd" localSheetId="6">#REF!</definedName>
    <definedName name="asd" localSheetId="12">#REF!</definedName>
    <definedName name="asd" localSheetId="13">#REF!</definedName>
    <definedName name="asd">#REF!</definedName>
    <definedName name="ASDF" localSheetId="9">#REF!</definedName>
    <definedName name="ASDF" localSheetId="10">#REF!</definedName>
    <definedName name="ASDF" localSheetId="8">#REF!</definedName>
    <definedName name="ASDF" localSheetId="12">#REF!</definedName>
    <definedName name="ASDF" localSheetId="13">#REF!</definedName>
    <definedName name="ASDF">#REF!</definedName>
    <definedName name="ASDFG" localSheetId="9">#REF!</definedName>
    <definedName name="ASDFG" localSheetId="10">#REF!</definedName>
    <definedName name="ASDFG" localSheetId="8">#REF!</definedName>
    <definedName name="ASDFG" localSheetId="12">#REF!</definedName>
    <definedName name="ASDFG" localSheetId="13">#REF!</definedName>
    <definedName name="ASDFG">#REF!</definedName>
    <definedName name="asdrae" localSheetId="9" hidden="1">#REF!</definedName>
    <definedName name="asdrae" localSheetId="10" hidden="1">#REF!</definedName>
    <definedName name="asdrae" localSheetId="8" hidden="1">#REF!</definedName>
    <definedName name="asdrae" localSheetId="0" hidden="1">#REF!</definedName>
    <definedName name="asdrae" localSheetId="1" hidden="1">#REF!</definedName>
    <definedName name="asdrae" localSheetId="12" hidden="1">#REF!</definedName>
    <definedName name="asdrae" localSheetId="13" hidden="1">#REF!</definedName>
    <definedName name="asdrae" hidden="1">#REF!</definedName>
    <definedName name="asdrra" localSheetId="9">#REF!</definedName>
    <definedName name="asdrra" localSheetId="10">#REF!</definedName>
    <definedName name="asdrra" localSheetId="8">#REF!</definedName>
    <definedName name="asdrra" localSheetId="0">#REF!</definedName>
    <definedName name="asdrra" localSheetId="1">#REF!</definedName>
    <definedName name="asdrra" localSheetId="12">#REF!</definedName>
    <definedName name="asdrra" localSheetId="13">#REF!</definedName>
    <definedName name="asdrra">#REF!</definedName>
    <definedName name="ase" localSheetId="9">#REF!</definedName>
    <definedName name="ase" localSheetId="10">#REF!</definedName>
    <definedName name="ase" localSheetId="8">#REF!</definedName>
    <definedName name="ase" localSheetId="0">#REF!</definedName>
    <definedName name="ase" localSheetId="1">#REF!</definedName>
    <definedName name="ase" localSheetId="12">#REF!</definedName>
    <definedName name="ase" localSheetId="13">#REF!</definedName>
    <definedName name="ase">#REF!</definedName>
    <definedName name="aser" localSheetId="9">#REF!</definedName>
    <definedName name="aser" localSheetId="10">#REF!</definedName>
    <definedName name="aser" localSheetId="8">#REF!</definedName>
    <definedName name="aser" localSheetId="0">#REF!</definedName>
    <definedName name="aser" localSheetId="1">#REF!</definedName>
    <definedName name="aser" localSheetId="12">#REF!</definedName>
    <definedName name="aser" localSheetId="13">#REF!</definedName>
    <definedName name="aser">#REF!</definedName>
    <definedName name="AsignadoA" localSheetId="9">#REF!</definedName>
    <definedName name="AsignadoA" localSheetId="10">#REF!</definedName>
    <definedName name="AsignadoA" localSheetId="8">#REF!</definedName>
    <definedName name="AsignadoA" localSheetId="12">#REF!</definedName>
    <definedName name="AsignadoA" localSheetId="13">#REF!</definedName>
    <definedName name="AsignadoA">#REF!</definedName>
    <definedName name="ASO" localSheetId="9">#REF!</definedName>
    <definedName name="ASO" localSheetId="10">#REF!</definedName>
    <definedName name="ASO" localSheetId="8">#REF!</definedName>
    <definedName name="ASO" localSheetId="12">#REF!</definedName>
    <definedName name="ASO" localSheetId="13">#REF!</definedName>
    <definedName name="ASO">#REF!</definedName>
    <definedName name="asraa" localSheetId="9">#REF!</definedName>
    <definedName name="asraa" localSheetId="10">#REF!</definedName>
    <definedName name="asraa" localSheetId="8">#REF!</definedName>
    <definedName name="asraa" localSheetId="0">#REF!</definedName>
    <definedName name="asraa" localSheetId="1">#REF!</definedName>
    <definedName name="asraa" localSheetId="12">#REF!</definedName>
    <definedName name="asraa" localSheetId="13">#REF!</definedName>
    <definedName name="asraa">#REF!</definedName>
    <definedName name="asrraa44" localSheetId="9">#REF!</definedName>
    <definedName name="asrraa44" localSheetId="10">#REF!</definedName>
    <definedName name="asrraa44" localSheetId="8">#REF!</definedName>
    <definedName name="asrraa44" localSheetId="0">#REF!</definedName>
    <definedName name="asrraa44" localSheetId="1">#REF!</definedName>
    <definedName name="asrraa44" localSheetId="12">#REF!</definedName>
    <definedName name="asrraa44" localSheetId="13">#REF!</definedName>
    <definedName name="asrraa44">#REF!</definedName>
    <definedName name="ass">#N/A</definedName>
    <definedName name="ASSET">[61]SOLVENCIA!$D$48</definedName>
    <definedName name="Assistance">[64]Sheet1!$B$2:$T$56</definedName>
    <definedName name="ASSUM" localSheetId="9">#REF!</definedName>
    <definedName name="ASSUM" localSheetId="10">#REF!</definedName>
    <definedName name="ASSUM" localSheetId="8">#REF!</definedName>
    <definedName name="ASSUM" localSheetId="0">#REF!</definedName>
    <definedName name="ASSUM" localSheetId="1">#REF!</definedName>
    <definedName name="ASSUM" localSheetId="3">#REF!</definedName>
    <definedName name="ASSUM" localSheetId="6">#REF!</definedName>
    <definedName name="ASSUM" localSheetId="12">#REF!</definedName>
    <definedName name="ASSUM" localSheetId="13">#REF!</definedName>
    <definedName name="ASSUM">#REF!</definedName>
    <definedName name="ASSUMPB" localSheetId="9">#REF!</definedName>
    <definedName name="ASSUMPB" localSheetId="10">#REF!</definedName>
    <definedName name="ASSUMPB" localSheetId="8">#REF!</definedName>
    <definedName name="ASSUMPB" localSheetId="3">#REF!</definedName>
    <definedName name="ASSUMPB" localSheetId="6">#REF!</definedName>
    <definedName name="ASSUMPB" localSheetId="12">#REF!</definedName>
    <definedName name="ASSUMPB" localSheetId="13">#REF!</definedName>
    <definedName name="ASSUMPB">#REF!</definedName>
    <definedName name="atlantic">[65]nonopec!$D$424:$D$433</definedName>
    <definedName name="atrade" localSheetId="5">[17]!atrade</definedName>
    <definedName name="atrade" localSheetId="8">[17]!atrade</definedName>
    <definedName name="atrade" localSheetId="0">#REF!</definedName>
    <definedName name="atrade" localSheetId="1">#REF!</definedName>
    <definedName name="atrade" localSheetId="11">[17]!atrade</definedName>
    <definedName name="atrade" localSheetId="13">[17]!atrade</definedName>
    <definedName name="atrade">[17]!atrade</definedName>
    <definedName name="ATS" localSheetId="9">#REF!</definedName>
    <definedName name="ATS" localSheetId="10">#REF!</definedName>
    <definedName name="ATS" localSheetId="8">#REF!</definedName>
    <definedName name="ATS" localSheetId="0">#REF!</definedName>
    <definedName name="ATS" localSheetId="1">#REF!</definedName>
    <definedName name="ATS" localSheetId="3">#REF!</definedName>
    <definedName name="ATS" localSheetId="6">#REF!</definedName>
    <definedName name="ATS" localSheetId="12">#REF!</definedName>
    <definedName name="ATS" localSheetId="13">#REF!</definedName>
    <definedName name="ATS">#REF!</definedName>
    <definedName name="AUS" localSheetId="9">#REF!</definedName>
    <definedName name="AUS" localSheetId="10">#REF!</definedName>
    <definedName name="AUS" localSheetId="8">#REF!</definedName>
    <definedName name="AUS" localSheetId="0">#REF!</definedName>
    <definedName name="AUS" localSheetId="1">#REF!</definedName>
    <definedName name="AUS" localSheetId="3">#REF!</definedName>
    <definedName name="AUS" localSheetId="6">#REF!</definedName>
    <definedName name="AUS" localSheetId="12">#REF!</definedName>
    <definedName name="AUS" localSheetId="13">#REF!</definedName>
    <definedName name="AUS">#REF!</definedName>
    <definedName name="Australia_wt">'[66]OECD wgt'!$B$13</definedName>
    <definedName name="Austria_wt">'[66]OECD wgt'!$B$14</definedName>
    <definedName name="Average_Daily_Depreciation">'[67]Inter-Bank'!$G$5</definedName>
    <definedName name="Average_Weekly_Depreciation">'[67]Inter-Bank'!$K$5</definedName>
    <definedName name="Average_Weekly_Inter_Bank_Exchange_Rate">'[67]Inter-Bank'!$H$5</definedName>
    <definedName name="AVISO" localSheetId="9">#REF!</definedName>
    <definedName name="AVISO" localSheetId="10">#REF!</definedName>
    <definedName name="AVISO" localSheetId="8">#REF!</definedName>
    <definedName name="AVISO" localSheetId="0">#REF!</definedName>
    <definedName name="AVISO" localSheetId="1">#REF!</definedName>
    <definedName name="AVISO" localSheetId="3">#REF!</definedName>
    <definedName name="AVISO" localSheetId="6">#REF!</definedName>
    <definedName name="AVISO" localSheetId="12">#REF!</definedName>
    <definedName name="AVISO" localSheetId="13">#REF!</definedName>
    <definedName name="AVISO">#REF!</definedName>
    <definedName name="AZUA1.1.00___Administración_General" localSheetId="9">#REF!</definedName>
    <definedName name="AZUA1.1.00___Administración_General" localSheetId="10">#REF!</definedName>
    <definedName name="AZUA1.1.00___Administración_General" localSheetId="8">#REF!</definedName>
    <definedName name="AZUA1.1.00___Administración_General" localSheetId="3">#REF!</definedName>
    <definedName name="AZUA1.1.00___Administración_General" localSheetId="6">#REF!</definedName>
    <definedName name="AZUA1.1.00___Administración_General" localSheetId="12">#REF!</definedName>
    <definedName name="AZUA1.1.00___Administración_General" localSheetId="13">#REF!</definedName>
    <definedName name="AZUA1.1.00___Administración_General">#REF!</definedName>
    <definedName name="AZUA2.1.00___Asuntos_económicos__comerciales_y_laborales" localSheetId="9">#REF!</definedName>
    <definedName name="AZUA2.1.00___Asuntos_económicos__comerciales_y_laborales" localSheetId="10">#REF!</definedName>
    <definedName name="AZUA2.1.00___Asuntos_económicos__comerciales_y_laborales" localSheetId="8">#REF!</definedName>
    <definedName name="AZUA2.1.00___Asuntos_económicos__comerciales_y_laborales" localSheetId="3">#REF!</definedName>
    <definedName name="AZUA2.1.00___Asuntos_económicos__comerciales_y_laborales" localSheetId="6">#REF!</definedName>
    <definedName name="AZUA2.1.00___Asuntos_económicos__comerciales_y_laborales" localSheetId="12">#REF!</definedName>
    <definedName name="AZUA2.1.00___Asuntos_económicos__comerciales_y_laborales" localSheetId="13">#REF!</definedName>
    <definedName name="AZUA2.1.00___Asuntos_económicos__comerciales_y_laborales">#REF!</definedName>
    <definedName name="B" localSheetId="9">#REF!</definedName>
    <definedName name="B" localSheetId="10">#REF!</definedName>
    <definedName name="B" localSheetId="8">#REF!</definedName>
    <definedName name="B" localSheetId="0">#REF!</definedName>
    <definedName name="B" localSheetId="1">#REF!</definedName>
    <definedName name="B" localSheetId="12">#REF!</definedName>
    <definedName name="B" localSheetId="13">#REF!</definedName>
    <definedName name="B">#REF!</definedName>
    <definedName name="b1std" localSheetId="9">#REF!</definedName>
    <definedName name="b1std" localSheetId="10">#REF!</definedName>
    <definedName name="b1std" localSheetId="8">#REF!</definedName>
    <definedName name="b1std" localSheetId="12">#REF!</definedName>
    <definedName name="b1std" localSheetId="13">#REF!</definedName>
    <definedName name="b1std">#REF!</definedName>
    <definedName name="b2std" localSheetId="9">#REF!</definedName>
    <definedName name="b2std" localSheetId="10">#REF!</definedName>
    <definedName name="b2std" localSheetId="8">#REF!</definedName>
    <definedName name="b2std" localSheetId="12">#REF!</definedName>
    <definedName name="b2std" localSheetId="13">#REF!</definedName>
    <definedName name="b2std">#REF!</definedName>
    <definedName name="ba">#N/A</definedName>
    <definedName name="Badea">[51]CIRRs!$C$67</definedName>
    <definedName name="BAL" localSheetId="9">#REF!</definedName>
    <definedName name="BAL" localSheetId="10">#REF!</definedName>
    <definedName name="BAL" localSheetId="8">#REF!</definedName>
    <definedName name="BAL" localSheetId="0">#REF!</definedName>
    <definedName name="BAL" localSheetId="1">#REF!</definedName>
    <definedName name="BAL" localSheetId="3">#REF!</definedName>
    <definedName name="BAL" localSheetId="6">#REF!</definedName>
    <definedName name="BAL" localSheetId="12">#REF!</definedName>
    <definedName name="BAL" localSheetId="13">#REF!</definedName>
    <definedName name="BAL">#REF!</definedName>
    <definedName name="bALANCE" localSheetId="2" hidden="1">{"Minpmon",#N/A,FALSE,"Monthinput"}</definedName>
    <definedName name="bALANCE" localSheetId="7" hidden="1">{"Minpmon",#N/A,FALSE,"Monthinput"}</definedName>
    <definedName name="bALANCE" localSheetId="9" hidden="1">{"Minpmon",#N/A,FALSE,"Monthinput"}</definedName>
    <definedName name="bALANCE" localSheetId="10" hidden="1">{"Minpmon",#N/A,FALSE,"Monthinput"}</definedName>
    <definedName name="bALANCE" localSheetId="8" hidden="1">{"Minpmon",#N/A,FALSE,"Monthinput"}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6" hidden="1">{"Minpmon",#N/A,FALSE,"Monthinput"}</definedName>
    <definedName name="bALANCE" localSheetId="11" hidden="1">{"Minpmon",#N/A,FALSE,"Monthinput"}</definedName>
    <definedName name="bALANCE" localSheetId="12" hidden="1">{"Minpmon",#N/A,FALSE,"Monthinput"}</definedName>
    <definedName name="bALANCE" localSheetId="13" hidden="1">{"Minpmon",#N/A,FALSE,"Monthinput"}</definedName>
    <definedName name="bALANCE" hidden="1">{"Minpmon",#N/A,FALSE,"Monthinput"}</definedName>
    <definedName name="BANCOS" localSheetId="9">#REF!</definedName>
    <definedName name="BANCOS" localSheetId="10">#REF!</definedName>
    <definedName name="BANCOS" localSheetId="8">#REF!</definedName>
    <definedName name="BANCOS" localSheetId="0">#REF!</definedName>
    <definedName name="BANCOS" localSheetId="1">#REF!</definedName>
    <definedName name="BANCOS" localSheetId="3">#REF!</definedName>
    <definedName name="BANCOS" localSheetId="6">#REF!</definedName>
    <definedName name="BANCOS" localSheetId="12">#REF!</definedName>
    <definedName name="BANCOS" localSheetId="13">#REF!</definedName>
    <definedName name="BANCOS">#REF!</definedName>
    <definedName name="banks1" localSheetId="9">#REF!</definedName>
    <definedName name="banks1" localSheetId="10">#REF!</definedName>
    <definedName name="banks1" localSheetId="8">#REF!</definedName>
    <definedName name="banks1" localSheetId="3">#REF!</definedName>
    <definedName name="banks1" localSheetId="6">#REF!</definedName>
    <definedName name="banks1" localSheetId="12">#REF!</definedName>
    <definedName name="banks1" localSheetId="13">#REF!</definedName>
    <definedName name="banks1">#REF!</definedName>
    <definedName name="banks2" localSheetId="9">#REF!</definedName>
    <definedName name="banks2" localSheetId="10">#REF!</definedName>
    <definedName name="banks2" localSheetId="8">#REF!</definedName>
    <definedName name="banks2" localSheetId="3">#REF!</definedName>
    <definedName name="banks2" localSheetId="6">#REF!</definedName>
    <definedName name="banks2" localSheetId="12">#REF!</definedName>
    <definedName name="banks2" localSheetId="13">#REF!</definedName>
    <definedName name="banks2">#REF!</definedName>
    <definedName name="baron" localSheetId="9" hidden="1">#REF!</definedName>
    <definedName name="baron" localSheetId="10" hidden="1">#REF!</definedName>
    <definedName name="baron" localSheetId="8" hidden="1">#REF!</definedName>
    <definedName name="baron" localSheetId="12" hidden="1">#REF!</definedName>
    <definedName name="baron" localSheetId="13" hidden="1">#REF!</definedName>
    <definedName name="baron" hidden="1">#REF!</definedName>
    <definedName name="BASDAT" localSheetId="8">'[39]Annual Tables'!#REF!</definedName>
    <definedName name="BASDAT">'[39]Annual Tables'!#REF!</definedName>
    <definedName name="base">'[68]K. IMF Base'!$A$170:$CI$255</definedName>
    <definedName name="_xlnm.Database" localSheetId="9">#REF!</definedName>
    <definedName name="_xlnm.Database" localSheetId="10">#REF!</definedName>
    <definedName name="_xlnm.Database" localSheetId="8">#REF!</definedName>
    <definedName name="_xlnm.Database" localSheetId="0">#REF!</definedName>
    <definedName name="_xlnm.Database" localSheetId="1">#REF!</definedName>
    <definedName name="_xlnm.Database" localSheetId="3">#REF!</definedName>
    <definedName name="_xlnm.Database" localSheetId="6">#REF!</definedName>
    <definedName name="_xlnm.Database" localSheetId="12">#REF!</definedName>
    <definedName name="_xlnm.Database" localSheetId="13">#REF!</definedName>
    <definedName name="_xlnm.Database">#REF!</definedName>
    <definedName name="baseflow" localSheetId="8">'[68]K. IMF Base'!#REF!</definedName>
    <definedName name="baseflow" localSheetId="0">'[68]K. IMF Base'!#REF!</definedName>
    <definedName name="baseflow" localSheetId="1">'[68]K. IMF Base'!#REF!</definedName>
    <definedName name="baseflow" localSheetId="3">'[68]K. IMF Base'!#REF!</definedName>
    <definedName name="baseflow" localSheetId="6">'[68]K. IMF Base'!#REF!</definedName>
    <definedName name="baseflow">'[68]K. IMF Base'!#REF!</definedName>
    <definedName name="BaseYear" localSheetId="9">#REF!</definedName>
    <definedName name="BaseYear" localSheetId="10">#REF!</definedName>
    <definedName name="BaseYear" localSheetId="8">#REF!</definedName>
    <definedName name="BaseYear" localSheetId="0">#REF!</definedName>
    <definedName name="BaseYear" localSheetId="1">#REF!</definedName>
    <definedName name="BaseYear" localSheetId="3">#REF!</definedName>
    <definedName name="BaseYear" localSheetId="6">#REF!</definedName>
    <definedName name="BaseYear" localSheetId="12">#REF!</definedName>
    <definedName name="BaseYear" localSheetId="13">#REF!</definedName>
    <definedName name="BaseYear">#REF!</definedName>
    <definedName name="Basic_Data" localSheetId="9">#REF!</definedName>
    <definedName name="Basic_Data" localSheetId="10">#REF!</definedName>
    <definedName name="Basic_Data" localSheetId="8">#REF!</definedName>
    <definedName name="Basic_Data" localSheetId="0">#REF!</definedName>
    <definedName name="Basic_Data" localSheetId="1">#REF!</definedName>
    <definedName name="Basic_Data" localSheetId="3">#REF!</definedName>
    <definedName name="Basic_Data" localSheetId="6">#REF!</definedName>
    <definedName name="Basic_Data" localSheetId="12">#REF!</definedName>
    <definedName name="Basic_Data" localSheetId="13">#REF!</definedName>
    <definedName name="Basic_Data">#REF!</definedName>
    <definedName name="BASOMA" localSheetId="9">#REF!</definedName>
    <definedName name="BASOMA" localSheetId="10">#REF!</definedName>
    <definedName name="BASOMA" localSheetId="8">#REF!</definedName>
    <definedName name="BASOMA" localSheetId="0">#REF!</definedName>
    <definedName name="BASOMA" localSheetId="1">#REF!</definedName>
    <definedName name="BASOMA" localSheetId="3">#REF!</definedName>
    <definedName name="BASOMA" localSheetId="6">#REF!</definedName>
    <definedName name="BASOMA" localSheetId="12">#REF!</definedName>
    <definedName name="BASOMA" localSheetId="13">#REF!</definedName>
    <definedName name="BASOMA">#REF!</definedName>
    <definedName name="Batumi_debt" localSheetId="9">#REF!</definedName>
    <definedName name="Batumi_debt" localSheetId="10">#REF!</definedName>
    <definedName name="Batumi_debt" localSheetId="8">#REF!</definedName>
    <definedName name="Batumi_debt" localSheetId="12">#REF!</definedName>
    <definedName name="Batumi_debt" localSheetId="13">#REF!</definedName>
    <definedName name="Batumi_debt">#REF!</definedName>
    <definedName name="Bave" localSheetId="9">#REF!</definedName>
    <definedName name="Bave" localSheetId="10">#REF!</definedName>
    <definedName name="Bave" localSheetId="8">#REF!</definedName>
    <definedName name="Bave" localSheetId="12">#REF!</definedName>
    <definedName name="Bave" localSheetId="13">#REF!</definedName>
    <definedName name="Bave">#REF!</definedName>
    <definedName name="bb" localSheetId="2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10" hidden="1">{"Riqfin97",#N/A,FALSE,"Tran";"Riqfinpro",#N/A,FALSE,"Tran"}</definedName>
    <definedName name="bb" localSheetId="8" hidden="1">{"Riqfin97",#N/A,FALSE,"Tran";"Riqfinpro",#N/A,FALSE,"Tran"}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6" hidden="1">{"Riqfin97",#N/A,FALSE,"Tran";"Riqfinpro",#N/A,FALSE,"Tran"}</definedName>
    <definedName name="bb" localSheetId="11" hidden="1">{"Riqfin97",#N/A,FALSE,"Tran";"Riqfinpro",#N/A,FALSE,"Tran"}</definedName>
    <definedName name="bb" localSheetId="12" hidden="1">{"Riqfin97",#N/A,FALSE,"Tran";"Riqfinpro",#N/A,FALSE,"Tran"}</definedName>
    <definedName name="bb" localSheetId="13" hidden="1">{"Riqfin97",#N/A,FALSE,"Tran";"Riqfinpro",#N/A,FALSE,"Tran"}</definedName>
    <definedName name="bb" hidden="1">{"Riqfin97",#N/A,FALSE,"Tran";"Riqfinpro",#N/A,FALSE,"Tran"}</definedName>
    <definedName name="BBB" localSheetId="9">#REF!</definedName>
    <definedName name="BBB" localSheetId="10">#REF!</definedName>
    <definedName name="BBB" localSheetId="8">#REF!</definedName>
    <definedName name="BBB" localSheetId="0">#REF!</definedName>
    <definedName name="BBB" localSheetId="1">#REF!</definedName>
    <definedName name="BBB" localSheetId="3">#REF!</definedName>
    <definedName name="BBB" localSheetId="6">#REF!</definedName>
    <definedName name="BBB" localSheetId="12">#REF!</definedName>
    <definedName name="BBB" localSheetId="13">#REF!</definedName>
    <definedName name="BBB">#REF!</definedName>
    <definedName name="bbbb" localSheetId="2" hidden="1">{"Minpmon",#N/A,FALSE,"Monthinput"}</definedName>
    <definedName name="bbbb" localSheetId="7" hidden="1">{"Minpmon",#N/A,FALSE,"Monthinput"}</definedName>
    <definedName name="bbbb" localSheetId="9" hidden="1">{"Minpmon",#N/A,FALSE,"Monthinput"}</definedName>
    <definedName name="bbbb" localSheetId="10" hidden="1">{"Minpmon",#N/A,FALSE,"Monthinput"}</definedName>
    <definedName name="bbbb" localSheetId="8" hidden="1">{"Minpmon",#N/A,FALSE,"Monthinput"}</definedName>
    <definedName name="bbbb" localSheetId="0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6" hidden="1">{"Minpmon",#N/A,FALSE,"Monthinput"}</definedName>
    <definedName name="bbbb" localSheetId="11" hidden="1">{"Minpmon",#N/A,FALSE,"Monthinput"}</definedName>
    <definedName name="bbbb" localSheetId="12" hidden="1">{"Minpmon",#N/A,FALSE,"Monthinput"}</definedName>
    <definedName name="bbbb" localSheetId="13" hidden="1">{"Minpmon",#N/A,FALSE,"Monthinput"}</definedName>
    <definedName name="bbbb" hidden="1">{"Minpmon",#N/A,FALSE,"Monthinput"}</definedName>
    <definedName name="bbbbbbbbbbbbb" localSheetId="2" hidden="1">{"Tab1",#N/A,FALSE,"P";"Tab2",#N/A,FALSE,"P"}</definedName>
    <definedName name="bbbbbbbbbbbbb" localSheetId="7" hidden="1">{"Tab1",#N/A,FALSE,"P";"Tab2",#N/A,FALSE,"P"}</definedName>
    <definedName name="bbbbbbbbbbbbb" localSheetId="9" hidden="1">{"Tab1",#N/A,FALSE,"P";"Tab2",#N/A,FALSE,"P"}</definedName>
    <definedName name="bbbbbbbbbbbbb" localSheetId="10" hidden="1">{"Tab1",#N/A,FALSE,"P";"Tab2",#N/A,FALSE,"P"}</definedName>
    <definedName name="bbbbbbbbbbbbb" localSheetId="8" hidden="1">{"Tab1",#N/A,FALSE,"P";"Tab2",#N/A,FALSE,"P"}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6" hidden="1">{"Tab1",#N/A,FALSE,"P";"Tab2",#N/A,FALSE,"P"}</definedName>
    <definedName name="bbbbbbbbbbbbb" localSheetId="11" hidden="1">{"Tab1",#N/A,FALSE,"P";"Tab2",#N/A,FALSE,"P"}</definedName>
    <definedName name="bbbbbbbbbbbbb" localSheetId="12" hidden="1">{"Tab1",#N/A,FALSE,"P";"Tab2",#N/A,FALSE,"P"}</definedName>
    <definedName name="bbbbbbbbbbbbb" localSheetId="13" hidden="1">{"Tab1",#N/A,FALSE,"P";"Tab2",#N/A,FALSE,"P"}</definedName>
    <definedName name="bbbbbbbbbbbbb" hidden="1">{"Tab1",#N/A,FALSE,"P";"Tab2",#N/A,FALSE,"P"}</definedName>
    <definedName name="BC" localSheetId="9">#REF!</definedName>
    <definedName name="BC" localSheetId="10">#REF!</definedName>
    <definedName name="BC" localSheetId="8">#REF!</definedName>
    <definedName name="BC" localSheetId="0">#REF!</definedName>
    <definedName name="BC" localSheetId="1">#REF!</definedName>
    <definedName name="BC" localSheetId="3">#REF!</definedName>
    <definedName name="BC" localSheetId="6">#REF!</definedName>
    <definedName name="BC" localSheetId="12">#REF!</definedName>
    <definedName name="BC" localSheetId="13">#REF!</definedName>
    <definedName name="BC">#REF!</definedName>
    <definedName name="BCA">#N/A</definedName>
    <definedName name="BCA_GDP">#N/A</definedName>
    <definedName name="BCA_NGDP" localSheetId="9">#REF!</definedName>
    <definedName name="BCA_NGDP" localSheetId="10">#REF!</definedName>
    <definedName name="BCA_NGDP" localSheetId="8">#REF!</definedName>
    <definedName name="BCA_NGDP" localSheetId="0">#REF!</definedName>
    <definedName name="BCA_NGDP" localSheetId="1">#REF!</definedName>
    <definedName name="BCA_NGDP" localSheetId="3">#REF!</definedName>
    <definedName name="BCA_NGDP" localSheetId="6">#REF!</definedName>
    <definedName name="BCA_NGDP" localSheetId="12">#REF!</definedName>
    <definedName name="BCA_NGDP" localSheetId="13">#REF!</definedName>
    <definedName name="BCA_NGDP">#REF!</definedName>
    <definedName name="BCEProg" localSheetId="9">#REF!</definedName>
    <definedName name="BCEProg" localSheetId="10">#REF!</definedName>
    <definedName name="BCEProg" localSheetId="8">#REF!</definedName>
    <definedName name="BCEProg" localSheetId="3">#REF!</definedName>
    <definedName name="BCEProg" localSheetId="6">#REF!</definedName>
    <definedName name="BCEProg" localSheetId="12">#REF!</definedName>
    <definedName name="BCEProg" localSheetId="13">#REF!</definedName>
    <definedName name="BCEProg">#REF!</definedName>
    <definedName name="BCH" localSheetId="9">#REF!</definedName>
    <definedName name="BCH" localSheetId="10">#REF!</definedName>
    <definedName name="BCH" localSheetId="8">#REF!</definedName>
    <definedName name="BCH" localSheetId="0">#REF!</definedName>
    <definedName name="BCH" localSheetId="1">#REF!</definedName>
    <definedName name="BCH" localSheetId="3">#REF!</definedName>
    <definedName name="BCH" localSheetId="6">#REF!</definedName>
    <definedName name="BCH" localSheetId="12">#REF!</definedName>
    <definedName name="BCH" localSheetId="13">#REF!</definedName>
    <definedName name="BCH">#REF!</definedName>
    <definedName name="BCH_10G" localSheetId="9">#REF!</definedName>
    <definedName name="BCH_10G" localSheetId="10">#REF!</definedName>
    <definedName name="BCH_10G" localSheetId="8">#REF!</definedName>
    <definedName name="BCH_10G" localSheetId="0">#REF!</definedName>
    <definedName name="BCH_10G" localSheetId="1">#REF!</definedName>
    <definedName name="BCH_10G" localSheetId="12">#REF!</definedName>
    <definedName name="BCH_10G" localSheetId="13">#REF!</definedName>
    <definedName name="BCH_10G">#REF!</definedName>
    <definedName name="BCH_10R" localSheetId="9">#REF!</definedName>
    <definedName name="BCH_10R" localSheetId="10">#REF!</definedName>
    <definedName name="BCH_10R" localSheetId="8">#REF!</definedName>
    <definedName name="BCH_10R" localSheetId="12">#REF!</definedName>
    <definedName name="BCH_10R" localSheetId="13">#REF!</definedName>
    <definedName name="BCH_10R">#REF!</definedName>
    <definedName name="Bcos_Com_20G" localSheetId="9">#REF!</definedName>
    <definedName name="Bcos_Com_20G" localSheetId="10">#REF!</definedName>
    <definedName name="Bcos_Com_20G" localSheetId="8">#REF!</definedName>
    <definedName name="Bcos_Com_20G" localSheetId="12">#REF!</definedName>
    <definedName name="Bcos_Com_20G" localSheetId="13">#REF!</definedName>
    <definedName name="Bcos_Com_20G">#REF!</definedName>
    <definedName name="Bcos_Com20R" localSheetId="9">#REF!</definedName>
    <definedName name="Bcos_Com20R" localSheetId="10">#REF!</definedName>
    <definedName name="Bcos_Com20R" localSheetId="8">#REF!</definedName>
    <definedName name="Bcos_Com20R" localSheetId="12">#REF!</definedName>
    <definedName name="Bcos_Com20R" localSheetId="13">#REF!</definedName>
    <definedName name="Bcos_Com20R">#REF!</definedName>
    <definedName name="BCRD15" hidden="1">'[69]Crédito SPNF (fiscal)'!#REF!</definedName>
    <definedName name="BDEAC">[51]CIRRs!$C$70</definedName>
    <definedName name="BE">#N/A</definedName>
    <definedName name="BEA" localSheetId="9">#REF!</definedName>
    <definedName name="BEA" localSheetId="10">#REF!</definedName>
    <definedName name="BEA" localSheetId="8">#REF!</definedName>
    <definedName name="BEA" localSheetId="0">#REF!</definedName>
    <definedName name="BEA" localSheetId="1">#REF!</definedName>
    <definedName name="BEA" localSheetId="3">#REF!</definedName>
    <definedName name="BEA" localSheetId="6">#REF!</definedName>
    <definedName name="BEA" localSheetId="12">#REF!</definedName>
    <definedName name="BEA" localSheetId="13">#REF!</definedName>
    <definedName name="BEA">#REF!</definedName>
    <definedName name="BEABA" localSheetId="9">#REF!</definedName>
    <definedName name="BEABA" localSheetId="10">#REF!</definedName>
    <definedName name="BEABA" localSheetId="8">#REF!</definedName>
    <definedName name="BEABA" localSheetId="3">#REF!</definedName>
    <definedName name="BEABA" localSheetId="6">#REF!</definedName>
    <definedName name="BEABA" localSheetId="12">#REF!</definedName>
    <definedName name="BEABA" localSheetId="13">#REF!</definedName>
    <definedName name="BEABA">#REF!</definedName>
    <definedName name="BEABI" localSheetId="9">#REF!</definedName>
    <definedName name="BEABI" localSheetId="10">#REF!</definedName>
    <definedName name="BEABI" localSheetId="8">#REF!</definedName>
    <definedName name="BEABI" localSheetId="3">#REF!</definedName>
    <definedName name="BEABI" localSheetId="6">#REF!</definedName>
    <definedName name="BEABI" localSheetId="12">#REF!</definedName>
    <definedName name="BEABI" localSheetId="13">#REF!</definedName>
    <definedName name="BEABI">#REF!</definedName>
    <definedName name="BEAI">#N/A</definedName>
    <definedName name="BEAIB">#N/A</definedName>
    <definedName name="BEAIG">#N/A</definedName>
    <definedName name="BEAMU" localSheetId="9">#REF!</definedName>
    <definedName name="BEAMU" localSheetId="10">#REF!</definedName>
    <definedName name="BEAMU" localSheetId="8">#REF!</definedName>
    <definedName name="BEAMU" localSheetId="0">#REF!</definedName>
    <definedName name="BEAMU" localSheetId="1">#REF!</definedName>
    <definedName name="BEAMU" localSheetId="3">#REF!</definedName>
    <definedName name="BEAMU" localSheetId="6">#REF!</definedName>
    <definedName name="BEAMU" localSheetId="12">#REF!</definedName>
    <definedName name="BEAMU" localSheetId="13">#REF!</definedName>
    <definedName name="BEAMU">#REF!</definedName>
    <definedName name="BEAP">#N/A</definedName>
    <definedName name="BEAPB">#N/A</definedName>
    <definedName name="BEAPG">#N/A</definedName>
    <definedName name="BEC" localSheetId="9">#REF!</definedName>
    <definedName name="BEC" localSheetId="10">#REF!</definedName>
    <definedName name="BEC" localSheetId="8">#REF!</definedName>
    <definedName name="BEC" localSheetId="0">#REF!</definedName>
    <definedName name="BEC" localSheetId="1">#REF!</definedName>
    <definedName name="BEC" localSheetId="3">#REF!</definedName>
    <definedName name="BEC" localSheetId="6">#REF!</definedName>
    <definedName name="BEC" localSheetId="12">#REF!</definedName>
    <definedName name="BEC" localSheetId="13">#REF!</definedName>
    <definedName name="BEC">#REF!</definedName>
    <definedName name="BED" localSheetId="9">#REF!</definedName>
    <definedName name="BED" localSheetId="10">#REF!</definedName>
    <definedName name="BED" localSheetId="8">#REF!</definedName>
    <definedName name="BED" localSheetId="0">#REF!</definedName>
    <definedName name="BED" localSheetId="1">#REF!</definedName>
    <definedName name="BED" localSheetId="3">#REF!</definedName>
    <definedName name="BED" localSheetId="6">#REF!</definedName>
    <definedName name="BED" localSheetId="12">#REF!</definedName>
    <definedName name="BED" localSheetId="13">#REF!</definedName>
    <definedName name="BED">#REF!</definedName>
    <definedName name="BED_6" localSheetId="9">#REF!</definedName>
    <definedName name="BED_6" localSheetId="10">#REF!</definedName>
    <definedName name="BED_6" localSheetId="8">#REF!</definedName>
    <definedName name="BED_6" localSheetId="0">#REF!</definedName>
    <definedName name="BED_6" localSheetId="1">#REF!</definedName>
    <definedName name="BED_6" localSheetId="3">#REF!</definedName>
    <definedName name="BED_6" localSheetId="6">#REF!</definedName>
    <definedName name="BED_6" localSheetId="12">#REF!</definedName>
    <definedName name="BED_6" localSheetId="13">#REF!</definedName>
    <definedName name="BED_6">#REF!</definedName>
    <definedName name="BEDE" localSheetId="9">#REF!</definedName>
    <definedName name="BEDE" localSheetId="10">#REF!</definedName>
    <definedName name="BEDE" localSheetId="8">#REF!</definedName>
    <definedName name="BEDE" localSheetId="12">#REF!</definedName>
    <definedName name="BEDE" localSheetId="13">#REF!</definedName>
    <definedName name="BEDE">#REF!</definedName>
    <definedName name="BEF">[51]CIRRs!$C$79</definedName>
    <definedName name="Bei" localSheetId="8">[70]terms!#REF!</definedName>
    <definedName name="Bei" localSheetId="0">[70]terms!#REF!</definedName>
    <definedName name="Bei" localSheetId="1">[70]terms!#REF!</definedName>
    <definedName name="Bei" localSheetId="3">[70]terms!#REF!</definedName>
    <definedName name="Bei" localSheetId="6">[70]terms!#REF!</definedName>
    <definedName name="Bei">[70]terms!#REF!</definedName>
    <definedName name="Belgium_wt">'[66]OECD wgt'!$B$15</definedName>
    <definedName name="BENEF98" localSheetId="9">#REF!</definedName>
    <definedName name="BENEF98" localSheetId="10">#REF!</definedName>
    <definedName name="BENEF98" localSheetId="8">#REF!</definedName>
    <definedName name="BENEF98" localSheetId="0">#REF!</definedName>
    <definedName name="BENEF98" localSheetId="1">#REF!</definedName>
    <definedName name="BENEF98" localSheetId="3">#REF!</definedName>
    <definedName name="BENEF98" localSheetId="6">#REF!</definedName>
    <definedName name="BENEF98" localSheetId="12">#REF!</definedName>
    <definedName name="BENEF98" localSheetId="13">#REF!</definedName>
    <definedName name="BENEF98">#REF!</definedName>
    <definedName name="BENEF99" localSheetId="9">#REF!</definedName>
    <definedName name="BENEF99" localSheetId="10">#REF!</definedName>
    <definedName name="BENEF99" localSheetId="8">#REF!</definedName>
    <definedName name="BENEF99" localSheetId="0">#REF!</definedName>
    <definedName name="BENEF99" localSheetId="1">#REF!</definedName>
    <definedName name="BENEF99" localSheetId="3">#REF!</definedName>
    <definedName name="BENEF99" localSheetId="6">#REF!</definedName>
    <definedName name="BENEF99" localSheetId="12">#REF!</definedName>
    <definedName name="BENEF99" localSheetId="13">#REF!</definedName>
    <definedName name="BENEF99">#REF!</definedName>
    <definedName name="BeneficioNetoY3">'[71]Vaciado 1'!$F$153</definedName>
    <definedName name="BEO" localSheetId="9">#REF!</definedName>
    <definedName name="BEO" localSheetId="10">#REF!</definedName>
    <definedName name="BEO" localSheetId="8">#REF!</definedName>
    <definedName name="BEO" localSheetId="0">#REF!</definedName>
    <definedName name="BEO" localSheetId="1">#REF!</definedName>
    <definedName name="BEO" localSheetId="3">#REF!</definedName>
    <definedName name="BEO" localSheetId="6">#REF!</definedName>
    <definedName name="BEO" localSheetId="12">#REF!</definedName>
    <definedName name="BEO" localSheetId="13">#REF!</definedName>
    <definedName name="BEO">#REF!</definedName>
    <definedName name="BER" localSheetId="9">#REF!</definedName>
    <definedName name="BER" localSheetId="10">#REF!</definedName>
    <definedName name="BER" localSheetId="8">#REF!</definedName>
    <definedName name="BER" localSheetId="3">#REF!</definedName>
    <definedName name="BER" localSheetId="6">#REF!</definedName>
    <definedName name="BER" localSheetId="12">#REF!</definedName>
    <definedName name="BER" localSheetId="13">#REF!</definedName>
    <definedName name="BER">#REF!</definedName>
    <definedName name="BERBA" localSheetId="9">#REF!</definedName>
    <definedName name="BERBA" localSheetId="10">#REF!</definedName>
    <definedName name="BERBA" localSheetId="8">#REF!</definedName>
    <definedName name="BERBA" localSheetId="3">#REF!</definedName>
    <definedName name="BERBA" localSheetId="6">#REF!</definedName>
    <definedName name="BERBA" localSheetId="12">#REF!</definedName>
    <definedName name="BERBA" localSheetId="13">#REF!</definedName>
    <definedName name="BERBA">#REF!</definedName>
    <definedName name="BERBI" localSheetId="9">#REF!</definedName>
    <definedName name="BERBI" localSheetId="10">#REF!</definedName>
    <definedName name="BERBI" localSheetId="8">#REF!</definedName>
    <definedName name="BERBI" localSheetId="12">#REF!</definedName>
    <definedName name="BERBI" localSheetId="13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9">#REF!</definedName>
    <definedName name="BFD" localSheetId="10">#REF!</definedName>
    <definedName name="BFD" localSheetId="8">#REF!</definedName>
    <definedName name="BFD" localSheetId="0">#REF!</definedName>
    <definedName name="BFD" localSheetId="1">#REF!</definedName>
    <definedName name="BFD" localSheetId="3">#REF!</definedName>
    <definedName name="BFD" localSheetId="6">#REF!</definedName>
    <definedName name="BFD" localSheetId="12">#REF!</definedName>
    <definedName name="BFD" localSheetId="13">#REF!</definedName>
    <definedName name="BFD">#REF!</definedName>
    <definedName name="BFDA" localSheetId="9">#REF!</definedName>
    <definedName name="BFDA" localSheetId="10">#REF!</definedName>
    <definedName name="BFDA" localSheetId="8">#REF!</definedName>
    <definedName name="BFDA" localSheetId="0">#REF!</definedName>
    <definedName name="BFDA" localSheetId="1">#REF!</definedName>
    <definedName name="BFDA" localSheetId="3">#REF!</definedName>
    <definedName name="BFDA" localSheetId="6">#REF!</definedName>
    <definedName name="BFDA" localSheetId="12">#REF!</definedName>
    <definedName name="BFDA" localSheetId="13">#REF!</definedName>
    <definedName name="BFDA">#REF!</definedName>
    <definedName name="BFDI" localSheetId="9">#REF!</definedName>
    <definedName name="BFDI" localSheetId="10">#REF!</definedName>
    <definedName name="BFDI" localSheetId="8">#REF!</definedName>
    <definedName name="BFDI" localSheetId="0">#REF!</definedName>
    <definedName name="BFDI" localSheetId="1">#REF!</definedName>
    <definedName name="BFDI" localSheetId="3">#REF!</definedName>
    <definedName name="BFDI" localSheetId="6">#REF!</definedName>
    <definedName name="BFDI" localSheetId="12">#REF!</definedName>
    <definedName name="BFDI" localSheetId="13">#REF!</definedName>
    <definedName name="BFDI">#REF!</definedName>
    <definedName name="BFDIL" localSheetId="9">#REF!</definedName>
    <definedName name="BFDIL" localSheetId="10">#REF!</definedName>
    <definedName name="BFDIL" localSheetId="8">#REF!</definedName>
    <definedName name="BFDIL" localSheetId="12">#REF!</definedName>
    <definedName name="BFDIL" localSheetId="13">#REF!</definedName>
    <definedName name="BFDIL">#REF!</definedName>
    <definedName name="BFL">#N/A</definedName>
    <definedName name="BFL_C_G" localSheetId="9">#REF!</definedName>
    <definedName name="BFL_C_G" localSheetId="10">#REF!</definedName>
    <definedName name="BFL_C_G" localSheetId="8">#REF!</definedName>
    <definedName name="BFL_C_G" localSheetId="0">#REF!</definedName>
    <definedName name="BFL_C_G" localSheetId="1">#REF!</definedName>
    <definedName name="BFL_C_G" localSheetId="3">#REF!</definedName>
    <definedName name="BFL_C_G" localSheetId="6">#REF!</definedName>
    <definedName name="BFL_C_G" localSheetId="12">#REF!</definedName>
    <definedName name="BFL_C_G" localSheetId="13">#REF!</definedName>
    <definedName name="BFL_C_G">#REF!</definedName>
    <definedName name="BFL_C_P" localSheetId="9">#REF!</definedName>
    <definedName name="BFL_C_P" localSheetId="10">#REF!</definedName>
    <definedName name="BFL_C_P" localSheetId="8">#REF!</definedName>
    <definedName name="BFL_C_P" localSheetId="3">#REF!</definedName>
    <definedName name="BFL_C_P" localSheetId="6">#REF!</definedName>
    <definedName name="BFL_C_P" localSheetId="12">#REF!</definedName>
    <definedName name="BFL_C_P" localSheetId="13">#REF!</definedName>
    <definedName name="BFL_C_P">#REF!</definedName>
    <definedName name="BFL_CBA" localSheetId="9">#REF!</definedName>
    <definedName name="BFL_CBA" localSheetId="10">#REF!</definedName>
    <definedName name="BFL_CBA" localSheetId="8">#REF!</definedName>
    <definedName name="BFL_CBA" localSheetId="3">#REF!</definedName>
    <definedName name="BFL_CBA" localSheetId="6">#REF!</definedName>
    <definedName name="BFL_CBA" localSheetId="12">#REF!</definedName>
    <definedName name="BFL_CBA" localSheetId="13">#REF!</definedName>
    <definedName name="BFL_CBA">#REF!</definedName>
    <definedName name="BFL_CBI" localSheetId="9">#REF!</definedName>
    <definedName name="BFL_CBI" localSheetId="10">#REF!</definedName>
    <definedName name="BFL_CBI" localSheetId="8">#REF!</definedName>
    <definedName name="BFL_CBI" localSheetId="12">#REF!</definedName>
    <definedName name="BFL_CBI" localSheetId="13">#REF!</definedName>
    <definedName name="BFL_CBI">#REF!</definedName>
    <definedName name="BFL_CMU" localSheetId="9">#REF!</definedName>
    <definedName name="BFL_CMU" localSheetId="10">#REF!</definedName>
    <definedName name="BFL_CMU" localSheetId="8">#REF!</definedName>
    <definedName name="BFL_CMU" localSheetId="12">#REF!</definedName>
    <definedName name="BFL_CMU" localSheetId="13">#REF!</definedName>
    <definedName name="BFL_CMU">#REF!</definedName>
    <definedName name="BFL_D">#N/A</definedName>
    <definedName name="BFL_D_G" localSheetId="9">#REF!</definedName>
    <definedName name="BFL_D_G" localSheetId="10">#REF!</definedName>
    <definedName name="BFL_D_G" localSheetId="8">#REF!</definedName>
    <definedName name="BFL_D_G" localSheetId="0">#REF!</definedName>
    <definedName name="BFL_D_G" localSheetId="1">#REF!</definedName>
    <definedName name="BFL_D_G" localSheetId="3">#REF!</definedName>
    <definedName name="BFL_D_G" localSheetId="6">#REF!</definedName>
    <definedName name="BFL_D_G" localSheetId="12">#REF!</definedName>
    <definedName name="BFL_D_G" localSheetId="13">#REF!</definedName>
    <definedName name="BFL_D_G">#REF!</definedName>
    <definedName name="BFL_D_P" localSheetId="9">#REF!</definedName>
    <definedName name="BFL_D_P" localSheetId="10">#REF!</definedName>
    <definedName name="BFL_D_P" localSheetId="8">#REF!</definedName>
    <definedName name="BFL_D_P" localSheetId="3">#REF!</definedName>
    <definedName name="BFL_D_P" localSheetId="6">#REF!</definedName>
    <definedName name="BFL_D_P" localSheetId="12">#REF!</definedName>
    <definedName name="BFL_D_P" localSheetId="13">#REF!</definedName>
    <definedName name="BFL_D_P">#REF!</definedName>
    <definedName name="BFL_DBA" localSheetId="9">#REF!</definedName>
    <definedName name="BFL_DBA" localSheetId="10">#REF!</definedName>
    <definedName name="BFL_DBA" localSheetId="8">#REF!</definedName>
    <definedName name="BFL_DBA" localSheetId="3">#REF!</definedName>
    <definedName name="BFL_DBA" localSheetId="6">#REF!</definedName>
    <definedName name="BFL_DBA" localSheetId="12">#REF!</definedName>
    <definedName name="BFL_DBA" localSheetId="13">#REF!</definedName>
    <definedName name="BFL_DBA">#REF!</definedName>
    <definedName name="BFL_DBI" localSheetId="9">#REF!</definedName>
    <definedName name="BFL_DBI" localSheetId="10">#REF!</definedName>
    <definedName name="BFL_DBI" localSheetId="8">#REF!</definedName>
    <definedName name="BFL_DBI" localSheetId="12">#REF!</definedName>
    <definedName name="BFL_DBI" localSheetId="13">#REF!</definedName>
    <definedName name="BFL_DBI">#REF!</definedName>
    <definedName name="BFL_DF">#N/A</definedName>
    <definedName name="BFL_DMU" localSheetId="9">#REF!</definedName>
    <definedName name="BFL_DMU" localSheetId="10">#REF!</definedName>
    <definedName name="BFL_DMU" localSheetId="8">#REF!</definedName>
    <definedName name="BFL_DMU" localSheetId="0">#REF!</definedName>
    <definedName name="BFL_DMU" localSheetId="1">#REF!</definedName>
    <definedName name="BFL_DMU" localSheetId="3">#REF!</definedName>
    <definedName name="BFL_DMU" localSheetId="6">#REF!</definedName>
    <definedName name="BFL_DMU" localSheetId="12">#REF!</definedName>
    <definedName name="BFL_DMU" localSheetId="13">#REF!</definedName>
    <definedName name="BFL_DMU">#REF!</definedName>
    <definedName name="BFLB">#N/A</definedName>
    <definedName name="BFLB_D">#N/A</definedName>
    <definedName name="BFLB_DF">#N/A</definedName>
    <definedName name="BFLD_DF" localSheetId="5">[72]!BFLD_DF</definedName>
    <definedName name="BFLD_DF" localSheetId="8">[72]!BFLD_DF</definedName>
    <definedName name="BFLD_DF" localSheetId="0">#REF!</definedName>
    <definedName name="BFLD_DF" localSheetId="1">#REF!</definedName>
    <definedName name="BFLD_DF" localSheetId="11">[72]!BFLD_DF</definedName>
    <definedName name="BFLD_DF" localSheetId="13">[72]!BFLD_DF</definedName>
    <definedName name="BFLD_DF">[72]!BFLD_DF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9">#REF!</definedName>
    <definedName name="BFLRES" localSheetId="10">#REF!</definedName>
    <definedName name="BFLRES" localSheetId="8">#REF!</definedName>
    <definedName name="BFLRES" localSheetId="0">#REF!</definedName>
    <definedName name="BFLRES" localSheetId="1">#REF!</definedName>
    <definedName name="BFLRES" localSheetId="3">#REF!</definedName>
    <definedName name="BFLRES" localSheetId="6">#REF!</definedName>
    <definedName name="BFLRES" localSheetId="12">#REF!</definedName>
    <definedName name="BFLRES" localSheetId="13">#REF!</definedName>
    <definedName name="BFLRES">#REF!</definedName>
    <definedName name="BFO" localSheetId="9">#REF!</definedName>
    <definedName name="BFO" localSheetId="10">#REF!</definedName>
    <definedName name="BFO" localSheetId="8">#REF!</definedName>
    <definedName name="BFO" localSheetId="0">#REF!</definedName>
    <definedName name="BFO" localSheetId="1">#REF!</definedName>
    <definedName name="BFO" localSheetId="3">#REF!</definedName>
    <definedName name="BFO" localSheetId="6">#REF!</definedName>
    <definedName name="BFO" localSheetId="12">#REF!</definedName>
    <definedName name="BFO" localSheetId="13">#REF!</definedName>
    <definedName name="BFO">#REF!</definedName>
    <definedName name="BFO_S" localSheetId="9">#REF!</definedName>
    <definedName name="BFO_S" localSheetId="10">#REF!</definedName>
    <definedName name="BFO_S" localSheetId="8">#REF!</definedName>
    <definedName name="BFO_S" localSheetId="3">#REF!</definedName>
    <definedName name="BFO_S" localSheetId="6">#REF!</definedName>
    <definedName name="BFO_S" localSheetId="12">#REF!</definedName>
    <definedName name="BFO_S" localSheetId="13">#REF!</definedName>
    <definedName name="BFO_S">#REF!</definedName>
    <definedName name="BFOA" localSheetId="9">#REF!</definedName>
    <definedName name="BFOA" localSheetId="10">#REF!</definedName>
    <definedName name="BFOA" localSheetId="8">#REF!</definedName>
    <definedName name="BFOA" localSheetId="0">#REF!</definedName>
    <definedName name="BFOA" localSheetId="1">#REF!</definedName>
    <definedName name="BFOA" localSheetId="12">#REF!</definedName>
    <definedName name="BFOA" localSheetId="13">#REF!</definedName>
    <definedName name="BFOA">#REF!</definedName>
    <definedName name="BFOAG" localSheetId="9">#REF!</definedName>
    <definedName name="BFOAG" localSheetId="10">#REF!</definedName>
    <definedName name="BFOAG" localSheetId="8">#REF!</definedName>
    <definedName name="BFOAG" localSheetId="0">#REF!</definedName>
    <definedName name="BFOAG" localSheetId="1">#REF!</definedName>
    <definedName name="BFOAG" localSheetId="12">#REF!</definedName>
    <definedName name="BFOAG" localSheetId="13">#REF!</definedName>
    <definedName name="BFOAG">#REF!</definedName>
    <definedName name="BFOL" localSheetId="9">#REF!</definedName>
    <definedName name="BFOL" localSheetId="10">#REF!</definedName>
    <definedName name="BFOL" localSheetId="8">#REF!</definedName>
    <definedName name="BFOL" localSheetId="12">#REF!</definedName>
    <definedName name="BFOL" localSheetId="13">#REF!</definedName>
    <definedName name="BFOL">#REF!</definedName>
    <definedName name="BFOL_B" localSheetId="9">#REF!</definedName>
    <definedName name="BFOL_B" localSheetId="10">#REF!</definedName>
    <definedName name="BFOL_B" localSheetId="8">#REF!</definedName>
    <definedName name="BFOL_B" localSheetId="12">#REF!</definedName>
    <definedName name="BFOL_B" localSheetId="13">#REF!</definedName>
    <definedName name="BFOL_B">#REF!</definedName>
    <definedName name="BFOL_G" localSheetId="9">#REF!</definedName>
    <definedName name="BFOL_G" localSheetId="10">#REF!</definedName>
    <definedName name="BFOL_G" localSheetId="8">#REF!</definedName>
    <definedName name="BFOL_G" localSheetId="12">#REF!</definedName>
    <definedName name="BFOL_G" localSheetId="13">#REF!</definedName>
    <definedName name="BFOL_G">#REF!</definedName>
    <definedName name="BFOL_L" localSheetId="9">#REF!</definedName>
    <definedName name="BFOL_L" localSheetId="10">#REF!</definedName>
    <definedName name="BFOL_L" localSheetId="8">#REF!</definedName>
    <definedName name="BFOL_L" localSheetId="12">#REF!</definedName>
    <definedName name="BFOL_L" localSheetId="13">#REF!</definedName>
    <definedName name="BFOL_L">#REF!</definedName>
    <definedName name="BFOL_O" localSheetId="9">#REF!</definedName>
    <definedName name="BFOL_O" localSheetId="10">#REF!</definedName>
    <definedName name="BFOL_O" localSheetId="8">#REF!</definedName>
    <definedName name="BFOL_O" localSheetId="12">#REF!</definedName>
    <definedName name="BFOL_O" localSheetId="13">#REF!</definedName>
    <definedName name="BFOL_O">#REF!</definedName>
    <definedName name="BFOL_S" localSheetId="9">#REF!</definedName>
    <definedName name="BFOL_S" localSheetId="10">#REF!</definedName>
    <definedName name="BFOL_S" localSheetId="8">#REF!</definedName>
    <definedName name="BFOL_S" localSheetId="12">#REF!</definedName>
    <definedName name="BFOL_S" localSheetId="13">#REF!</definedName>
    <definedName name="BFOL_S">#REF!</definedName>
    <definedName name="BFOLB" localSheetId="9">#REF!</definedName>
    <definedName name="BFOLB" localSheetId="10">#REF!</definedName>
    <definedName name="BFOLB" localSheetId="8">#REF!</definedName>
    <definedName name="BFOLB" localSheetId="12">#REF!</definedName>
    <definedName name="BFOLB" localSheetId="13">#REF!</definedName>
    <definedName name="BFOLB">#REF!</definedName>
    <definedName name="BFOLG_L" localSheetId="9">#REF!</definedName>
    <definedName name="BFOLG_L" localSheetId="10">#REF!</definedName>
    <definedName name="BFOLG_L" localSheetId="8">#REF!</definedName>
    <definedName name="BFOLG_L" localSheetId="12">#REF!</definedName>
    <definedName name="BFOLG_L" localSheetId="13">#REF!</definedName>
    <definedName name="BFOLG_L">#REF!</definedName>
    <definedName name="BFOTH" localSheetId="9">#REF!</definedName>
    <definedName name="BFOTH" localSheetId="10">#REF!</definedName>
    <definedName name="BFOTH" localSheetId="8">#REF!</definedName>
    <definedName name="BFOTH" localSheetId="12">#REF!</definedName>
    <definedName name="BFOTH" localSheetId="13">#REF!</definedName>
    <definedName name="BFOTH">#REF!</definedName>
    <definedName name="BFP" localSheetId="9">#REF!</definedName>
    <definedName name="BFP" localSheetId="10">#REF!</definedName>
    <definedName name="BFP" localSheetId="8">#REF!</definedName>
    <definedName name="BFP" localSheetId="12">#REF!</definedName>
    <definedName name="BFP" localSheetId="13">#REF!</definedName>
    <definedName name="BFP">#REF!</definedName>
    <definedName name="BFPA" localSheetId="9">#REF!</definedName>
    <definedName name="BFPA" localSheetId="10">#REF!</definedName>
    <definedName name="BFPA" localSheetId="8">#REF!</definedName>
    <definedName name="BFPA" localSheetId="12">#REF!</definedName>
    <definedName name="BFPA" localSheetId="13">#REF!</definedName>
    <definedName name="BFPA">#REF!</definedName>
    <definedName name="BFPAG" localSheetId="9">#REF!</definedName>
    <definedName name="BFPAG" localSheetId="10">#REF!</definedName>
    <definedName name="BFPAG" localSheetId="8">#REF!</definedName>
    <definedName name="BFPAG" localSheetId="12">#REF!</definedName>
    <definedName name="BFPAG" localSheetId="13">#REF!</definedName>
    <definedName name="BFPAG">#REF!</definedName>
    <definedName name="BFPL" localSheetId="9">#REF!</definedName>
    <definedName name="BFPL" localSheetId="10">#REF!</definedName>
    <definedName name="BFPL" localSheetId="8">#REF!</definedName>
    <definedName name="BFPL" localSheetId="12">#REF!</definedName>
    <definedName name="BFPL" localSheetId="13">#REF!</definedName>
    <definedName name="BFPL">#REF!</definedName>
    <definedName name="BFPLBN" localSheetId="9">#REF!</definedName>
    <definedName name="BFPLBN" localSheetId="10">#REF!</definedName>
    <definedName name="BFPLBN" localSheetId="8">#REF!</definedName>
    <definedName name="BFPLBN" localSheetId="12">#REF!</definedName>
    <definedName name="BFPLBN" localSheetId="13">#REF!</definedName>
    <definedName name="BFPLBN">#REF!</definedName>
    <definedName name="BFPLD" localSheetId="9">#REF!</definedName>
    <definedName name="BFPLD" localSheetId="10">#REF!</definedName>
    <definedName name="BFPLD" localSheetId="8">#REF!</definedName>
    <definedName name="BFPLD" localSheetId="12">#REF!</definedName>
    <definedName name="BFPLD" localSheetId="13">#REF!</definedName>
    <definedName name="BFPLD">#REF!</definedName>
    <definedName name="BFPLD_G" localSheetId="9">#REF!</definedName>
    <definedName name="BFPLD_G" localSheetId="10">#REF!</definedName>
    <definedName name="BFPLD_G" localSheetId="8">#REF!</definedName>
    <definedName name="BFPLD_G" localSheetId="12">#REF!</definedName>
    <definedName name="BFPLD_G" localSheetId="13">#REF!</definedName>
    <definedName name="BFPLD_G">#REF!</definedName>
    <definedName name="BFPLE" localSheetId="9">#REF!</definedName>
    <definedName name="BFPLE" localSheetId="10">#REF!</definedName>
    <definedName name="BFPLE" localSheetId="8">#REF!</definedName>
    <definedName name="BFPLE" localSheetId="12">#REF!</definedName>
    <definedName name="BFPLE" localSheetId="13">#REF!</definedName>
    <definedName name="BFPLE">#REF!</definedName>
    <definedName name="BFPLE_G" localSheetId="9">#REF!</definedName>
    <definedName name="BFPLE_G" localSheetId="10">#REF!</definedName>
    <definedName name="BFPLE_G" localSheetId="8">#REF!</definedName>
    <definedName name="BFPLE_G" localSheetId="12">#REF!</definedName>
    <definedName name="BFPLE_G" localSheetId="13">#REF!</definedName>
    <definedName name="BFPLE_G">#REF!</definedName>
    <definedName name="BFPLMM" localSheetId="9">#REF!</definedName>
    <definedName name="BFPLMM" localSheetId="10">#REF!</definedName>
    <definedName name="BFPLMM" localSheetId="8">#REF!</definedName>
    <definedName name="BFPLMM" localSheetId="12">#REF!</definedName>
    <definedName name="BFPLMM" localSheetId="13">#REF!</definedName>
    <definedName name="BFPLMM">#REF!</definedName>
    <definedName name="BFRA">#N/A</definedName>
    <definedName name="BFUND" localSheetId="9">#REF!</definedName>
    <definedName name="BFUND" localSheetId="10">#REF!</definedName>
    <definedName name="BFUND" localSheetId="8">#REF!</definedName>
    <definedName name="BFUND" localSheetId="0">#REF!</definedName>
    <definedName name="BFUND" localSheetId="1">#REF!</definedName>
    <definedName name="BFUND" localSheetId="3">#REF!</definedName>
    <definedName name="BFUND" localSheetId="6">#REF!</definedName>
    <definedName name="BFUND" localSheetId="12">#REF!</definedName>
    <definedName name="BFUND" localSheetId="13">#REF!</definedName>
    <definedName name="BFUND">#REF!</definedName>
    <definedName name="BGS" localSheetId="9">#REF!</definedName>
    <definedName name="BGS" localSheetId="10">#REF!</definedName>
    <definedName name="BGS" localSheetId="8">#REF!</definedName>
    <definedName name="BGS" localSheetId="0">#REF!</definedName>
    <definedName name="BGS" localSheetId="1">#REF!</definedName>
    <definedName name="BGS" localSheetId="3">#REF!</definedName>
    <definedName name="BGS" localSheetId="6">#REF!</definedName>
    <definedName name="BGS" localSheetId="12">#REF!</definedName>
    <definedName name="BGS" localSheetId="13">#REF!</definedName>
    <definedName name="BGS">#REF!</definedName>
    <definedName name="BI">#N/A</definedName>
    <definedName name="BIO" localSheetId="8">[40]raw!#REF!</definedName>
    <definedName name="BIO" localSheetId="3">[40]raw!#REF!</definedName>
    <definedName name="BIO" localSheetId="6">[40]raw!#REF!</definedName>
    <definedName name="BIO">[40]raw!#REF!</definedName>
    <definedName name="BIP" localSheetId="9">#REF!</definedName>
    <definedName name="BIP" localSheetId="10">#REF!</definedName>
    <definedName name="BIP" localSheetId="8">#REF!</definedName>
    <definedName name="BIP" localSheetId="0">#REF!</definedName>
    <definedName name="BIP" localSheetId="1">#REF!</definedName>
    <definedName name="BIP" localSheetId="3">#REF!</definedName>
    <definedName name="BIP" localSheetId="6">#REF!</definedName>
    <definedName name="BIP" localSheetId="12">#REF!</definedName>
    <definedName name="BIP" localSheetId="13">#REF!</definedName>
    <definedName name="BIP">#REF!</definedName>
    <definedName name="BK">#N/A</definedName>
    <definedName name="BKF">#N/A</definedName>
    <definedName name="BKFA" localSheetId="9">#REF!</definedName>
    <definedName name="BKFA" localSheetId="10">#REF!</definedName>
    <definedName name="BKFA" localSheetId="8">#REF!</definedName>
    <definedName name="BKFA" localSheetId="0">#REF!</definedName>
    <definedName name="BKFA" localSheetId="1">#REF!</definedName>
    <definedName name="BKFA" localSheetId="3">#REF!</definedName>
    <definedName name="BKFA" localSheetId="6">#REF!</definedName>
    <definedName name="BKFA" localSheetId="12">#REF!</definedName>
    <definedName name="BKFA" localSheetId="13">#REF!</definedName>
    <definedName name="BKFA">#REF!</definedName>
    <definedName name="BKFBA" localSheetId="9">#REF!</definedName>
    <definedName name="BKFBA" localSheetId="10">#REF!</definedName>
    <definedName name="BKFBA" localSheetId="8">#REF!</definedName>
    <definedName name="BKFBA" localSheetId="3">#REF!</definedName>
    <definedName name="BKFBA" localSheetId="6">#REF!</definedName>
    <definedName name="BKFBA" localSheetId="12">#REF!</definedName>
    <definedName name="BKFBA" localSheetId="13">#REF!</definedName>
    <definedName name="BKFBA">#REF!</definedName>
    <definedName name="BKFBI" localSheetId="9">#REF!</definedName>
    <definedName name="BKFBI" localSheetId="10">#REF!</definedName>
    <definedName name="BKFBI" localSheetId="8">#REF!</definedName>
    <definedName name="BKFBI" localSheetId="3">#REF!</definedName>
    <definedName name="BKFBI" localSheetId="6">#REF!</definedName>
    <definedName name="BKFBI" localSheetId="12">#REF!</definedName>
    <definedName name="BKFBI" localSheetId="13">#REF!</definedName>
    <definedName name="BKFBI">#REF!</definedName>
    <definedName name="BKFMU" localSheetId="9">#REF!</definedName>
    <definedName name="BKFMU" localSheetId="10">#REF!</definedName>
    <definedName name="BKFMU" localSheetId="8">#REF!</definedName>
    <definedName name="BKFMU" localSheetId="12">#REF!</definedName>
    <definedName name="BKFMU" localSheetId="13">#REF!</definedName>
    <definedName name="BKFMU">#REF!</definedName>
    <definedName name="BKO" localSheetId="9">#REF!</definedName>
    <definedName name="BKO" localSheetId="10">#REF!</definedName>
    <definedName name="BKO" localSheetId="8">#REF!</definedName>
    <definedName name="BKO" localSheetId="0">#REF!</definedName>
    <definedName name="BKO" localSheetId="1">#REF!</definedName>
    <definedName name="BKO" localSheetId="12">#REF!</definedName>
    <definedName name="BKO" localSheetId="13">#REF!</definedName>
    <definedName name="BKO">#REF!</definedName>
    <definedName name="bla" localSheetId="9" hidden="1">#REF!</definedName>
    <definedName name="bla" localSheetId="10" hidden="1">#REF!</definedName>
    <definedName name="bla" localSheetId="8" hidden="1">#REF!</definedName>
    <definedName name="bla" localSheetId="0" hidden="1">#REF!</definedName>
    <definedName name="bla" localSheetId="1" hidden="1">#REF!</definedName>
    <definedName name="bla" localSheetId="12" hidden="1">#REF!</definedName>
    <definedName name="bla" localSheetId="13" hidden="1">#REF!</definedName>
    <definedName name="bla" hidden="1">#REF!</definedName>
    <definedName name="bloco1" localSheetId="9">#REF!</definedName>
    <definedName name="bloco1" localSheetId="10">#REF!</definedName>
    <definedName name="bloco1" localSheetId="8">#REF!</definedName>
    <definedName name="bloco1" localSheetId="12">#REF!</definedName>
    <definedName name="bloco1" localSheetId="13">#REF!</definedName>
    <definedName name="bloco1">#REF!</definedName>
    <definedName name="BLOQUE1">[73]RECIMP99!$A$1:$Q$74</definedName>
    <definedName name="BLOQUE2">[73]RECIMP2000!$A$1:$Q$74</definedName>
    <definedName name="BLOQUE3">[73]RECIMP99!$A$274:$Q$274</definedName>
    <definedName name="BLOQUE4">[73]RECIMP2000real!$A$1:$Q$74</definedName>
    <definedName name="BLOQUE5">[73]RECIMP99!$V$1:$AK$74</definedName>
    <definedName name="BLOQUE6">[73]RECIMP2000!$W$1:$AJ$75</definedName>
    <definedName name="BLOQUE7">[73]RECIMP99!$V$274:$AK$274</definedName>
    <definedName name="BLOQUE8">[73]RECIMP2000real!$V$1:$AK$74</definedName>
    <definedName name="BLPH1" hidden="1">'[74]Ex rate bloom'!$A$4</definedName>
    <definedName name="BLPH2" hidden="1">'[74]Ex rate bloom'!$D$4</definedName>
    <definedName name="BLPH3" hidden="1">'[74]Ex rate bloom'!$G$4</definedName>
    <definedName name="BLPH4" hidden="1">'[74]Ex rate bloom'!$J$4</definedName>
    <definedName name="BLPH5" hidden="1">'[74]Ex rate bloom'!$M$4</definedName>
    <definedName name="BLPH6" hidden="1">'[74]Ex rate bloom'!$P$4</definedName>
    <definedName name="BLPH7" hidden="1">'[74]Ex rate bloom'!$S$4</definedName>
    <definedName name="BLPH8" hidden="1">'[74]Ex rate bloom'!$V$4</definedName>
    <definedName name="BM" localSheetId="9">#REF!</definedName>
    <definedName name="BM" localSheetId="10">#REF!</definedName>
    <definedName name="BM" localSheetId="8">#REF!</definedName>
    <definedName name="BM" localSheetId="0">#REF!</definedName>
    <definedName name="BM" localSheetId="1">#REF!</definedName>
    <definedName name="BM" localSheetId="3">#REF!</definedName>
    <definedName name="BM" localSheetId="6">#REF!</definedName>
    <definedName name="BM" localSheetId="12">#REF!</definedName>
    <definedName name="BM" localSheetId="13">#REF!</definedName>
    <definedName name="BM">#REF!</definedName>
    <definedName name="BMG">[75]Q6!$E$28:$AH$28</definedName>
    <definedName name="BMI" localSheetId="9">#REF!</definedName>
    <definedName name="BMI" localSheetId="10">#REF!</definedName>
    <definedName name="BMI" localSheetId="8">#REF!</definedName>
    <definedName name="BMI" localSheetId="0">#REF!</definedName>
    <definedName name="BMI" localSheetId="1">#REF!</definedName>
    <definedName name="BMI" localSheetId="3">#REF!</definedName>
    <definedName name="BMI" localSheetId="6">#REF!</definedName>
    <definedName name="BMI" localSheetId="12">#REF!</definedName>
    <definedName name="BMI" localSheetId="13">#REF!</definedName>
    <definedName name="BMI">#REF!</definedName>
    <definedName name="BMII">#N/A</definedName>
    <definedName name="BMII_7" localSheetId="9">#REF!</definedName>
    <definedName name="BMII_7" localSheetId="10">#REF!</definedName>
    <definedName name="BMII_7" localSheetId="8">#REF!</definedName>
    <definedName name="BMII_7" localSheetId="0">#REF!</definedName>
    <definedName name="BMII_7" localSheetId="1">#REF!</definedName>
    <definedName name="BMII_7" localSheetId="3">#REF!</definedName>
    <definedName name="BMII_7" localSheetId="6">#REF!</definedName>
    <definedName name="BMII_7" localSheetId="12">#REF!</definedName>
    <definedName name="BMII_7" localSheetId="13">#REF!</definedName>
    <definedName name="BMII_7">#REF!</definedName>
    <definedName name="BMII_G" localSheetId="9">#REF!</definedName>
    <definedName name="BMII_G" localSheetId="10">#REF!</definedName>
    <definedName name="BMII_G" localSheetId="8">#REF!</definedName>
    <definedName name="BMII_G" localSheetId="3">#REF!</definedName>
    <definedName name="BMII_G" localSheetId="6">#REF!</definedName>
    <definedName name="BMII_G" localSheetId="12">#REF!</definedName>
    <definedName name="BMII_G" localSheetId="13">#REF!</definedName>
    <definedName name="BMII_G">#REF!</definedName>
    <definedName name="BMII_P" localSheetId="9">#REF!</definedName>
    <definedName name="BMII_P" localSheetId="10">#REF!</definedName>
    <definedName name="BMII_P" localSheetId="8">#REF!</definedName>
    <definedName name="BMII_P" localSheetId="3">#REF!</definedName>
    <definedName name="BMII_P" localSheetId="6">#REF!</definedName>
    <definedName name="BMII_P" localSheetId="12">#REF!</definedName>
    <definedName name="BMII_P" localSheetId="13">#REF!</definedName>
    <definedName name="BMII_P">#REF!</definedName>
    <definedName name="BMIIB">#N/A</definedName>
    <definedName name="BMIIBA" localSheetId="9">#REF!</definedName>
    <definedName name="BMIIBA" localSheetId="10">#REF!</definedName>
    <definedName name="BMIIBA" localSheetId="8">#REF!</definedName>
    <definedName name="BMIIBA" localSheetId="0">#REF!</definedName>
    <definedName name="BMIIBA" localSheetId="1">#REF!</definedName>
    <definedName name="BMIIBA" localSheetId="3">#REF!</definedName>
    <definedName name="BMIIBA" localSheetId="6">#REF!</definedName>
    <definedName name="BMIIBA" localSheetId="12">#REF!</definedName>
    <definedName name="BMIIBA" localSheetId="13">#REF!</definedName>
    <definedName name="BMIIBA">#REF!</definedName>
    <definedName name="BMIIBI" localSheetId="9">#REF!</definedName>
    <definedName name="BMIIBI" localSheetId="10">#REF!</definedName>
    <definedName name="BMIIBI" localSheetId="8">#REF!</definedName>
    <definedName name="BMIIBI" localSheetId="3">#REF!</definedName>
    <definedName name="BMIIBI" localSheetId="6">#REF!</definedName>
    <definedName name="BMIIBI" localSheetId="12">#REF!</definedName>
    <definedName name="BMIIBI" localSheetId="13">#REF!</definedName>
    <definedName name="BMIIBI">#REF!</definedName>
    <definedName name="BMIIG">#N/A</definedName>
    <definedName name="BMIIMU" localSheetId="9">#REF!</definedName>
    <definedName name="BMIIMU" localSheetId="10">#REF!</definedName>
    <definedName name="BMIIMU" localSheetId="8">#REF!</definedName>
    <definedName name="BMIIMU" localSheetId="0">#REF!</definedName>
    <definedName name="BMIIMU" localSheetId="1">#REF!</definedName>
    <definedName name="BMIIMU" localSheetId="3">#REF!</definedName>
    <definedName name="BMIIMU" localSheetId="6">#REF!</definedName>
    <definedName name="BMIIMU" localSheetId="12">#REF!</definedName>
    <definedName name="BMIIMU" localSheetId="13">#REF!</definedName>
    <definedName name="BMIIMU">#REF!</definedName>
    <definedName name="BMS" localSheetId="9">#REF!</definedName>
    <definedName name="BMS" localSheetId="10">#REF!</definedName>
    <definedName name="BMS" localSheetId="8">#REF!</definedName>
    <definedName name="BMS" localSheetId="0">#REF!</definedName>
    <definedName name="BMS" localSheetId="1">#REF!</definedName>
    <definedName name="BMS" localSheetId="3">#REF!</definedName>
    <definedName name="BMS" localSheetId="6">#REF!</definedName>
    <definedName name="BMS" localSheetId="12">#REF!</definedName>
    <definedName name="BMS" localSheetId="13">#REF!</definedName>
    <definedName name="BMS">#REF!</definedName>
    <definedName name="BNEO" localSheetId="9">#REF!</definedName>
    <definedName name="BNEO" localSheetId="10">#REF!</definedName>
    <definedName name="BNEO" localSheetId="8">#REF!</definedName>
    <definedName name="BNEO" localSheetId="3">#REF!</definedName>
    <definedName name="BNEO" localSheetId="6">#REF!</definedName>
    <definedName name="BNEO" localSheetId="12">#REF!</definedName>
    <definedName name="BNEO" localSheetId="13">#REF!</definedName>
    <definedName name="BNEO">#REF!</definedName>
    <definedName name="BNF">"CA"</definedName>
    <definedName name="BO" localSheetId="9">#REF!</definedName>
    <definedName name="BO" localSheetId="10">#REF!</definedName>
    <definedName name="BO" localSheetId="8">#REF!</definedName>
    <definedName name="BO" localSheetId="0">#REF!</definedName>
    <definedName name="BO" localSheetId="1">#REF!</definedName>
    <definedName name="BO" localSheetId="3">#REF!</definedName>
    <definedName name="BO" localSheetId="6">#REF!</definedName>
    <definedName name="BO" localSheetId="12">#REF!</definedName>
    <definedName name="BO" localSheetId="13">#REF!</definedName>
    <definedName name="BO">#REF!</definedName>
    <definedName name="BOG" localSheetId="9">#REF!</definedName>
    <definedName name="BOG" localSheetId="10">#REF!</definedName>
    <definedName name="BOG" localSheetId="8">#REF!</definedName>
    <definedName name="BOG" localSheetId="0">#REF!</definedName>
    <definedName name="BOG" localSheetId="1">#REF!</definedName>
    <definedName name="BOG" localSheetId="3">#REF!</definedName>
    <definedName name="BOG" localSheetId="6">#REF!</definedName>
    <definedName name="BOG" localSheetId="12">#REF!</definedName>
    <definedName name="BOG" localSheetId="13">#REF!</definedName>
    <definedName name="BOG">#REF!</definedName>
    <definedName name="BOLETIN" localSheetId="8">[58]BCP!#REF!</definedName>
    <definedName name="BOLETIN" localSheetId="0">#REF!</definedName>
    <definedName name="BOLETIN" localSheetId="1">#REF!</definedName>
    <definedName name="BOLETIN" localSheetId="3">[58]BCP!#REF!</definedName>
    <definedName name="BOLETIN" localSheetId="6">[58]BCP!#REF!</definedName>
    <definedName name="BOLETIN">[58]BCP!#REF!</definedName>
    <definedName name="Bolivia" localSheetId="9">#REF!</definedName>
    <definedName name="Bolivia" localSheetId="10">#REF!</definedName>
    <definedName name="Bolivia" localSheetId="8">#REF!</definedName>
    <definedName name="Bolivia" localSheetId="0">#REF!</definedName>
    <definedName name="Bolivia" localSheetId="1">#REF!</definedName>
    <definedName name="Bolivia" localSheetId="3">#REF!</definedName>
    <definedName name="Bolivia" localSheetId="6">#REF!</definedName>
    <definedName name="Bolivia" localSheetId="12">#REF!</definedName>
    <definedName name="Bolivia" localSheetId="13">#REF!</definedName>
    <definedName name="Bolivia">#REF!</definedName>
    <definedName name="BOP">#N/A</definedName>
    <definedName name="BOPF" localSheetId="9">#REF!</definedName>
    <definedName name="BOPF" localSheetId="10">#REF!</definedName>
    <definedName name="BOPF" localSheetId="8">#REF!</definedName>
    <definedName name="BOPF" localSheetId="0">#REF!</definedName>
    <definedName name="BOPF" localSheetId="1">#REF!</definedName>
    <definedName name="BOPF" localSheetId="3">#REF!</definedName>
    <definedName name="BOPF" localSheetId="6">#REF!</definedName>
    <definedName name="BOPF" localSheetId="12">#REF!</definedName>
    <definedName name="BOPF" localSheetId="13">#REF!</definedName>
    <definedName name="BOPF">#REF!</definedName>
    <definedName name="BOPUSD" localSheetId="9">#REF!</definedName>
    <definedName name="BOPUSD" localSheetId="10">#REF!</definedName>
    <definedName name="BOPUSD" localSheetId="8">#REF!</definedName>
    <definedName name="BOPUSD" localSheetId="0">#REF!</definedName>
    <definedName name="BOPUSD" localSheetId="1">#REF!</definedName>
    <definedName name="BOPUSD" localSheetId="3">#REF!</definedName>
    <definedName name="BOPUSD" localSheetId="6">#REF!</definedName>
    <definedName name="BOPUSD" localSheetId="12">#REF!</definedName>
    <definedName name="BOPUSD" localSheetId="13">#REF!</definedName>
    <definedName name="BOPUSD">#REF!</definedName>
    <definedName name="BORRA_CUADROS" localSheetId="5">[76]!BORRA_CUADROS</definedName>
    <definedName name="BORRA_CUADROS" localSheetId="8">[76]!BORRA_CUADROS</definedName>
    <definedName name="BORRA_CUADROS" localSheetId="0">#REF!</definedName>
    <definedName name="BORRA_CUADROS" localSheetId="1">#REF!</definedName>
    <definedName name="BORRA_CUADROS" localSheetId="11">[76]!BORRA_CUADROS</definedName>
    <definedName name="BORRA_CUADROS" localSheetId="13">[76]!BORRA_CUADROS</definedName>
    <definedName name="BORRA_CUADROS">[76]!BORRA_CUADROS</definedName>
    <definedName name="BPBNF" localSheetId="9">#REF!</definedName>
    <definedName name="BPBNF" localSheetId="10">#REF!</definedName>
    <definedName name="BPBNF" localSheetId="8">#REF!</definedName>
    <definedName name="BPBNF" localSheetId="0">#REF!</definedName>
    <definedName name="BPBNF" localSheetId="1">#REF!</definedName>
    <definedName name="BPBNF" localSheetId="3">#REF!</definedName>
    <definedName name="BPBNF" localSheetId="6">#REF!</definedName>
    <definedName name="BPBNF" localSheetId="12">#REF!</definedName>
    <definedName name="BPBNF" localSheetId="13">#REF!</definedName>
    <definedName name="BPBNF">#REF!</definedName>
    <definedName name="BRASS" localSheetId="9">#REF!</definedName>
    <definedName name="BRASS" localSheetId="10">#REF!</definedName>
    <definedName name="BRASS" localSheetId="8">#REF!</definedName>
    <definedName name="BRASS" localSheetId="0">#REF!</definedName>
    <definedName name="BRASS" localSheetId="1">#REF!</definedName>
    <definedName name="BRASS" localSheetId="3">#REF!</definedName>
    <definedName name="BRASS" localSheetId="6">#REF!</definedName>
    <definedName name="BRASS" localSheetId="12">#REF!</definedName>
    <definedName name="BRASS" localSheetId="13">#REF!</definedName>
    <definedName name="BRASS">#REF!</definedName>
    <definedName name="BRASS_1" localSheetId="9">#REF!</definedName>
    <definedName name="BRASS_1" localSheetId="10">#REF!</definedName>
    <definedName name="BRASS_1" localSheetId="8">#REF!</definedName>
    <definedName name="BRASS_1" localSheetId="0">#REF!</definedName>
    <definedName name="BRASS_1" localSheetId="1">#REF!</definedName>
    <definedName name="BRASS_1" localSheetId="3">#REF!</definedName>
    <definedName name="BRASS_1" localSheetId="6">#REF!</definedName>
    <definedName name="BRASS_1" localSheetId="12">#REF!</definedName>
    <definedName name="BRASS_1" localSheetId="13">#REF!</definedName>
    <definedName name="BRASS_1">#REF!</definedName>
    <definedName name="BRASS_6" localSheetId="9">#REF!</definedName>
    <definedName name="BRASS_6" localSheetId="10">#REF!</definedName>
    <definedName name="BRASS_6" localSheetId="8">#REF!</definedName>
    <definedName name="BRASS_6" localSheetId="12">#REF!</definedName>
    <definedName name="BRASS_6" localSheetId="13">#REF!</definedName>
    <definedName name="BRASS_6">#REF!</definedName>
    <definedName name="Brazil" localSheetId="9">#REF!</definedName>
    <definedName name="Brazil" localSheetId="10">#REF!</definedName>
    <definedName name="Brazil" localSheetId="8">#REF!</definedName>
    <definedName name="Brazil" localSheetId="12">#REF!</definedName>
    <definedName name="Brazil" localSheetId="13">#REF!</definedName>
    <definedName name="Brazil">#REF!</definedName>
    <definedName name="BRECHA">[61]BRECHA!$E$3</definedName>
    <definedName name="BS" localSheetId="9">#REF!</definedName>
    <definedName name="BS" localSheetId="10">#REF!</definedName>
    <definedName name="BS" localSheetId="8">#REF!</definedName>
    <definedName name="BS" localSheetId="0">#REF!</definedName>
    <definedName name="BS" localSheetId="1">#REF!</definedName>
    <definedName name="BS" localSheetId="3">#REF!</definedName>
    <definedName name="BS" localSheetId="6">#REF!</definedName>
    <definedName name="BS" localSheetId="12">#REF!</definedName>
    <definedName name="BS" localSheetId="13">#REF!</definedName>
    <definedName name="BS">#REF!</definedName>
    <definedName name="BS1A" localSheetId="9">#REF!</definedName>
    <definedName name="BS1A" localSheetId="10">#REF!</definedName>
    <definedName name="BS1A" localSheetId="8">#REF!</definedName>
    <definedName name="BS1A" localSheetId="0">#REF!</definedName>
    <definedName name="BS1A" localSheetId="1">#REF!</definedName>
    <definedName name="BS1A" localSheetId="3">#REF!</definedName>
    <definedName name="BS1A" localSheetId="6">#REF!</definedName>
    <definedName name="BS1A" localSheetId="12">#REF!</definedName>
    <definedName name="BS1A" localSheetId="13">#REF!</definedName>
    <definedName name="BS1A">#REF!</definedName>
    <definedName name="Bstd" localSheetId="9">#REF!</definedName>
    <definedName name="Bstd" localSheetId="10">#REF!</definedName>
    <definedName name="Bstd" localSheetId="8">#REF!</definedName>
    <definedName name="Bstd" localSheetId="3">#REF!</definedName>
    <definedName name="Bstd" localSheetId="6">#REF!</definedName>
    <definedName name="Bstd" localSheetId="12">#REF!</definedName>
    <definedName name="Bstd" localSheetId="13">#REF!</definedName>
    <definedName name="Bstd">#REF!</definedName>
    <definedName name="BTO" localSheetId="9">#REF!</definedName>
    <definedName name="BTO" localSheetId="10">#REF!</definedName>
    <definedName name="BTO" localSheetId="8">#REF!</definedName>
    <definedName name="BTO" localSheetId="12">#REF!</definedName>
    <definedName name="BTO" localSheetId="13">#REF!</definedName>
    <definedName name="BTO">#REF!</definedName>
    <definedName name="BTR" localSheetId="9">#REF!</definedName>
    <definedName name="BTR" localSheetId="10">#REF!</definedName>
    <definedName name="BTR" localSheetId="8">#REF!</definedName>
    <definedName name="BTR" localSheetId="12">#REF!</definedName>
    <definedName name="BTR" localSheetId="13">#REF!</definedName>
    <definedName name="BTR">#REF!</definedName>
    <definedName name="BTRG" localSheetId="9">#REF!</definedName>
    <definedName name="BTRG" localSheetId="10">#REF!</definedName>
    <definedName name="BTRG" localSheetId="8">#REF!</definedName>
    <definedName name="BTRG" localSheetId="12">#REF!</definedName>
    <definedName name="BTRG" localSheetId="13">#REF!</definedName>
    <definedName name="BTRG">#REF!</definedName>
    <definedName name="BTRP" localSheetId="9">#REF!</definedName>
    <definedName name="BTRP" localSheetId="10">#REF!</definedName>
    <definedName name="BTRP" localSheetId="8">#REF!</definedName>
    <definedName name="BTRP" localSheetId="12">#REF!</definedName>
    <definedName name="BTRP" localSheetId="13">#REF!</definedName>
    <definedName name="BTRP">#REF!</definedName>
    <definedName name="Budget" localSheetId="9">#REF!</definedName>
    <definedName name="Budget" localSheetId="10">#REF!</definedName>
    <definedName name="Budget" localSheetId="8">#REF!</definedName>
    <definedName name="Budget" localSheetId="0">#REF!</definedName>
    <definedName name="Budget" localSheetId="1">#REF!</definedName>
    <definedName name="Budget" localSheetId="12">#REF!</definedName>
    <definedName name="Budget" localSheetId="13">#REF!</definedName>
    <definedName name="Budget">#REF!</definedName>
    <definedName name="Budget_expenditure" localSheetId="9">#REF!</definedName>
    <definedName name="Budget_expenditure" localSheetId="10">#REF!</definedName>
    <definedName name="Budget_expenditure" localSheetId="8">#REF!</definedName>
    <definedName name="Budget_expenditure" localSheetId="12">#REF!</definedName>
    <definedName name="Budget_expenditure" localSheetId="13">#REF!</definedName>
    <definedName name="Budget_expenditure">#REF!</definedName>
    <definedName name="Budget_revenue" localSheetId="9">#REF!</definedName>
    <definedName name="Budget_revenue" localSheetId="10">#REF!</definedName>
    <definedName name="Budget_revenue" localSheetId="8">#REF!</definedName>
    <definedName name="Budget_revenue" localSheetId="12">#REF!</definedName>
    <definedName name="Budget_revenue" localSheetId="13">#REF!</definedName>
    <definedName name="Budget_revenue">#REF!</definedName>
    <definedName name="BURACO" localSheetId="9">#REF!</definedName>
    <definedName name="BURACO" localSheetId="10">#REF!</definedName>
    <definedName name="BURACO" localSheetId="8">#REF!</definedName>
    <definedName name="BURACO" localSheetId="12">#REF!</definedName>
    <definedName name="BURACO" localSheetId="13">#REF!</definedName>
    <definedName name="BURACO">#REF!</definedName>
    <definedName name="Button_13">"CLAGA2000_Consolidado_2001_List"</definedName>
    <definedName name="BX" localSheetId="9">#REF!</definedName>
    <definedName name="BX" localSheetId="10">#REF!</definedName>
    <definedName name="BX" localSheetId="8">#REF!</definedName>
    <definedName name="BX" localSheetId="0">#REF!</definedName>
    <definedName name="BX" localSheetId="1">#REF!</definedName>
    <definedName name="BX" localSheetId="3">#REF!</definedName>
    <definedName name="BX" localSheetId="6">#REF!</definedName>
    <definedName name="BX" localSheetId="12">#REF!</definedName>
    <definedName name="BX" localSheetId="13">#REF!</definedName>
    <definedName name="BX">#REF!</definedName>
    <definedName name="BXG">[75]Q6!$E$26:$AH$26</definedName>
    <definedName name="BXI" localSheetId="9">#REF!</definedName>
    <definedName name="BXI" localSheetId="10">#REF!</definedName>
    <definedName name="BXI" localSheetId="8">#REF!</definedName>
    <definedName name="BXI" localSheetId="0">#REF!</definedName>
    <definedName name="BXI" localSheetId="1">#REF!</definedName>
    <definedName name="BXI" localSheetId="3">#REF!</definedName>
    <definedName name="BXI" localSheetId="6">#REF!</definedName>
    <definedName name="BXI" localSheetId="12">#REF!</definedName>
    <definedName name="BXI" localSheetId="13">#REF!</definedName>
    <definedName name="BXI">#REF!</definedName>
    <definedName name="BXS" localSheetId="9">#REF!</definedName>
    <definedName name="BXS" localSheetId="10">#REF!</definedName>
    <definedName name="BXS" localSheetId="8">#REF!</definedName>
    <definedName name="BXS" localSheetId="0">#REF!</definedName>
    <definedName name="BXS" localSheetId="1">#REF!</definedName>
    <definedName name="BXS" localSheetId="3">#REF!</definedName>
    <definedName name="BXS" localSheetId="6">#REF!</definedName>
    <definedName name="BXS" localSheetId="12">#REF!</definedName>
    <definedName name="BXS" localSheetId="13">#REF!</definedName>
    <definedName name="BXS">#REF!</definedName>
    <definedName name="C.2" localSheetId="9">#REF!</definedName>
    <definedName name="C.2" localSheetId="10">#REF!</definedName>
    <definedName name="C.2" localSheetId="8">#REF!</definedName>
    <definedName name="C.2" localSheetId="0">#REF!</definedName>
    <definedName name="C.2" localSheetId="1">#REF!</definedName>
    <definedName name="C.2" localSheetId="3">#REF!</definedName>
    <definedName name="C.2" localSheetId="6">#REF!</definedName>
    <definedName name="C.2" localSheetId="12">#REF!</definedName>
    <definedName name="C.2" localSheetId="13">#REF!</definedName>
    <definedName name="C.2">#REF!</definedName>
    <definedName name="C_" localSheetId="9">#REF!</definedName>
    <definedName name="C_" localSheetId="10">#REF!</definedName>
    <definedName name="C_" localSheetId="8">#REF!</definedName>
    <definedName name="C_" localSheetId="0">#REF!</definedName>
    <definedName name="C_" localSheetId="1">#REF!</definedName>
    <definedName name="C_" localSheetId="12">#REF!</definedName>
    <definedName name="C_" localSheetId="13">#REF!</definedName>
    <definedName name="C_">#REF!</definedName>
    <definedName name="C_1" localSheetId="9">OFFSET(#REF!,0,0,COUNT(#REF!),1)</definedName>
    <definedName name="C_1" localSheetId="10">OFFSET(#REF!,0,0,COUNT(#REF!),1)</definedName>
    <definedName name="C_1" localSheetId="8">OFFSET(#REF!,0,0,COUNT(#REF!),1)</definedName>
    <definedName name="C_1" localSheetId="0">OFFSET(#REF!,0,0,COUNT(#REF!),1)</definedName>
    <definedName name="C_1" localSheetId="1">OFFSET(#REF!,0,0,COUNT(#REF!),1)</definedName>
    <definedName name="C_1" localSheetId="3">OFFSET(#REF!,0,0,COUNT(#REF!),1)</definedName>
    <definedName name="C_1" localSheetId="6">OFFSET(#REF!,0,0,COUNT(#REF!),1)</definedName>
    <definedName name="C_1" localSheetId="12">OFFSET(#REF!,0,0,COUNT(#REF!),1)</definedName>
    <definedName name="C_1" localSheetId="13">OFFSET(#REF!,0,0,COUNT(#REF!),1)</definedName>
    <definedName name="C_1">OFFSET(#REF!,0,0,COUNT(#REF!),1)</definedName>
    <definedName name="C_2" localSheetId="9">OFFSET(#REF!,0,0,COUNT(#REF!),1)</definedName>
    <definedName name="C_2" localSheetId="10">OFFSET(#REF!,0,0,COUNT(#REF!),1)</definedName>
    <definedName name="C_2" localSheetId="8">OFFSET(#REF!,0,0,COUNT(#REF!),1)</definedName>
    <definedName name="C_2" localSheetId="12">OFFSET(#REF!,0,0,COUNT(#REF!),1)</definedName>
    <definedName name="C_2" localSheetId="13">OFFSET(#REF!,0,0,COUNT(#REF!),1)</definedName>
    <definedName name="C_2">OFFSET(#REF!,0,0,COUNT(#REF!),1)</definedName>
    <definedName name="CA" localSheetId="9">#REF!</definedName>
    <definedName name="CA" localSheetId="10">#REF!</definedName>
    <definedName name="CA" localSheetId="8">#REF!</definedName>
    <definedName name="CA" localSheetId="0">#REF!</definedName>
    <definedName name="CA" localSheetId="1">#REF!</definedName>
    <definedName name="CA" localSheetId="3">#REF!</definedName>
    <definedName name="CA" localSheetId="6">#REF!</definedName>
    <definedName name="CA" localSheetId="12">#REF!</definedName>
    <definedName name="CA" localSheetId="13">#REF!</definedName>
    <definedName name="CA">#REF!</definedName>
    <definedName name="CAD" localSheetId="9">#REF!</definedName>
    <definedName name="CAD" localSheetId="10">#REF!</definedName>
    <definedName name="CAD" localSheetId="8">#REF!</definedName>
    <definedName name="CAD" localSheetId="0">#REF!</definedName>
    <definedName name="CAD" localSheetId="1">#REF!</definedName>
    <definedName name="CAD" localSheetId="3">#REF!</definedName>
    <definedName name="CAD" localSheetId="6">#REF!</definedName>
    <definedName name="CAD" localSheetId="12">#REF!</definedName>
    <definedName name="CAD" localSheetId="13">#REF!</definedName>
    <definedName name="CAD">#REF!</definedName>
    <definedName name="CAe" localSheetId="9">#REF!</definedName>
    <definedName name="CAe" localSheetId="10">#REF!</definedName>
    <definedName name="CAe" localSheetId="8">#REF!</definedName>
    <definedName name="CAe" localSheetId="3">#REF!</definedName>
    <definedName name="CAe" localSheetId="6">#REF!</definedName>
    <definedName name="CAe" localSheetId="12">#REF!</definedName>
    <definedName name="CAe" localSheetId="13">#REF!</definedName>
    <definedName name="CAe">#REF!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9" hidden="1">#REF!</definedName>
    <definedName name="calculo" localSheetId="10" hidden="1">#REF!</definedName>
    <definedName name="calculo" localSheetId="8" hidden="1">#REF!</definedName>
    <definedName name="calculo" localSheetId="0" hidden="1">#REF!</definedName>
    <definedName name="calculo" localSheetId="1" hidden="1">#REF!</definedName>
    <definedName name="calculo" localSheetId="3" hidden="1">#REF!</definedName>
    <definedName name="calculo" localSheetId="6" hidden="1">#REF!</definedName>
    <definedName name="calculo" localSheetId="12" hidden="1">#REF!</definedName>
    <definedName name="calculo" localSheetId="13" hidden="1">#REF!</definedName>
    <definedName name="calculo" hidden="1">#REF!</definedName>
    <definedName name="CalificaciónFinal">'[49]base de datos MODULO I'!$B$4:$E$49</definedName>
    <definedName name="CalificIndica">'[49]base de datos MODULO I'!$F$5:$AM$50</definedName>
    <definedName name="CAMARON" localSheetId="9">#REF!</definedName>
    <definedName name="CAMARON" localSheetId="10">#REF!</definedName>
    <definedName name="CAMARON" localSheetId="8">#REF!</definedName>
    <definedName name="CAMARON" localSheetId="0">#REF!</definedName>
    <definedName name="CAMARON" localSheetId="1">#REF!</definedName>
    <definedName name="CAMARON" localSheetId="3">#REF!</definedName>
    <definedName name="CAMARON" localSheetId="6">#REF!</definedName>
    <definedName name="CAMARON" localSheetId="12">#REF!</definedName>
    <definedName name="CAMARON" localSheetId="13">#REF!</definedName>
    <definedName name="CAMARON">#REF!</definedName>
    <definedName name="Canada_wt">'[66]OECD wgt'!$B$10</definedName>
    <definedName name="CAPA" localSheetId="9">#REF!</definedName>
    <definedName name="CAPA" localSheetId="10">#REF!</definedName>
    <definedName name="CAPA" localSheetId="8">#REF!</definedName>
    <definedName name="CAPA" localSheetId="0">#REF!</definedName>
    <definedName name="CAPA" localSheetId="1">#REF!</definedName>
    <definedName name="CAPA" localSheetId="3">#REF!</definedName>
    <definedName name="CAPA" localSheetId="6">#REF!</definedName>
    <definedName name="CAPA" localSheetId="12">#REF!</definedName>
    <definedName name="CAPA" localSheetId="13">#REF!</definedName>
    <definedName name="CAPA">#REF!</definedName>
    <definedName name="CAperc" localSheetId="9">#REF!</definedName>
    <definedName name="CAperc" localSheetId="10">#REF!</definedName>
    <definedName name="CAperc" localSheetId="8">#REF!</definedName>
    <definedName name="CAperc" localSheetId="0">#REF!</definedName>
    <definedName name="CAperc" localSheetId="1">#REF!</definedName>
    <definedName name="CAperc" localSheetId="3">#REF!</definedName>
    <definedName name="CAperc" localSheetId="6">#REF!</definedName>
    <definedName name="CAperc" localSheetId="12">#REF!</definedName>
    <definedName name="CAperc" localSheetId="13">#REF!</definedName>
    <definedName name="CAperc">#REF!</definedName>
    <definedName name="Capit.Neto">'[49]Ranking Bancario'!$J$4:$N$54</definedName>
    <definedName name="Capitalizacion">'[49]Calidad del Activo'!$A$5:$K$24</definedName>
    <definedName name="CAr" localSheetId="9">#REF!</definedName>
    <definedName name="CAr" localSheetId="10">#REF!</definedName>
    <definedName name="CAr" localSheetId="8">#REF!</definedName>
    <definedName name="CAr" localSheetId="0">#REF!</definedName>
    <definedName name="CAr" localSheetId="1">#REF!</definedName>
    <definedName name="CAr" localSheetId="3">#REF!</definedName>
    <definedName name="CAr" localSheetId="6">#REF!</definedName>
    <definedName name="CAr" localSheetId="12">#REF!</definedName>
    <definedName name="CAr" localSheetId="13">#REF!</definedName>
    <definedName name="CAr">#REF!</definedName>
    <definedName name="CAS">[61]CASCADA!$C$4</definedName>
    <definedName name="Cascada">[77]Hoja3!$B$1:$L$98</definedName>
    <definedName name="Cavg" localSheetId="9">OFFSET(#REF!,0,0,COUNT(#REF!),1)</definedName>
    <definedName name="Cavg" localSheetId="10">OFFSET(#REF!,0,0,COUNT(#REF!),1)</definedName>
    <definedName name="Cavg" localSheetId="8">OFFSET(#REF!,0,0,COUNT(#REF!),1)</definedName>
    <definedName name="Cavg" localSheetId="0">OFFSET(#REF!,0,0,COUNT(#REF!),1)</definedName>
    <definedName name="Cavg" localSheetId="1">OFFSET(#REF!,0,0,COUNT(#REF!),1)</definedName>
    <definedName name="Cavg" localSheetId="3">OFFSET(#REF!,0,0,COUNT(#REF!),1)</definedName>
    <definedName name="Cavg" localSheetId="6">OFFSET(#REF!,0,0,COUNT(#REF!),1)</definedName>
    <definedName name="Cavg" localSheetId="12">OFFSET(#REF!,0,0,COUNT(#REF!),1)</definedName>
    <definedName name="Cavg" localSheetId="13">OFFSET(#REF!,0,0,COUNT(#REF!),1)</definedName>
    <definedName name="Cavg">OFFSET(#REF!,0,0,COUNT(#REF!),1)</definedName>
    <definedName name="cc" localSheetId="2" hidden="1">{"Riqfin97",#N/A,FALSE,"Tran";"Riqfinpro",#N/A,FALSE,"Tran"}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10" hidden="1">{"Riqfin97",#N/A,FALSE,"Tran";"Riqfinpro",#N/A,FALSE,"Tran"}</definedName>
    <definedName name="cc" localSheetId="8" hidden="1">{"Riqfin97",#N/A,FALSE,"Tran";"Riqfinpro",#N/A,FALSE,"Tran"}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6" hidden="1">{"Riqfin97",#N/A,FALSE,"Tran";"Riqfinpro",#N/A,FALSE,"Tran"}</definedName>
    <definedName name="cc" localSheetId="11" hidden="1">{"Riqfin97",#N/A,FALSE,"Tran";"Riqfinpro",#N/A,FALSE,"Tran"}</definedName>
    <definedName name="cc" localSheetId="12" hidden="1">{"Riqfin97",#N/A,FALSE,"Tran";"Riqfinpro",#N/A,FALSE,"Tran"}</definedName>
    <definedName name="cc" localSheetId="13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2" hidden="1">{"Minpmon",#N/A,FALSE,"Monthinput"}</definedName>
    <definedName name="ccccc" localSheetId="7" hidden="1">{"Minpmon",#N/A,FALSE,"Monthinput"}</definedName>
    <definedName name="ccccc" localSheetId="9" hidden="1">{"Minpmon",#N/A,FALSE,"Monthinput"}</definedName>
    <definedName name="ccccc" localSheetId="10" hidden="1">{"Minpmon",#N/A,FALSE,"Monthinput"}</definedName>
    <definedName name="ccccc" localSheetId="8" hidden="1">{"Minpmon",#N/A,FALSE,"Monthinput"}</definedName>
    <definedName name="ccccc" localSheetId="0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6" hidden="1">{"Minpmon",#N/A,FALSE,"Monthinput"}</definedName>
    <definedName name="ccccc" localSheetId="11" hidden="1">{"Minpmon",#N/A,FALSE,"Monthinput"}</definedName>
    <definedName name="ccccc" localSheetId="12" hidden="1">{"Minpmon",#N/A,FALSE,"Monthinput"}</definedName>
    <definedName name="ccccc" localSheetId="13" hidden="1">{"Minpmon",#N/A,FALSE,"Monthinput"}</definedName>
    <definedName name="ccccc" hidden="1">{"Minpmon",#N/A,FALSE,"Monthinput"}</definedName>
    <definedName name="cccccccccccccc" localSheetId="2" hidden="1">{"Tab1",#N/A,FALSE,"P";"Tab2",#N/A,FALSE,"P"}</definedName>
    <definedName name="cccccccccccccc" localSheetId="7" hidden="1">{"Tab1",#N/A,FALSE,"P";"Tab2",#N/A,FALSE,"P"}</definedName>
    <definedName name="cccccccccccccc" localSheetId="9" hidden="1">{"Tab1",#N/A,FALSE,"P";"Tab2",#N/A,FALSE,"P"}</definedName>
    <definedName name="cccccccccccccc" localSheetId="10" hidden="1">{"Tab1",#N/A,FALSE,"P";"Tab2",#N/A,FALSE,"P"}</definedName>
    <definedName name="cccccccccccccc" localSheetId="8" hidden="1">{"Tab1",#N/A,FALSE,"P";"Tab2",#N/A,FALSE,"P"}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6" hidden="1">{"Tab1",#N/A,FALSE,"P";"Tab2",#N/A,FALSE,"P"}</definedName>
    <definedName name="cccccccccccccc" localSheetId="11" hidden="1">{"Tab1",#N/A,FALSE,"P";"Tab2",#N/A,FALSE,"P"}</definedName>
    <definedName name="cccccccccccccc" localSheetId="12" hidden="1">{"Tab1",#N/A,FALSE,"P";"Tab2",#N/A,FALSE,"P"}</definedName>
    <definedName name="cccccccccccccc" localSheetId="13" hidden="1">{"Tab1",#N/A,FALSE,"P";"Tab2",#N/A,FALSE,"P"}</definedName>
    <definedName name="cccccccccccccc" hidden="1">{"Tab1",#N/A,FALSE,"P";"Tab2",#N/A,FALSE,"P"}</definedName>
    <definedName name="cccm" localSheetId="2" hidden="1">{"Riqfin97",#N/A,FALSE,"Tran";"Riqfinpro",#N/A,FALSE,"Tran"}</definedName>
    <definedName name="cccm" localSheetId="7" hidden="1">{"Riqfin97",#N/A,FALSE,"Tran";"Riqfinpro",#N/A,FALSE,"Tran"}</definedName>
    <definedName name="cccm" localSheetId="9" hidden="1">{"Riqfin97",#N/A,FALSE,"Tran";"Riqfinpro",#N/A,FALSE,"Tran"}</definedName>
    <definedName name="cccm" localSheetId="10" hidden="1">{"Riqfin97",#N/A,FALSE,"Tran";"Riqfinpro",#N/A,FALSE,"Tran"}</definedName>
    <definedName name="cccm" localSheetId="8" hidden="1">{"Riqfin97",#N/A,FALSE,"Tran";"Riqfinpro",#N/A,FALSE,"Tran"}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6" hidden="1">{"Riqfin97",#N/A,FALSE,"Tran";"Riqfinpro",#N/A,FALSE,"Tran"}</definedName>
    <definedName name="cccm" localSheetId="11" hidden="1">{"Riqfin97",#N/A,FALSE,"Tran";"Riqfinpro",#N/A,FALSE,"Tran"}</definedName>
    <definedName name="cccm" localSheetId="12" hidden="1">{"Riqfin97",#N/A,FALSE,"Tran";"Riqfinpro",#N/A,FALSE,"Tran"}</definedName>
    <definedName name="cccm" localSheetId="13" hidden="1">{"Riqfin97",#N/A,FALSE,"Tran";"Riqfinpro",#N/A,FALSE,"Tran"}</definedName>
    <definedName name="cccm" hidden="1">{"Riqfin97",#N/A,FALSE,"Tran";"Riqfinpro",#N/A,FALSE,"Tran"}</definedName>
    <definedName name="ccme" localSheetId="9">#REF!</definedName>
    <definedName name="ccme" localSheetId="10">#REF!</definedName>
    <definedName name="ccme" localSheetId="8">#REF!</definedName>
    <definedName name="ccme" localSheetId="0">#REF!</definedName>
    <definedName name="ccme" localSheetId="1">#REF!</definedName>
    <definedName name="ccme" localSheetId="3">#REF!</definedName>
    <definedName name="ccme" localSheetId="6">#REF!</definedName>
    <definedName name="ccme" localSheetId="12">#REF!</definedName>
    <definedName name="ccme" localSheetId="13">#REF!</definedName>
    <definedName name="ccme">#REF!</definedName>
    <definedName name="ccme2000" localSheetId="9">#REF!</definedName>
    <definedName name="ccme2000" localSheetId="10">#REF!</definedName>
    <definedName name="ccme2000" localSheetId="8">#REF!</definedName>
    <definedName name="ccme2000" localSheetId="3">#REF!</definedName>
    <definedName name="ccme2000" localSheetId="6">#REF!</definedName>
    <definedName name="ccme2000" localSheetId="12">#REF!</definedName>
    <definedName name="ccme2000" localSheetId="13">#REF!</definedName>
    <definedName name="ccme2000">#REF!</definedName>
    <definedName name="ccme2001" localSheetId="9">#REF!</definedName>
    <definedName name="ccme2001" localSheetId="10">#REF!</definedName>
    <definedName name="ccme2001" localSheetId="8">#REF!</definedName>
    <definedName name="ccme2001" localSheetId="3">#REF!</definedName>
    <definedName name="ccme2001" localSheetId="6">#REF!</definedName>
    <definedName name="ccme2001" localSheetId="12">#REF!</definedName>
    <definedName name="ccme2001" localSheetId="13">#REF!</definedName>
    <definedName name="ccme2001">#REF!</definedName>
    <definedName name="ccme2002" localSheetId="9">#REF!</definedName>
    <definedName name="ccme2002" localSheetId="10">#REF!</definedName>
    <definedName name="ccme2002" localSheetId="8">#REF!</definedName>
    <definedName name="ccme2002" localSheetId="12">#REF!</definedName>
    <definedName name="ccme2002" localSheetId="13">#REF!</definedName>
    <definedName name="ccme2002">#REF!</definedName>
    <definedName name="ccme2003" localSheetId="9">#REF!</definedName>
    <definedName name="ccme2003" localSheetId="10">#REF!</definedName>
    <definedName name="ccme2003" localSheetId="8">#REF!</definedName>
    <definedName name="ccme2003" localSheetId="12">#REF!</definedName>
    <definedName name="ccme2003" localSheetId="13">#REF!</definedName>
    <definedName name="ccme2003">#REF!</definedName>
    <definedName name="ccme98" localSheetId="9">[22]Programa!#REF!</definedName>
    <definedName name="ccme98" localSheetId="10">[22]Programa!#REF!</definedName>
    <definedName name="ccme98" localSheetId="8">[22]Programa!#REF!</definedName>
    <definedName name="ccme98" localSheetId="0">[22]Programa!#REF!</definedName>
    <definedName name="ccme98" localSheetId="1">[22]Programa!#REF!</definedName>
    <definedName name="ccme98">[22]Programa!#REF!</definedName>
    <definedName name="ccme98j" localSheetId="9">[22]Programa!#REF!</definedName>
    <definedName name="ccme98j" localSheetId="10">[22]Programa!#REF!</definedName>
    <definedName name="ccme98j" localSheetId="8">[22]Programa!#REF!</definedName>
    <definedName name="ccme98j" localSheetId="0">[22]Programa!#REF!</definedName>
    <definedName name="ccme98j" localSheetId="1">[22]Programa!#REF!</definedName>
    <definedName name="ccme98j">[22]Programa!#REF!</definedName>
    <definedName name="ccme98s" localSheetId="9">#REF!</definedName>
    <definedName name="ccme98s" localSheetId="10">#REF!</definedName>
    <definedName name="ccme98s" localSheetId="8">#REF!</definedName>
    <definedName name="ccme98s" localSheetId="0">#REF!</definedName>
    <definedName name="ccme98s" localSheetId="1">#REF!</definedName>
    <definedName name="ccme98s" localSheetId="3">#REF!</definedName>
    <definedName name="ccme98s" localSheetId="6">#REF!</definedName>
    <definedName name="ccme98s" localSheetId="12">#REF!</definedName>
    <definedName name="ccme98s" localSheetId="13">#REF!</definedName>
    <definedName name="ccme98s">#REF!</definedName>
    <definedName name="ccme99" localSheetId="9">#REF!</definedName>
    <definedName name="ccme99" localSheetId="10">#REF!</definedName>
    <definedName name="ccme99" localSheetId="8">#REF!</definedName>
    <definedName name="ccme99" localSheetId="3">#REF!</definedName>
    <definedName name="ccme99" localSheetId="6">#REF!</definedName>
    <definedName name="ccme99" localSheetId="12">#REF!</definedName>
    <definedName name="ccme99" localSheetId="13">#REF!</definedName>
    <definedName name="ccme99">#REF!</definedName>
    <definedName name="ccode">273</definedName>
    <definedName name="CD" localSheetId="9">#REF!</definedName>
    <definedName name="CD" localSheetId="10">#REF!</definedName>
    <definedName name="CD" localSheetId="8">#REF!</definedName>
    <definedName name="CD" localSheetId="0">#REF!</definedName>
    <definedName name="CD" localSheetId="1">#REF!</definedName>
    <definedName name="CD" localSheetId="3">#REF!</definedName>
    <definedName name="CD" localSheetId="6">#REF!</definedName>
    <definedName name="CD" localSheetId="12">#REF!</definedName>
    <definedName name="CD" localSheetId="13">#REF!</definedName>
    <definedName name="CD">#REF!</definedName>
    <definedName name="CD1A" localSheetId="9">#REF!</definedName>
    <definedName name="CD1A" localSheetId="10">#REF!</definedName>
    <definedName name="CD1A" localSheetId="8">#REF!</definedName>
    <definedName name="CD1A" localSheetId="0">#REF!</definedName>
    <definedName name="CD1A" localSheetId="1">#REF!</definedName>
    <definedName name="CD1A" localSheetId="3">#REF!</definedName>
    <definedName name="CD1A" localSheetId="6">#REF!</definedName>
    <definedName name="CD1A" localSheetId="12">#REF!</definedName>
    <definedName name="CD1A" localSheetId="13">#REF!</definedName>
    <definedName name="CD1A">#REF!</definedName>
    <definedName name="cde" localSheetId="2" hidden="1">{"Riqfin97",#N/A,FALSE,"Tran";"Riqfinpro",#N/A,FALSE,"Tran"}</definedName>
    <definedName name="cde" localSheetId="7" hidden="1">{"Riqfin97",#N/A,FALSE,"Tran";"Riqfinpro",#N/A,FALSE,"Tran"}</definedName>
    <definedName name="cde" localSheetId="9" hidden="1">{"Riqfin97",#N/A,FALSE,"Tran";"Riqfinpro",#N/A,FALSE,"Tran"}</definedName>
    <definedName name="cde" localSheetId="10" hidden="1">{"Riqfin97",#N/A,FALSE,"Tran";"Riqfinpro",#N/A,FALSE,"Tran"}</definedName>
    <definedName name="cde" localSheetId="8" hidden="1">{"Riqfin97",#N/A,FALSE,"Tran";"Riqfinpro",#N/A,FALSE,"Tran"}</definedName>
    <definedName name="cde" localSheetId="0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localSheetId="6" hidden="1">{"Riqfin97",#N/A,FALSE,"Tran";"Riqfinpro",#N/A,FALSE,"Tran"}</definedName>
    <definedName name="cde" localSheetId="11" hidden="1">{"Riqfin97",#N/A,FALSE,"Tran";"Riqfinpro",#N/A,FALSE,"Tran"}</definedName>
    <definedName name="cde" localSheetId="12" hidden="1">{"Riqfin97",#N/A,FALSE,"Tran";"Riqfinpro",#N/A,FALSE,"Tran"}</definedName>
    <definedName name="cde" localSheetId="13" hidden="1">{"Riqfin97",#N/A,FALSE,"Tran";"Riqfinpro",#N/A,FALSE,"Tran"}</definedName>
    <definedName name="cde" hidden="1">{"Riqfin97",#N/A,FALSE,"Tran";"Riqfinpro",#N/A,FALSE,"Tran"}</definedName>
    <definedName name="CEMENTO" localSheetId="9">#REF!</definedName>
    <definedName name="CEMENTO" localSheetId="10">#REF!</definedName>
    <definedName name="CEMENTO" localSheetId="8">#REF!</definedName>
    <definedName name="CEMENTO" localSheetId="0">#REF!</definedName>
    <definedName name="CEMENTO" localSheetId="1">#REF!</definedName>
    <definedName name="CEMENTO" localSheetId="3">#REF!</definedName>
    <definedName name="CEMENTO" localSheetId="6">#REF!</definedName>
    <definedName name="CEMENTO" localSheetId="12">#REF!</definedName>
    <definedName name="CEMENTO" localSheetId="13">#REF!</definedName>
    <definedName name="CEMENTO">#REF!</definedName>
    <definedName name="CENGOVT" localSheetId="9">#REF!</definedName>
    <definedName name="CENGOVT" localSheetId="10">#REF!</definedName>
    <definedName name="CENGOVT" localSheetId="8">#REF!</definedName>
    <definedName name="CENGOVT" localSheetId="3">#REF!</definedName>
    <definedName name="CENGOVT" localSheetId="6">#REF!</definedName>
    <definedName name="CENGOVT" localSheetId="12">#REF!</definedName>
    <definedName name="CENGOVT" localSheetId="13">#REF!</definedName>
    <definedName name="CENGOVT">#REF!</definedName>
    <definedName name="CEPA96" localSheetId="9">#REF!</definedName>
    <definedName name="CEPA96" localSheetId="10">#REF!</definedName>
    <definedName name="CEPA96" localSheetId="8">#REF!</definedName>
    <definedName name="CEPA96" localSheetId="3">#REF!</definedName>
    <definedName name="CEPA96" localSheetId="6">#REF!</definedName>
    <definedName name="CEPA96" localSheetId="12">#REF!</definedName>
    <definedName name="CEPA96" localSheetId="13">#REF!</definedName>
    <definedName name="CEPA96">#REF!</definedName>
    <definedName name="CFA">[51]CIRRs!$C$81</definedName>
    <definedName name="cfdfdf" localSheetId="9" hidden="1">#REF!</definedName>
    <definedName name="cfdfdf" localSheetId="10" hidden="1">#REF!</definedName>
    <definedName name="cfdfdf" localSheetId="8" hidden="1">#REF!</definedName>
    <definedName name="cfdfdf" localSheetId="0" hidden="1">#REF!</definedName>
    <definedName name="cfdfdf" localSheetId="1" hidden="1">#REF!</definedName>
    <definedName name="cfdfdf" localSheetId="3" hidden="1">#REF!</definedName>
    <definedName name="cfdfdf" localSheetId="6" hidden="1">#REF!</definedName>
    <definedName name="cfdfdf" localSheetId="12" hidden="1">#REF!</definedName>
    <definedName name="cfdfdf" localSheetId="13" hidden="1">#REF!</definedName>
    <definedName name="cfdfdf" hidden="1">#REF!</definedName>
    <definedName name="CG" localSheetId="9">#REF!</definedName>
    <definedName name="CG" localSheetId="10">#REF!</definedName>
    <definedName name="CG" localSheetId="8">#REF!</definedName>
    <definedName name="CG" localSheetId="3">#REF!</definedName>
    <definedName name="CG" localSheetId="6">#REF!</definedName>
    <definedName name="CG" localSheetId="12">#REF!</definedName>
    <definedName name="CG" localSheetId="13">#REF!</definedName>
    <definedName name="CG">#REF!</definedName>
    <definedName name="CGBUDG" localSheetId="9">#REF!</definedName>
    <definedName name="CGBUDG" localSheetId="10">#REF!</definedName>
    <definedName name="CGBUDG" localSheetId="8">#REF!</definedName>
    <definedName name="CGBUDG" localSheetId="3">#REF!</definedName>
    <definedName name="CGBUDG" localSheetId="6">#REF!</definedName>
    <definedName name="CGBUDG" localSheetId="12">#REF!</definedName>
    <definedName name="CGBUDG" localSheetId="13">#REF!</definedName>
    <definedName name="CGBUDG">#REF!</definedName>
    <definedName name="CGBUDG_" localSheetId="9">#REF!</definedName>
    <definedName name="CGBUDG_" localSheetId="10">#REF!</definedName>
    <definedName name="CGBUDG_" localSheetId="8">#REF!</definedName>
    <definedName name="CGBUDG_" localSheetId="12">#REF!</definedName>
    <definedName name="CGBUDG_" localSheetId="13">#REF!</definedName>
    <definedName name="CGBUDG_">#REF!</definedName>
    <definedName name="CGEXBUDG" localSheetId="9">#REF!</definedName>
    <definedName name="CGEXBUDG" localSheetId="10">#REF!</definedName>
    <definedName name="CGEXBUDG" localSheetId="8">#REF!</definedName>
    <definedName name="CGEXBUDG" localSheetId="12">#REF!</definedName>
    <definedName name="CGEXBUDG" localSheetId="13">#REF!</definedName>
    <definedName name="CGEXBUDG">#REF!</definedName>
    <definedName name="CGFIS" localSheetId="9">#REF!</definedName>
    <definedName name="CGFIS" localSheetId="10">#REF!</definedName>
    <definedName name="CGFIS" localSheetId="8">#REF!</definedName>
    <definedName name="CGFIS" localSheetId="12">#REF!</definedName>
    <definedName name="CGFIS" localSheetId="13">#REF!</definedName>
    <definedName name="CGFIS">#REF!</definedName>
    <definedName name="CGNRP" localSheetId="9">#REF!</definedName>
    <definedName name="CGNRP" localSheetId="10">#REF!</definedName>
    <definedName name="CGNRP" localSheetId="8">#REF!</definedName>
    <definedName name="CGNRP" localSheetId="12">#REF!</definedName>
    <definedName name="CGNRP" localSheetId="13">#REF!</definedName>
    <definedName name="CGNRP">#REF!</definedName>
    <definedName name="CGperc" localSheetId="9">#REF!</definedName>
    <definedName name="CGperc" localSheetId="10">#REF!</definedName>
    <definedName name="CGperc" localSheetId="8">#REF!</definedName>
    <definedName name="CGperc" localSheetId="12">#REF!</definedName>
    <definedName name="CGperc" localSheetId="13">#REF!</definedName>
    <definedName name="CGperc">#REF!</definedName>
    <definedName name="chart" localSheetId="9">#REF!</definedName>
    <definedName name="chart" localSheetId="10">#REF!</definedName>
    <definedName name="chart" localSheetId="8">#REF!</definedName>
    <definedName name="chart" localSheetId="0">#REF!</definedName>
    <definedName name="chart" localSheetId="1">#REF!</definedName>
    <definedName name="chart" localSheetId="12">#REF!</definedName>
    <definedName name="chart" localSheetId="13">#REF!</definedName>
    <definedName name="chart">#REF!</definedName>
    <definedName name="CHF" localSheetId="9">#REF!</definedName>
    <definedName name="CHF" localSheetId="10">#REF!</definedName>
    <definedName name="CHF" localSheetId="8">#REF!</definedName>
    <definedName name="CHF" localSheetId="0">#REF!</definedName>
    <definedName name="CHF" localSheetId="1">#REF!</definedName>
    <definedName name="CHF" localSheetId="12">#REF!</definedName>
    <definedName name="CHF" localSheetId="13">#REF!</definedName>
    <definedName name="CHF">#REF!</definedName>
    <definedName name="CHILE" localSheetId="9">#REF!</definedName>
    <definedName name="CHILE" localSheetId="10">#REF!</definedName>
    <definedName name="CHILE" localSheetId="8">#REF!</definedName>
    <definedName name="CHILE" localSheetId="12">#REF!</definedName>
    <definedName name="CHILE" localSheetId="13">#REF!</definedName>
    <definedName name="CHILE">#REF!</definedName>
    <definedName name="CHK" localSheetId="9">#REF!</definedName>
    <definedName name="CHK" localSheetId="10">#REF!</definedName>
    <definedName name="CHK" localSheetId="8">#REF!</definedName>
    <definedName name="CHK" localSheetId="12">#REF!</definedName>
    <definedName name="CHK" localSheetId="13">#REF!</definedName>
    <definedName name="CHK">#REF!</definedName>
    <definedName name="CHK1.1" localSheetId="9">[56]Q1!#REF!</definedName>
    <definedName name="CHK1.1" localSheetId="10">[56]Q1!#REF!</definedName>
    <definedName name="CHK1.1" localSheetId="8">[56]Q1!#REF!</definedName>
    <definedName name="CHK1.1" localSheetId="0">[56]Q1!#REF!</definedName>
    <definedName name="CHK1.1" localSheetId="1">[56]Q1!#REF!</definedName>
    <definedName name="CHK1.1">[56]Q1!#REF!</definedName>
    <definedName name="CHK2.1" localSheetId="9">[56]Q2!#REF!</definedName>
    <definedName name="CHK2.1" localSheetId="10">[56]Q2!#REF!</definedName>
    <definedName name="CHK2.1" localSheetId="8">[56]Q2!#REF!</definedName>
    <definedName name="CHK2.1" localSheetId="0">[56]Q2!#REF!</definedName>
    <definedName name="CHK2.1" localSheetId="1">[56]Q2!#REF!</definedName>
    <definedName name="CHK2.1">[56]Q2!#REF!</definedName>
    <definedName name="CHK2.2" localSheetId="9">[56]Q2!#REF!</definedName>
    <definedName name="CHK2.2" localSheetId="10">[56]Q2!#REF!</definedName>
    <definedName name="CHK2.2" localSheetId="8">[56]Q2!#REF!</definedName>
    <definedName name="CHK2.2" localSheetId="0">[56]Q2!#REF!</definedName>
    <definedName name="CHK2.2" localSheetId="1">[56]Q2!#REF!</definedName>
    <definedName name="CHK2.2">[56]Q2!#REF!</definedName>
    <definedName name="CHK2.3" localSheetId="9">[56]Q2!#REF!</definedName>
    <definedName name="CHK2.3" localSheetId="10">[56]Q2!#REF!</definedName>
    <definedName name="CHK2.3" localSheetId="8">[56]Q2!#REF!</definedName>
    <definedName name="CHK2.3" localSheetId="0">[56]Q2!#REF!</definedName>
    <definedName name="CHK2.3" localSheetId="1">[56]Q2!#REF!</definedName>
    <definedName name="CHK2.3">[56]Q2!#REF!</definedName>
    <definedName name="CHK5.1" localSheetId="9">#REF!</definedName>
    <definedName name="CHK5.1" localSheetId="10">#REF!</definedName>
    <definedName name="CHK5.1" localSheetId="8">#REF!</definedName>
    <definedName name="CHK5.1" localSheetId="0">#REF!</definedName>
    <definedName name="CHK5.1" localSheetId="1">#REF!</definedName>
    <definedName name="CHK5.1" localSheetId="3">#REF!</definedName>
    <definedName name="CHK5.1" localSheetId="6">#REF!</definedName>
    <definedName name="CHK5.1" localSheetId="12">#REF!</definedName>
    <definedName name="CHK5.1" localSheetId="13">#REF!</definedName>
    <definedName name="CHK5.1">#REF!</definedName>
    <definedName name="cin" localSheetId="9">[22]Programa!#REF!</definedName>
    <definedName name="cin" localSheetId="10">[22]Programa!#REF!</definedName>
    <definedName name="cin" localSheetId="8">[22]Programa!#REF!</definedName>
    <definedName name="cin" localSheetId="0">[22]Programa!#REF!</definedName>
    <definedName name="cin" localSheetId="1">[22]Programa!#REF!</definedName>
    <definedName name="cin" localSheetId="6">[22]Programa!#REF!</definedName>
    <definedName name="cin">[22]Programa!#REF!</definedName>
    <definedName name="cirr" localSheetId="9">#REF!</definedName>
    <definedName name="cirr" localSheetId="10">#REF!</definedName>
    <definedName name="cirr" localSheetId="8">#REF!</definedName>
    <definedName name="cirr" localSheetId="0">#REF!</definedName>
    <definedName name="cirr" localSheetId="1">#REF!</definedName>
    <definedName name="cirr" localSheetId="3">#REF!</definedName>
    <definedName name="cirr" localSheetId="6">#REF!</definedName>
    <definedName name="cirr" localSheetId="12">#REF!</definedName>
    <definedName name="cirr" localSheetId="13">#REF!</definedName>
    <definedName name="cirr">#REF!</definedName>
    <definedName name="ClaveDeColor" localSheetId="9">#REF!</definedName>
    <definedName name="ClaveDeColor" localSheetId="10">#REF!</definedName>
    <definedName name="ClaveDeColor" localSheetId="8">#REF!</definedName>
    <definedName name="ClaveDeColor" localSheetId="3">#REF!</definedName>
    <definedName name="ClaveDeColor" localSheetId="6">#REF!</definedName>
    <definedName name="ClaveDeColor" localSheetId="12">#REF!</definedName>
    <definedName name="ClaveDeColor" localSheetId="13">#REF!</definedName>
    <definedName name="ClaveDeColor">#REF!</definedName>
    <definedName name="CLUB_PARIS_2004" localSheetId="9">#REF!</definedName>
    <definedName name="CLUB_PARIS_2004" localSheetId="10">#REF!</definedName>
    <definedName name="CLUB_PARIS_2004" localSheetId="8">#REF!</definedName>
    <definedName name="CLUB_PARIS_2004" localSheetId="3">#REF!</definedName>
    <definedName name="CLUB_PARIS_2004" localSheetId="6">#REF!</definedName>
    <definedName name="CLUB_PARIS_2004" localSheetId="12">#REF!</definedName>
    <definedName name="CLUB_PARIS_2004" localSheetId="13">#REF!</definedName>
    <definedName name="CLUB_PARIS_2004">#REF!</definedName>
    <definedName name="CLUB91" localSheetId="9">#REF!</definedName>
    <definedName name="CLUB91" localSheetId="10">#REF!</definedName>
    <definedName name="CLUB91" localSheetId="8">#REF!</definedName>
    <definedName name="CLUB91" localSheetId="0">#REF!</definedName>
    <definedName name="CLUB91" localSheetId="1">#REF!</definedName>
    <definedName name="CLUB91" localSheetId="12">#REF!</definedName>
    <definedName name="CLUB91" localSheetId="13">#REF!</definedName>
    <definedName name="CLUB91">#REF!</definedName>
    <definedName name="cmbccr" localSheetId="9">#REF!</definedName>
    <definedName name="cmbccr" localSheetId="10">#REF!</definedName>
    <definedName name="cmbccr" localSheetId="8">#REF!</definedName>
    <definedName name="cmbccr" localSheetId="12">#REF!</definedName>
    <definedName name="cmbccr" localSheetId="13">#REF!</definedName>
    <definedName name="cmbccr">#REF!</definedName>
    <definedName name="cmbcom" localSheetId="9">#REF!</definedName>
    <definedName name="cmbcom" localSheetId="10">#REF!</definedName>
    <definedName name="cmbcom" localSheetId="8">#REF!</definedName>
    <definedName name="cmbcom" localSheetId="12">#REF!</definedName>
    <definedName name="cmbcom" localSheetId="13">#REF!</definedName>
    <definedName name="cmbcom">#REF!</definedName>
    <definedName name="CMD">[58]BCP!#REF!</definedName>
    <definedName name="cmethapp" localSheetId="9">#REF!,#REF!,#REF!</definedName>
    <definedName name="cmethapp" localSheetId="10">#REF!,#REF!,#REF!</definedName>
    <definedName name="cmethapp" localSheetId="8">#REF!,#REF!,#REF!</definedName>
    <definedName name="cmethapp" localSheetId="0">#REF!,#REF!,#REF!</definedName>
    <definedName name="cmethapp" localSheetId="1">#REF!,#REF!,#REF!</definedName>
    <definedName name="cmethapp" localSheetId="3">#REF!,#REF!,#REF!</definedName>
    <definedName name="cmethapp" localSheetId="6">#REF!,#REF!,#REF!</definedName>
    <definedName name="cmethapp" localSheetId="12">#REF!,#REF!,#REF!</definedName>
    <definedName name="cmethapp" localSheetId="13">#REF!,#REF!,#REF!</definedName>
    <definedName name="cmethapp">#REF!,#REF!,#REF!</definedName>
    <definedName name="cmethmain" localSheetId="9">#REF!</definedName>
    <definedName name="cmethmain" localSheetId="10">#REF!</definedName>
    <definedName name="cmethmain" localSheetId="8">#REF!</definedName>
    <definedName name="cmethmain" localSheetId="0">#REF!</definedName>
    <definedName name="cmethmain" localSheetId="1">#REF!</definedName>
    <definedName name="cmethmain" localSheetId="3">#REF!</definedName>
    <definedName name="cmethmain" localSheetId="6">#REF!</definedName>
    <definedName name="cmethmain" localSheetId="12">#REF!</definedName>
    <definedName name="cmethmain" localSheetId="13">#REF!</definedName>
    <definedName name="cmethmain">#REF!</definedName>
    <definedName name="Cmin" localSheetId="9">OFFSET(#REF!,0,0,COUNT(#REF!),1)</definedName>
    <definedName name="Cmin" localSheetId="10">OFFSET(#REF!,0,0,COUNT(#REF!),1)</definedName>
    <definedName name="Cmin" localSheetId="8">OFFSET(#REF!,0,0,COUNT(#REF!),1)</definedName>
    <definedName name="Cmin" localSheetId="0">OFFSET(#REF!,0,0,COUNT(#REF!),1)</definedName>
    <definedName name="Cmin" localSheetId="1">OFFSET(#REF!,0,0,COUNT(#REF!),1)</definedName>
    <definedName name="Cmin" localSheetId="3">OFFSET(#REF!,0,0,COUNT(#REF!),1)</definedName>
    <definedName name="Cmin" localSheetId="6">OFFSET(#REF!,0,0,COUNT(#REF!),1)</definedName>
    <definedName name="Cmin" localSheetId="12">OFFSET(#REF!,0,0,COUNT(#REF!),1)</definedName>
    <definedName name="Cmin" localSheetId="13">OFFSET(#REF!,0,0,COUNT(#REF!),1)</definedName>
    <definedName name="Cmin">OFFSET(#REF!,0,0,COUNT(#REF!),1)</definedName>
    <definedName name="cmsbn" localSheetId="9">#REF!</definedName>
    <definedName name="cmsbn" localSheetId="10">#REF!</definedName>
    <definedName name="cmsbn" localSheetId="8">#REF!</definedName>
    <definedName name="cmsbn" localSheetId="0">#REF!</definedName>
    <definedName name="cmsbn" localSheetId="1">#REF!</definedName>
    <definedName name="cmsbn" localSheetId="3">#REF!</definedName>
    <definedName name="cmsbn" localSheetId="6">#REF!</definedName>
    <definedName name="cmsbn" localSheetId="12">#REF!</definedName>
    <definedName name="cmsbn" localSheetId="13">#REF!</definedName>
    <definedName name="cmsbn">#REF!</definedName>
    <definedName name="CN" localSheetId="9">#REF!</definedName>
    <definedName name="CN" localSheetId="10">#REF!</definedName>
    <definedName name="CN" localSheetId="8">#REF!</definedName>
    <definedName name="CN" localSheetId="0">#REF!</definedName>
    <definedName name="CN" localSheetId="1">#REF!</definedName>
    <definedName name="CN" localSheetId="3">#REF!</definedName>
    <definedName name="CN" localSheetId="6">#REF!</definedName>
    <definedName name="CN" localSheetId="12">#REF!</definedName>
    <definedName name="CN" localSheetId="13">#REF!</definedName>
    <definedName name="CN">#REF!</definedName>
    <definedName name="CN1A" localSheetId="9">#REF!</definedName>
    <definedName name="CN1A" localSheetId="10">#REF!</definedName>
    <definedName name="CN1A" localSheetId="8">#REF!</definedName>
    <definedName name="CN1A" localSheetId="0">#REF!</definedName>
    <definedName name="CN1A" localSheetId="1">#REF!</definedName>
    <definedName name="CN1A" localSheetId="3">#REF!</definedName>
    <definedName name="CN1A" localSheetId="6">#REF!</definedName>
    <definedName name="CN1A" localSheetId="12">#REF!</definedName>
    <definedName name="CN1A" localSheetId="13">#REF!</definedName>
    <definedName name="CN1A">#REF!</definedName>
    <definedName name="cnspnf" localSheetId="9">#REF!</definedName>
    <definedName name="cnspnf" localSheetId="10">#REF!</definedName>
    <definedName name="cnspnf" localSheetId="8">#REF!</definedName>
    <definedName name="cnspnf" localSheetId="12">#REF!</definedName>
    <definedName name="cnspnf" localSheetId="13">#REF!</definedName>
    <definedName name="cnspnf">#REF!</definedName>
    <definedName name="CNY" localSheetId="9">#REF!</definedName>
    <definedName name="CNY" localSheetId="10">#REF!</definedName>
    <definedName name="CNY" localSheetId="8">#REF!</definedName>
    <definedName name="CNY" localSheetId="12">#REF!</definedName>
    <definedName name="CNY" localSheetId="13">#REF!</definedName>
    <definedName name="CNY">#REF!</definedName>
    <definedName name="Cobertura">'[49]Ranking Bancario'!$Z$4:$AD$54</definedName>
    <definedName name="COLOMBIA" localSheetId="9">#REF!</definedName>
    <definedName name="COLOMBIA" localSheetId="10">#REF!</definedName>
    <definedName name="COLOMBIA" localSheetId="8">#REF!</definedName>
    <definedName name="COLOMBIA" localSheetId="0">#REF!</definedName>
    <definedName name="COLOMBIA" localSheetId="1">#REF!</definedName>
    <definedName name="COLOMBIA" localSheetId="3">#REF!</definedName>
    <definedName name="COLOMBIA" localSheetId="6">#REF!</definedName>
    <definedName name="COLOMBIA" localSheetId="12">#REF!</definedName>
    <definedName name="COLOMBIA" localSheetId="13">#REF!</definedName>
    <definedName name="COLOMBIA">#REF!</definedName>
    <definedName name="Colombia___Summary_Accounts_of_the_Financial_System" localSheetId="2">base-flow</definedName>
    <definedName name="Colombia___Summary_Accounts_of_the_Financial_System" localSheetId="5">[0]!base-flow</definedName>
    <definedName name="Colombia___Summary_Accounts_of_the_Financial_System" localSheetId="7">base-flow</definedName>
    <definedName name="Colombia___Summary_Accounts_of_the_Financial_System" localSheetId="9">base-flow</definedName>
    <definedName name="Colombia___Summary_Accounts_of_the_Financial_System" localSheetId="10">base-flow</definedName>
    <definedName name="Colombia___Summary_Accounts_of_the_Financial_System" localSheetId="8">[0]!base-flow</definedName>
    <definedName name="Colombia___Summary_Accounts_of_the_Financial_System" localSheetId="0">#REF!-flow</definedName>
    <definedName name="Colombia___Summary_Accounts_of_the_Financial_System" localSheetId="1">#REF!-flow</definedName>
    <definedName name="Colombia___Summary_Accounts_of_the_Financial_System" localSheetId="3">base-flow</definedName>
    <definedName name="Colombia___Summary_Accounts_of_the_Financial_System" localSheetId="6">base-flow</definedName>
    <definedName name="Colombia___Summary_Accounts_of_the_Financial_System" localSheetId="11">[0]!base-flow</definedName>
    <definedName name="Colombia___Summary_Accounts_of_the_Financial_System" localSheetId="12">base-flow</definedName>
    <definedName name="Colombia___Summary_Accounts_of_the_Financial_System" localSheetId="13">[0]!base-flow</definedName>
    <definedName name="Colombia___Summary_Accounts_of_the_Financial_System">base-flow</definedName>
    <definedName name="Color1" localSheetId="9">#REF!</definedName>
    <definedName name="Color1" localSheetId="10">#REF!</definedName>
    <definedName name="Color1" localSheetId="8">#REF!</definedName>
    <definedName name="Color1" localSheetId="0">#REF!</definedName>
    <definedName name="Color1" localSheetId="1">#REF!</definedName>
    <definedName name="Color1" localSheetId="3">#REF!</definedName>
    <definedName name="Color1" localSheetId="6">#REF!</definedName>
    <definedName name="Color1" localSheetId="12">#REF!</definedName>
    <definedName name="Color1" localSheetId="13">#REF!</definedName>
    <definedName name="Color1">#REF!</definedName>
    <definedName name="Color2" localSheetId="9">#REF!</definedName>
    <definedName name="Color2" localSheetId="10">#REF!</definedName>
    <definedName name="Color2" localSheetId="8">#REF!</definedName>
    <definedName name="Color2" localSheetId="3">#REF!</definedName>
    <definedName name="Color2" localSheetId="6">#REF!</definedName>
    <definedName name="Color2" localSheetId="12">#REF!</definedName>
    <definedName name="Color2" localSheetId="13">#REF!</definedName>
    <definedName name="Color2">#REF!</definedName>
    <definedName name="Color3" localSheetId="9">#REF!</definedName>
    <definedName name="Color3" localSheetId="10">#REF!</definedName>
    <definedName name="Color3" localSheetId="8">#REF!</definedName>
    <definedName name="Color3" localSheetId="3">#REF!</definedName>
    <definedName name="Color3" localSheetId="6">#REF!</definedName>
    <definedName name="Color3" localSheetId="12">#REF!</definedName>
    <definedName name="Color3" localSheetId="13">#REF!</definedName>
    <definedName name="Color3">#REF!</definedName>
    <definedName name="Color4" localSheetId="9">#REF!</definedName>
    <definedName name="Color4" localSheetId="10">#REF!</definedName>
    <definedName name="Color4" localSheetId="8">#REF!</definedName>
    <definedName name="Color4" localSheetId="12">#REF!</definedName>
    <definedName name="Color4" localSheetId="13">#REF!</definedName>
    <definedName name="Color4">#REF!</definedName>
    <definedName name="Color5" localSheetId="9">#REF!</definedName>
    <definedName name="Color5" localSheetId="10">#REF!</definedName>
    <definedName name="Color5" localSheetId="8">#REF!</definedName>
    <definedName name="Color5" localSheetId="12">#REF!</definedName>
    <definedName name="Color5" localSheetId="13">#REF!</definedName>
    <definedName name="Color5">#REF!</definedName>
    <definedName name="Color6" localSheetId="9">#REF!</definedName>
    <definedName name="Color6" localSheetId="10">#REF!</definedName>
    <definedName name="Color6" localSheetId="8">#REF!</definedName>
    <definedName name="Color6" localSheetId="12">#REF!</definedName>
    <definedName name="Color6" localSheetId="13">#REF!</definedName>
    <definedName name="Color6">#REF!</definedName>
    <definedName name="COM" localSheetId="9">#REF!</definedName>
    <definedName name="COM" localSheetId="10">#REF!</definedName>
    <definedName name="COM" localSheetId="8">#REF!</definedName>
    <definedName name="COM" localSheetId="12">#REF!</definedName>
    <definedName name="COM" localSheetId="13">#REF!</definedName>
    <definedName name="COM">#REF!</definedName>
    <definedName name="coma" localSheetId="9">[22]Programa!#REF!</definedName>
    <definedName name="coma" localSheetId="10">[22]Programa!#REF!</definedName>
    <definedName name="coma" localSheetId="8">[22]Programa!#REF!</definedName>
    <definedName name="coma" localSheetId="0">[22]Programa!#REF!</definedName>
    <definedName name="coma" localSheetId="1">[22]Programa!#REF!</definedName>
    <definedName name="coma" localSheetId="3">[22]Programa!#REF!</definedName>
    <definedName name="coma" localSheetId="6">[22]Programa!#REF!</definedName>
    <definedName name="coma">[22]Programa!#REF!</definedName>
    <definedName name="COMPAR" localSheetId="9">#REF!</definedName>
    <definedName name="COMPAR" localSheetId="10">#REF!</definedName>
    <definedName name="COMPAR" localSheetId="8">#REF!</definedName>
    <definedName name="COMPAR" localSheetId="0">#REF!</definedName>
    <definedName name="COMPAR" localSheetId="1">#REF!</definedName>
    <definedName name="COMPAR" localSheetId="3">#REF!</definedName>
    <definedName name="COMPAR" localSheetId="6">#REF!</definedName>
    <definedName name="COMPAR" localSheetId="12">#REF!</definedName>
    <definedName name="COMPAR" localSheetId="13">#REF!</definedName>
    <definedName name="COMPAR">#REF!</definedName>
    <definedName name="COMPIGP" localSheetId="9">#REF!</definedName>
    <definedName name="COMPIGP" localSheetId="10">#REF!</definedName>
    <definedName name="COMPIGP" localSheetId="8">#REF!</definedName>
    <definedName name="COMPIGP" localSheetId="3">#REF!</definedName>
    <definedName name="COMPIGP" localSheetId="6">#REF!</definedName>
    <definedName name="COMPIGP" localSheetId="12">#REF!</definedName>
    <definedName name="COMPIGP" localSheetId="13">#REF!</definedName>
    <definedName name="COMPIGP">#REF!</definedName>
    <definedName name="COMPROJ99" localSheetId="9">#REF!</definedName>
    <definedName name="COMPROJ99" localSheetId="10">#REF!</definedName>
    <definedName name="COMPROJ99" localSheetId="8">#REF!</definedName>
    <definedName name="COMPROJ99" localSheetId="3">#REF!</definedName>
    <definedName name="COMPROJ99" localSheetId="6">#REF!</definedName>
    <definedName name="COMPROJ99" localSheetId="12">#REF!</definedName>
    <definedName name="COMPROJ99" localSheetId="13">#REF!</definedName>
    <definedName name="COMPROJ99">#REF!</definedName>
    <definedName name="CONCK" localSheetId="9">#REF!</definedName>
    <definedName name="CONCK" localSheetId="10">#REF!</definedName>
    <definedName name="CONCK" localSheetId="8">#REF!</definedName>
    <definedName name="CONCK" localSheetId="12">#REF!</definedName>
    <definedName name="CONCK" localSheetId="13">#REF!</definedName>
    <definedName name="CONCK">#REF!</definedName>
    <definedName name="conor" localSheetId="9">#REF!</definedName>
    <definedName name="conor" localSheetId="10">#REF!</definedName>
    <definedName name="conor" localSheetId="8">#REF!</definedName>
    <definedName name="conor" localSheetId="12">#REF!</definedName>
    <definedName name="conor" localSheetId="13">#REF!</definedName>
    <definedName name="conor">#REF!</definedName>
    <definedName name="cons" localSheetId="9">#REF!</definedName>
    <definedName name="cons" localSheetId="10">#REF!</definedName>
    <definedName name="cons" localSheetId="8">#REF!</definedName>
    <definedName name="cons" localSheetId="12">#REF!</definedName>
    <definedName name="cons" localSheetId="13">#REF!</definedName>
    <definedName name="cons">#REF!</definedName>
    <definedName name="CONS1">[78]MONTHLY!$BP$4:$CA$4</definedName>
    <definedName name="cons12mon" localSheetId="8">'[79]GDP projections'!#REF!</definedName>
    <definedName name="cons12mon" localSheetId="0">'[79]GDP projections'!#REF!</definedName>
    <definedName name="cons12mon" localSheetId="1">'[79]GDP projections'!#REF!</definedName>
    <definedName name="cons12mon" localSheetId="3">'[79]GDP projections'!#REF!</definedName>
    <definedName name="cons12mon" localSheetId="6">'[79]GDP projections'!#REF!</definedName>
    <definedName name="cons12mon">'[79]GDP projections'!#REF!</definedName>
    <definedName name="CONS2">[78]MONTHLY!$CB$4:$CM$4</definedName>
    <definedName name="CONSOL" localSheetId="9">#REF!</definedName>
    <definedName name="CONSOL" localSheetId="10">#REF!</definedName>
    <definedName name="CONSOL" localSheetId="8">#REF!</definedName>
    <definedName name="CONSOL" localSheetId="0">#REF!</definedName>
    <definedName name="CONSOL" localSheetId="1">#REF!</definedName>
    <definedName name="CONSOL" localSheetId="3">#REF!</definedName>
    <definedName name="CONSOL" localSheetId="6">#REF!</definedName>
    <definedName name="CONSOL" localSheetId="12">#REF!</definedName>
    <definedName name="CONSOL" localSheetId="13">#REF!</definedName>
    <definedName name="CONSOL">#REF!</definedName>
    <definedName name="CONSOLC2" localSheetId="9">#REF!</definedName>
    <definedName name="CONSOLC2" localSheetId="10">#REF!</definedName>
    <definedName name="CONSOLC2" localSheetId="8">#REF!</definedName>
    <definedName name="CONSOLC2" localSheetId="0">#REF!</definedName>
    <definedName name="CONSOLC2" localSheetId="1">#REF!</definedName>
    <definedName name="CONSOLC2" localSheetId="3">#REF!</definedName>
    <definedName name="CONSOLC2" localSheetId="6">#REF!</definedName>
    <definedName name="CONSOLC2" localSheetId="12">#REF!</definedName>
    <definedName name="CONSOLC2" localSheetId="13">#REF!</definedName>
    <definedName name="CONSOLC2">#REF!</definedName>
    <definedName name="consperc" localSheetId="8">'[79]GDP projections'!#REF!</definedName>
    <definedName name="consperc" localSheetId="3">'[79]GDP projections'!#REF!</definedName>
    <definedName name="consperc" localSheetId="6">'[79]GDP projections'!#REF!</definedName>
    <definedName name="consperc">'[79]GDP projections'!#REF!</definedName>
    <definedName name="consqtr" localSheetId="8">'[79]GDP projections'!#REF!</definedName>
    <definedName name="consqtr" localSheetId="3">'[79]GDP projections'!#REF!</definedName>
    <definedName name="consqtr" localSheetId="6">'[79]GDP projections'!#REF!</definedName>
    <definedName name="consqtr">'[79]GDP projections'!#REF!</definedName>
    <definedName name="CONTENTS" localSheetId="9">[80]Contents!$A$1:$F$36</definedName>
    <definedName name="CONTENTS" localSheetId="10">[80]Contents!$A$1:$F$36</definedName>
    <definedName name="CONTENTS" localSheetId="8">[80]Contents!$A$1:$F$36</definedName>
    <definedName name="CONTENTS" localSheetId="0">[80]Contents!$A$1:$F$36</definedName>
    <definedName name="CONTENTS" localSheetId="1">[80]Contents!$A$1:$F$36</definedName>
    <definedName name="CONTENTS">[80]Contents!$A$1:$F$36</definedName>
    <definedName name="cooperantes" localSheetId="9">#REF!</definedName>
    <definedName name="cooperantes" localSheetId="10">#REF!</definedName>
    <definedName name="cooperantes" localSheetId="8">#REF!</definedName>
    <definedName name="cooperantes" localSheetId="0">#REF!</definedName>
    <definedName name="cooperantes" localSheetId="1">#REF!</definedName>
    <definedName name="cooperantes" localSheetId="3">#REF!</definedName>
    <definedName name="cooperantes" localSheetId="6">#REF!</definedName>
    <definedName name="cooperantes" localSheetId="12">#REF!</definedName>
    <definedName name="cooperantes" localSheetId="13">#REF!</definedName>
    <definedName name="cooperantes">#REF!</definedName>
    <definedName name="COPA">#N/A</definedName>
    <definedName name="COPARTICIPACION_FEDERAL__LEY_N__23548">[4]C!$B$13:$N$13</definedName>
    <definedName name="copystart" localSheetId="9">#REF!</definedName>
    <definedName name="copystart" localSheetId="10">#REF!</definedName>
    <definedName name="copystart" localSheetId="8">#REF!</definedName>
    <definedName name="copystart" localSheetId="0">#REF!</definedName>
    <definedName name="copystart" localSheetId="1">#REF!</definedName>
    <definedName name="copystart" localSheetId="3">#REF!</definedName>
    <definedName name="copystart" localSheetId="6">#REF!</definedName>
    <definedName name="copystart" localSheetId="12">#REF!</definedName>
    <definedName name="copystart" localSheetId="13">#REF!</definedName>
    <definedName name="copystart">#REF!</definedName>
    <definedName name="Copytodebt" localSheetId="8">'[3]in-out'!#REF!</definedName>
    <definedName name="Copytodebt" localSheetId="0">#REF!</definedName>
    <definedName name="Copytodebt" localSheetId="1">#REF!</definedName>
    <definedName name="Copytodebt" localSheetId="3">'[3]in-out'!#REF!</definedName>
    <definedName name="Copytodebt" localSheetId="6">'[3]in-out'!#REF!</definedName>
    <definedName name="Copytodebt">'[3]in-out'!#REF!</definedName>
    <definedName name="CostoVentasY1">'[71]Vaciado 1'!$D$126</definedName>
    <definedName name="CostoVentasY2">'[71]Vaciado 1'!$E$126</definedName>
    <definedName name="CostoVentasY3">'[71]Vaciado 1'!$F$126</definedName>
    <definedName name="COUNT" localSheetId="9">#REF!</definedName>
    <definedName name="COUNT" localSheetId="10">#REF!</definedName>
    <definedName name="COUNT" localSheetId="8">#REF!</definedName>
    <definedName name="COUNT" localSheetId="0">#REF!</definedName>
    <definedName name="COUNT" localSheetId="1">#REF!</definedName>
    <definedName name="COUNT" localSheetId="3">#REF!</definedName>
    <definedName name="COUNT" localSheetId="6">#REF!</definedName>
    <definedName name="COUNT" localSheetId="12">#REF!</definedName>
    <definedName name="COUNT" localSheetId="13">#REF!</definedName>
    <definedName name="COUNT">#REF!</definedName>
    <definedName name="COUNTER" localSheetId="9">#REF!</definedName>
    <definedName name="COUNTER" localSheetId="10">#REF!</definedName>
    <definedName name="COUNTER" localSheetId="8">#REF!</definedName>
    <definedName name="COUNTER" localSheetId="0">#REF!</definedName>
    <definedName name="COUNTER" localSheetId="1">#REF!</definedName>
    <definedName name="COUNTER" localSheetId="3">#REF!</definedName>
    <definedName name="COUNTER" localSheetId="6">#REF!</definedName>
    <definedName name="COUNTER" localSheetId="12">#REF!</definedName>
    <definedName name="COUNTER" localSheetId="13">#REF!</definedName>
    <definedName name="COUNTER">#REF!</definedName>
    <definedName name="CountryName" localSheetId="9">'[81]Exchange Rate chart'!#REF!</definedName>
    <definedName name="CountryName" localSheetId="10">'[81]Exchange Rate chart'!#REF!</definedName>
    <definedName name="CountryName" localSheetId="8">'[81]Exchange Rate chart'!#REF!</definedName>
    <definedName name="CountryName" localSheetId="0">'[81]Exchange Rate chart'!#REF!</definedName>
    <definedName name="CountryName" localSheetId="1">'[81]Exchange Rate chart'!#REF!</definedName>
    <definedName name="CountryName" localSheetId="3">'[81]Exchange Rate chart'!#REF!</definedName>
    <definedName name="CountryName" localSheetId="6">'[81]Exchange Rate chart'!#REF!</definedName>
    <definedName name="CountryName">'[81]Exchange Rate chart'!#REF!</definedName>
    <definedName name="cp" localSheetId="8" hidden="1">'[82]C Summary'!#REF!</definedName>
    <definedName name="cp" localSheetId="0" hidden="1">#REF!</definedName>
    <definedName name="cp" localSheetId="1" hidden="1">#REF!</definedName>
    <definedName name="cp" localSheetId="3" hidden="1">'[82]C Summary'!#REF!</definedName>
    <definedName name="cp" localSheetId="6" hidden="1">'[82]C Summary'!#REF!</definedName>
    <definedName name="cp" hidden="1">'[82]C Summary'!#REF!</definedName>
    <definedName name="CPF" localSheetId="9">#REF!</definedName>
    <definedName name="CPF" localSheetId="10">#REF!</definedName>
    <definedName name="CPF" localSheetId="8">#REF!</definedName>
    <definedName name="CPF" localSheetId="0">#REF!</definedName>
    <definedName name="CPF" localSheetId="1">#REF!</definedName>
    <definedName name="CPF" localSheetId="3">#REF!</definedName>
    <definedName name="CPF" localSheetId="6">#REF!</definedName>
    <definedName name="CPF" localSheetId="12">#REF!</definedName>
    <definedName name="CPF" localSheetId="13">#REF!</definedName>
    <definedName name="CPF">#REF!</definedName>
    <definedName name="CPI">[83]CPI!$A$4:$M$160</definedName>
    <definedName name="CPI_Core" localSheetId="9">#REF!</definedName>
    <definedName name="CPI_Core" localSheetId="10">#REF!</definedName>
    <definedName name="CPI_Core" localSheetId="8">#REF!</definedName>
    <definedName name="CPI_Core" localSheetId="0">#REF!</definedName>
    <definedName name="CPI_Core" localSheetId="1">#REF!</definedName>
    <definedName name="CPI_Core" localSheetId="3">#REF!</definedName>
    <definedName name="CPI_Core" localSheetId="6">#REF!</definedName>
    <definedName name="CPI_Core" localSheetId="12">#REF!</definedName>
    <definedName name="CPI_Core" localSheetId="13">#REF!</definedName>
    <definedName name="CPI_Core">#REF!</definedName>
    <definedName name="CPI_NAT_monthly" localSheetId="9">#REF!</definedName>
    <definedName name="CPI_NAT_monthly" localSheetId="10">#REF!</definedName>
    <definedName name="CPI_NAT_monthly" localSheetId="8">#REF!</definedName>
    <definedName name="CPI_NAT_monthly" localSheetId="0">#REF!</definedName>
    <definedName name="CPI_NAT_monthly" localSheetId="1">#REF!</definedName>
    <definedName name="CPI_NAT_monthly" localSheetId="3">#REF!</definedName>
    <definedName name="CPI_NAT_monthly" localSheetId="6">#REF!</definedName>
    <definedName name="CPI_NAT_monthly" localSheetId="12">#REF!</definedName>
    <definedName name="CPI_NAT_monthly" localSheetId="13">#REF!</definedName>
    <definedName name="CPI_NAT_monthly">#REF!</definedName>
    <definedName name="CPICUM" localSheetId="9">#REF!</definedName>
    <definedName name="CPICUM" localSheetId="10">#REF!</definedName>
    <definedName name="CPICUM" localSheetId="8">#REF!</definedName>
    <definedName name="CPICUM" localSheetId="3">#REF!</definedName>
    <definedName name="CPICUM" localSheetId="6">#REF!</definedName>
    <definedName name="CPICUM" localSheetId="12">#REF!</definedName>
    <definedName name="CPICUM" localSheetId="13">#REF!</definedName>
    <definedName name="CPICUM">#REF!</definedName>
    <definedName name="CRECWM">[84]SUPUESTOS!A$15</definedName>
    <definedName name="cred" localSheetId="9">#REF!</definedName>
    <definedName name="cred" localSheetId="10">#REF!</definedName>
    <definedName name="cred" localSheetId="8">#REF!</definedName>
    <definedName name="cred" localSheetId="0">#REF!</definedName>
    <definedName name="cred" localSheetId="1">#REF!</definedName>
    <definedName name="cred" localSheetId="3">#REF!</definedName>
    <definedName name="cred" localSheetId="6">#REF!</definedName>
    <definedName name="cred" localSheetId="12">#REF!</definedName>
    <definedName name="cred" localSheetId="13">#REF!</definedName>
    <definedName name="cred">#REF!</definedName>
    <definedName name="cred1" localSheetId="9">#REF!</definedName>
    <definedName name="cred1" localSheetId="10">#REF!</definedName>
    <definedName name="cred1" localSheetId="8">#REF!</definedName>
    <definedName name="cred1" localSheetId="0">#REF!</definedName>
    <definedName name="cred1" localSheetId="1">#REF!</definedName>
    <definedName name="cred1" localSheetId="3">#REF!</definedName>
    <definedName name="cred1" localSheetId="6">#REF!</definedName>
    <definedName name="cred1" localSheetId="12">#REF!</definedName>
    <definedName name="cred1" localSheetId="13">#REF!</definedName>
    <definedName name="cred1">#REF!</definedName>
    <definedName name="CRED2" localSheetId="9">#REF!</definedName>
    <definedName name="CRED2" localSheetId="10">#REF!</definedName>
    <definedName name="CRED2" localSheetId="8">#REF!</definedName>
    <definedName name="CRED2" localSheetId="0">#REF!</definedName>
    <definedName name="CRED2" localSheetId="1">#REF!</definedName>
    <definedName name="CRED2" localSheetId="3">#REF!</definedName>
    <definedName name="CRED2" localSheetId="6">#REF!</definedName>
    <definedName name="CRED2" localSheetId="12">#REF!</definedName>
    <definedName name="CRED2" localSheetId="13">#REF!</definedName>
    <definedName name="CRED2">#REF!</definedName>
    <definedName name="cred2000" localSheetId="9">#REF!</definedName>
    <definedName name="cred2000" localSheetId="10">#REF!</definedName>
    <definedName name="cred2000" localSheetId="8">#REF!</definedName>
    <definedName name="cred2000" localSheetId="12">#REF!</definedName>
    <definedName name="cred2000" localSheetId="13">#REF!</definedName>
    <definedName name="cred2000">#REF!</definedName>
    <definedName name="cred2001" localSheetId="9">#REF!</definedName>
    <definedName name="cred2001" localSheetId="10">#REF!</definedName>
    <definedName name="cred2001" localSheetId="8">#REF!</definedName>
    <definedName name="cred2001" localSheetId="12">#REF!</definedName>
    <definedName name="cred2001" localSheetId="13">#REF!</definedName>
    <definedName name="cred2001">#REF!</definedName>
    <definedName name="cred2002" localSheetId="9">#REF!</definedName>
    <definedName name="cred2002" localSheetId="10">#REF!</definedName>
    <definedName name="cred2002" localSheetId="8">#REF!</definedName>
    <definedName name="cred2002" localSheetId="12">#REF!</definedName>
    <definedName name="cred2002" localSheetId="13">#REF!</definedName>
    <definedName name="cred2002">#REF!</definedName>
    <definedName name="cred2003" localSheetId="9">#REF!</definedName>
    <definedName name="cred2003" localSheetId="10">#REF!</definedName>
    <definedName name="cred2003" localSheetId="8">#REF!</definedName>
    <definedName name="cred2003" localSheetId="12">#REF!</definedName>
    <definedName name="cred2003" localSheetId="13">#REF!</definedName>
    <definedName name="cred2003">#REF!</definedName>
    <definedName name="cred98" localSheetId="9">[22]Programa!#REF!</definedName>
    <definedName name="cred98" localSheetId="10">[22]Programa!#REF!</definedName>
    <definedName name="cred98" localSheetId="8">[22]Programa!#REF!</definedName>
    <definedName name="cred98" localSheetId="0">[22]Programa!#REF!</definedName>
    <definedName name="cred98" localSheetId="1">[22]Programa!#REF!</definedName>
    <definedName name="cred98" localSheetId="3">[22]Programa!#REF!</definedName>
    <definedName name="cred98" localSheetId="6">[22]Programa!#REF!</definedName>
    <definedName name="cred98">[22]Programa!#REF!</definedName>
    <definedName name="cred98j" localSheetId="9">[22]Programa!#REF!</definedName>
    <definedName name="cred98j" localSheetId="10">[22]Programa!#REF!</definedName>
    <definedName name="cred98j" localSheetId="8">[22]Programa!#REF!</definedName>
    <definedName name="cred98j" localSheetId="0">[22]Programa!#REF!</definedName>
    <definedName name="cred98j" localSheetId="1">[22]Programa!#REF!</definedName>
    <definedName name="cred98j" localSheetId="3">[22]Programa!#REF!</definedName>
    <definedName name="cred98j" localSheetId="6">[22]Programa!#REF!</definedName>
    <definedName name="cred98j">[22]Programa!#REF!</definedName>
    <definedName name="cred98s" localSheetId="9">#REF!</definedName>
    <definedName name="cred98s" localSheetId="10">#REF!</definedName>
    <definedName name="cred98s" localSheetId="8">#REF!</definedName>
    <definedName name="cred98s" localSheetId="0">#REF!</definedName>
    <definedName name="cred98s" localSheetId="1">#REF!</definedName>
    <definedName name="cred98s" localSheetId="3">#REF!</definedName>
    <definedName name="cred98s" localSheetId="6">#REF!</definedName>
    <definedName name="cred98s" localSheetId="12">#REF!</definedName>
    <definedName name="cred98s" localSheetId="13">#REF!</definedName>
    <definedName name="cred98s">#REF!</definedName>
    <definedName name="cred99" localSheetId="9">#REF!</definedName>
    <definedName name="cred99" localSheetId="10">#REF!</definedName>
    <definedName name="cred99" localSheetId="8">#REF!</definedName>
    <definedName name="cred99" localSheetId="3">#REF!</definedName>
    <definedName name="cred99" localSheetId="6">#REF!</definedName>
    <definedName name="cred99" localSheetId="12">#REF!</definedName>
    <definedName name="cred99" localSheetId="13">#REF!</definedName>
    <definedName name="cred99">#REF!</definedName>
    <definedName name="CREDITO" localSheetId="9">#REF!</definedName>
    <definedName name="CREDITO" localSheetId="10">#REF!</definedName>
    <definedName name="CREDITO" localSheetId="8">#REF!</definedName>
    <definedName name="CREDITO" localSheetId="3">#REF!</definedName>
    <definedName name="CREDITO" localSheetId="6">#REF!</definedName>
    <definedName name="CREDITO" localSheetId="12">#REF!</definedName>
    <definedName name="CREDITO" localSheetId="13">#REF!</definedName>
    <definedName name="CREDITO">#REF!</definedName>
    <definedName name="CREDITOBCH" localSheetId="9">#REF!</definedName>
    <definedName name="CREDITOBCH" localSheetId="10">#REF!</definedName>
    <definedName name="CREDITOBCH" localSheetId="8">#REF!</definedName>
    <definedName name="CREDITOBCH" localSheetId="12">#REF!</definedName>
    <definedName name="CREDITOBCH" localSheetId="13">#REF!</definedName>
    <definedName name="CREDITOBCH">#REF!</definedName>
    <definedName name="CREDITORSB" localSheetId="9">#REF!</definedName>
    <definedName name="CREDITORSB" localSheetId="10">#REF!</definedName>
    <definedName name="CREDITORSB" localSheetId="8">#REF!</definedName>
    <definedName name="CREDITORSB" localSheetId="12">#REF!</definedName>
    <definedName name="CREDITORSB" localSheetId="13">#REF!</definedName>
    <definedName name="CREDITORSB">#REF!</definedName>
    <definedName name="Crng" localSheetId="9">OFFSET(#REF!,0,0,COUNT(#REF!),1)</definedName>
    <definedName name="Crng" localSheetId="10">OFFSET(#REF!,0,0,COUNT(#REF!),1)</definedName>
    <definedName name="Crng" localSheetId="8">OFFSET(#REF!,0,0,COUNT(#REF!),1)</definedName>
    <definedName name="Crng" localSheetId="0">OFFSET(#REF!,0,0,COUNT(#REF!),1)</definedName>
    <definedName name="Crng" localSheetId="1">OFFSET(#REF!,0,0,COUNT(#REF!),1)</definedName>
    <definedName name="Crng" localSheetId="3">OFFSET(#REF!,0,0,COUNT(#REF!),1)</definedName>
    <definedName name="Crng" localSheetId="6">OFFSET(#REF!,0,0,COUNT(#REF!),1)</definedName>
    <definedName name="Crng" localSheetId="12">OFFSET(#REF!,0,0,COUNT(#REF!),1)</definedName>
    <definedName name="Crng" localSheetId="13">OFFSET(#REF!,0,0,COUNT(#REF!),1)</definedName>
    <definedName name="Crng">OFFSET(#REF!,0,0,COUNT(#REF!),1)</definedName>
    <definedName name="Crt" localSheetId="9">#REF!</definedName>
    <definedName name="Crt" localSheetId="10">#REF!</definedName>
    <definedName name="Crt" localSheetId="8">#REF!</definedName>
    <definedName name="Crt" localSheetId="0">#REF!</definedName>
    <definedName name="Crt" localSheetId="1">#REF!</definedName>
    <definedName name="Crt" localSheetId="3">#REF!</definedName>
    <definedName name="Crt" localSheetId="6">#REF!</definedName>
    <definedName name="Crt" localSheetId="12">#REF!</definedName>
    <definedName name="Crt" localSheetId="13">#REF!</definedName>
    <definedName name="Crt">#REF!</definedName>
    <definedName name="CRUDE1">[78]MONTHLY!$B$437:$Z$444</definedName>
    <definedName name="CRUDE2">[78]MONTHLY!$B$451:$Z$458</definedName>
    <definedName name="CRUDE3">[78]MONTHLY!$B$465:$Z$472</definedName>
    <definedName name="CRUZ" localSheetId="9">#REF!</definedName>
    <definedName name="CRUZ" localSheetId="10">#REF!</definedName>
    <definedName name="CRUZ" localSheetId="8">#REF!</definedName>
    <definedName name="CRUZ" localSheetId="0">#REF!</definedName>
    <definedName name="CRUZ" localSheetId="1">#REF!</definedName>
    <definedName name="CRUZ" localSheetId="3">#REF!</definedName>
    <definedName name="CRUZ" localSheetId="6">#REF!</definedName>
    <definedName name="CRUZ" localSheetId="12">#REF!</definedName>
    <definedName name="CRUZ" localSheetId="13">#REF!</definedName>
    <definedName name="CRUZ">#REF!</definedName>
    <definedName name="CRUZ1" localSheetId="9">#REF!</definedName>
    <definedName name="CRUZ1" localSheetId="10">#REF!</definedName>
    <definedName name="CRUZ1" localSheetId="8">#REF!</definedName>
    <definedName name="CRUZ1" localSheetId="0">#REF!</definedName>
    <definedName name="CRUZ1" localSheetId="1">#REF!</definedName>
    <definedName name="CRUZ1" localSheetId="3">#REF!</definedName>
    <definedName name="CRUZ1" localSheetId="6">#REF!</definedName>
    <definedName name="CRUZ1" localSheetId="12">#REF!</definedName>
    <definedName name="CRUZ1" localSheetId="13">#REF!</definedName>
    <definedName name="CRUZ1">#REF!</definedName>
    <definedName name="CS" localSheetId="9">#REF!</definedName>
    <definedName name="CS" localSheetId="10">#REF!</definedName>
    <definedName name="CS" localSheetId="8">#REF!</definedName>
    <definedName name="CS" localSheetId="0">#REF!</definedName>
    <definedName name="CS" localSheetId="1">#REF!</definedName>
    <definedName name="CS" localSheetId="3">#REF!</definedName>
    <definedName name="CS" localSheetId="6">#REF!</definedName>
    <definedName name="CS" localSheetId="12">#REF!</definedName>
    <definedName name="CS" localSheetId="13">#REF!</definedName>
    <definedName name="CS">#REF!</definedName>
    <definedName name="CS1A" localSheetId="9">#REF!</definedName>
    <definedName name="CS1A" localSheetId="10">#REF!</definedName>
    <definedName name="CS1A" localSheetId="8">#REF!</definedName>
    <definedName name="CS1A" localSheetId="0">#REF!</definedName>
    <definedName name="CS1A" localSheetId="1">#REF!</definedName>
    <definedName name="CS1A" localSheetId="12">#REF!</definedName>
    <definedName name="CS1A" localSheetId="13">#REF!</definedName>
    <definedName name="CS1A">#REF!</definedName>
    <definedName name="CTOOMA00" localSheetId="9">#REF!</definedName>
    <definedName name="CTOOMA00" localSheetId="10">#REF!</definedName>
    <definedName name="CTOOMA00" localSheetId="8">#REF!</definedName>
    <definedName name="CTOOMA00" localSheetId="12">#REF!</definedName>
    <definedName name="CTOOMA00" localSheetId="13">#REF!</definedName>
    <definedName name="CTOOMA00">#REF!</definedName>
    <definedName name="CTOOMA97" localSheetId="9">#REF!</definedName>
    <definedName name="CTOOMA97" localSheetId="10">#REF!</definedName>
    <definedName name="CTOOMA97" localSheetId="8">#REF!</definedName>
    <definedName name="CTOOMA97" localSheetId="12">#REF!</definedName>
    <definedName name="CTOOMA97" localSheetId="13">#REF!</definedName>
    <definedName name="CTOOMA97">#REF!</definedName>
    <definedName name="CTOOMA98" localSheetId="9">#REF!</definedName>
    <definedName name="CTOOMA98" localSheetId="10">#REF!</definedName>
    <definedName name="CTOOMA98" localSheetId="8">#REF!</definedName>
    <definedName name="CTOOMA98" localSheetId="12">#REF!</definedName>
    <definedName name="CTOOMA98" localSheetId="13">#REF!</definedName>
    <definedName name="CTOOMA98">#REF!</definedName>
    <definedName name="CTOOMA99" localSheetId="9">#REF!</definedName>
    <definedName name="CTOOMA99" localSheetId="10">#REF!</definedName>
    <definedName name="CTOOMA99" localSheetId="8">#REF!</definedName>
    <definedName name="CTOOMA99" localSheetId="12">#REF!</definedName>
    <definedName name="CTOOMA99" localSheetId="13">#REF!</definedName>
    <definedName name="CTOOMA99">#REF!</definedName>
    <definedName name="CTOOMV00" localSheetId="9">#REF!</definedName>
    <definedName name="CTOOMV00" localSheetId="10">#REF!</definedName>
    <definedName name="CTOOMV00" localSheetId="8">#REF!</definedName>
    <definedName name="CTOOMV00" localSheetId="12">#REF!</definedName>
    <definedName name="CTOOMV00" localSheetId="13">#REF!</definedName>
    <definedName name="CTOOMV00">#REF!</definedName>
    <definedName name="CTOOMV97" localSheetId="9">#REF!</definedName>
    <definedName name="CTOOMV97" localSheetId="10">#REF!</definedName>
    <definedName name="CTOOMV97" localSheetId="8">#REF!</definedName>
    <definedName name="CTOOMV97" localSheetId="12">#REF!</definedName>
    <definedName name="CTOOMV97" localSheetId="13">#REF!</definedName>
    <definedName name="CTOOMV97">#REF!</definedName>
    <definedName name="CTOOMV98" localSheetId="9">#REF!</definedName>
    <definedName name="CTOOMV98" localSheetId="10">#REF!</definedName>
    <definedName name="CTOOMV98" localSheetId="8">#REF!</definedName>
    <definedName name="CTOOMV98" localSheetId="12">#REF!</definedName>
    <definedName name="CTOOMV98" localSheetId="13">#REF!</definedName>
    <definedName name="CTOOMV98">#REF!</definedName>
    <definedName name="CTOOMV99" localSheetId="9">#REF!</definedName>
    <definedName name="CTOOMV99" localSheetId="10">#REF!</definedName>
    <definedName name="CTOOMV99" localSheetId="8">#REF!</definedName>
    <definedName name="CTOOMV99" localSheetId="12">#REF!</definedName>
    <definedName name="CTOOMV99" localSheetId="13">#REF!</definedName>
    <definedName name="CTOOMV99">#REF!</definedName>
    <definedName name="cuad1" localSheetId="9">#REF!</definedName>
    <definedName name="cuad1" localSheetId="10">#REF!</definedName>
    <definedName name="cuad1" localSheetId="8">#REF!</definedName>
    <definedName name="cuad1" localSheetId="12">#REF!</definedName>
    <definedName name="cuad1" localSheetId="13">#REF!</definedName>
    <definedName name="cuad1">#REF!</definedName>
    <definedName name="cuad10" localSheetId="9">#REF!</definedName>
    <definedName name="cuad10" localSheetId="10">#REF!</definedName>
    <definedName name="cuad10" localSheetId="8">#REF!</definedName>
    <definedName name="cuad10" localSheetId="12">#REF!</definedName>
    <definedName name="cuad10" localSheetId="13">#REF!</definedName>
    <definedName name="cuad10">#REF!</definedName>
    <definedName name="cuad11" localSheetId="9">#REF!</definedName>
    <definedName name="cuad11" localSheetId="10">#REF!</definedName>
    <definedName name="cuad11" localSheetId="8">#REF!</definedName>
    <definedName name="cuad11" localSheetId="12">#REF!</definedName>
    <definedName name="cuad11" localSheetId="13">#REF!</definedName>
    <definedName name="cuad11">#REF!</definedName>
    <definedName name="cuad12" localSheetId="9">#REF!</definedName>
    <definedName name="cuad12" localSheetId="10">#REF!</definedName>
    <definedName name="cuad12" localSheetId="8">#REF!</definedName>
    <definedName name="cuad12" localSheetId="12">#REF!</definedName>
    <definedName name="cuad12" localSheetId="13">#REF!</definedName>
    <definedName name="cuad12">#REF!</definedName>
    <definedName name="cuad13" localSheetId="9">#REF!</definedName>
    <definedName name="cuad13" localSheetId="10">#REF!</definedName>
    <definedName name="cuad13" localSheetId="8">#REF!</definedName>
    <definedName name="cuad13" localSheetId="12">#REF!</definedName>
    <definedName name="cuad13" localSheetId="13">#REF!</definedName>
    <definedName name="cuad13">#REF!</definedName>
    <definedName name="cuad14" localSheetId="9">#REF!</definedName>
    <definedName name="cuad14" localSheetId="10">#REF!</definedName>
    <definedName name="cuad14" localSheetId="8">#REF!</definedName>
    <definedName name="cuad14" localSheetId="12">#REF!</definedName>
    <definedName name="cuad14" localSheetId="13">#REF!</definedName>
    <definedName name="cuad14">#REF!</definedName>
    <definedName name="cuad15" localSheetId="9">#REF!</definedName>
    <definedName name="cuad15" localSheetId="10">#REF!</definedName>
    <definedName name="cuad15" localSheetId="8">#REF!</definedName>
    <definedName name="cuad15" localSheetId="12">#REF!</definedName>
    <definedName name="cuad15" localSheetId="13">#REF!</definedName>
    <definedName name="cuad15">#REF!</definedName>
    <definedName name="cuad16" localSheetId="9">#REF!</definedName>
    <definedName name="cuad16" localSheetId="10">#REF!</definedName>
    <definedName name="cuad16" localSheetId="8">#REF!</definedName>
    <definedName name="cuad16" localSheetId="12">#REF!</definedName>
    <definedName name="cuad16" localSheetId="13">#REF!</definedName>
    <definedName name="cuad16">#REF!</definedName>
    <definedName name="cuad17" localSheetId="9">#REF!</definedName>
    <definedName name="cuad17" localSheetId="10">#REF!</definedName>
    <definedName name="cuad17" localSheetId="8">#REF!</definedName>
    <definedName name="cuad17" localSheetId="12">#REF!</definedName>
    <definedName name="cuad17" localSheetId="13">#REF!</definedName>
    <definedName name="cuad17">#REF!</definedName>
    <definedName name="cuad18" localSheetId="9">#REF!</definedName>
    <definedName name="cuad18" localSheetId="10">#REF!</definedName>
    <definedName name="cuad18" localSheetId="8">#REF!</definedName>
    <definedName name="cuad18" localSheetId="12">#REF!</definedName>
    <definedName name="cuad18" localSheetId="13">#REF!</definedName>
    <definedName name="cuad18">#REF!</definedName>
    <definedName name="cuad19" localSheetId="9">#REF!</definedName>
    <definedName name="cuad19" localSheetId="10">#REF!</definedName>
    <definedName name="cuad19" localSheetId="8">#REF!</definedName>
    <definedName name="cuad19" localSheetId="12">#REF!</definedName>
    <definedName name="cuad19" localSheetId="13">#REF!</definedName>
    <definedName name="cuad19">#REF!</definedName>
    <definedName name="cuad2" localSheetId="9">#REF!</definedName>
    <definedName name="cuad2" localSheetId="10">#REF!</definedName>
    <definedName name="cuad2" localSheetId="8">#REF!</definedName>
    <definedName name="cuad2" localSheetId="12">#REF!</definedName>
    <definedName name="cuad2" localSheetId="13">#REF!</definedName>
    <definedName name="cuad2">#REF!</definedName>
    <definedName name="cuad20" localSheetId="9">#REF!</definedName>
    <definedName name="cuad20" localSheetId="10">#REF!</definedName>
    <definedName name="cuad20" localSheetId="8">#REF!</definedName>
    <definedName name="cuad20" localSheetId="12">#REF!</definedName>
    <definedName name="cuad20" localSheetId="13">#REF!</definedName>
    <definedName name="cuad20">#REF!</definedName>
    <definedName name="cuad21" localSheetId="9">#REF!</definedName>
    <definedName name="cuad21" localSheetId="10">#REF!</definedName>
    <definedName name="cuad21" localSheetId="8">#REF!</definedName>
    <definedName name="cuad21" localSheetId="12">#REF!</definedName>
    <definedName name="cuad21" localSheetId="13">#REF!</definedName>
    <definedName name="cuad21">#REF!</definedName>
    <definedName name="cuad22" localSheetId="9">#REF!</definedName>
    <definedName name="cuad22" localSheetId="10">#REF!</definedName>
    <definedName name="cuad22" localSheetId="8">#REF!</definedName>
    <definedName name="cuad22" localSheetId="12">#REF!</definedName>
    <definedName name="cuad22" localSheetId="13">#REF!</definedName>
    <definedName name="cuad22">#REF!</definedName>
    <definedName name="cuad23" localSheetId="9">#REF!</definedName>
    <definedName name="cuad23" localSheetId="10">#REF!</definedName>
    <definedName name="cuad23" localSheetId="8">#REF!</definedName>
    <definedName name="cuad23" localSheetId="12">#REF!</definedName>
    <definedName name="cuad23" localSheetId="13">#REF!</definedName>
    <definedName name="cuad23">#REF!</definedName>
    <definedName name="cuad24" localSheetId="9">#REF!</definedName>
    <definedName name="cuad24" localSheetId="10">#REF!</definedName>
    <definedName name="cuad24" localSheetId="8">#REF!</definedName>
    <definedName name="cuad24" localSheetId="12">#REF!</definedName>
    <definedName name="cuad24" localSheetId="13">#REF!</definedName>
    <definedName name="cuad24">#REF!</definedName>
    <definedName name="cuad25" localSheetId="9">#REF!</definedName>
    <definedName name="cuad25" localSheetId="10">#REF!</definedName>
    <definedName name="cuad25" localSheetId="8">#REF!</definedName>
    <definedName name="cuad25" localSheetId="12">#REF!</definedName>
    <definedName name="cuad25" localSheetId="13">#REF!</definedName>
    <definedName name="cuad25">#REF!</definedName>
    <definedName name="cuad3" localSheetId="9">#REF!</definedName>
    <definedName name="cuad3" localSheetId="10">#REF!</definedName>
    <definedName name="cuad3" localSheetId="8">#REF!</definedName>
    <definedName name="cuad3" localSheetId="12">#REF!</definedName>
    <definedName name="cuad3" localSheetId="13">#REF!</definedName>
    <definedName name="cuad3">#REF!</definedName>
    <definedName name="cuad4" localSheetId="9">#REF!</definedName>
    <definedName name="cuad4" localSheetId="10">#REF!</definedName>
    <definedName name="cuad4" localSheetId="8">#REF!</definedName>
    <definedName name="cuad4" localSheetId="12">#REF!</definedName>
    <definedName name="cuad4" localSheetId="13">#REF!</definedName>
    <definedName name="cuad4">#REF!</definedName>
    <definedName name="cuad5" localSheetId="9">#REF!</definedName>
    <definedName name="cuad5" localSheetId="10">#REF!</definedName>
    <definedName name="cuad5" localSheetId="8">#REF!</definedName>
    <definedName name="cuad5" localSheetId="12">#REF!</definedName>
    <definedName name="cuad5" localSheetId="13">#REF!</definedName>
    <definedName name="cuad5">#REF!</definedName>
    <definedName name="cuad6" localSheetId="9">#REF!</definedName>
    <definedName name="cuad6" localSheetId="10">#REF!</definedName>
    <definedName name="cuad6" localSheetId="8">#REF!</definedName>
    <definedName name="cuad6" localSheetId="12">#REF!</definedName>
    <definedName name="cuad6" localSheetId="13">#REF!</definedName>
    <definedName name="cuad6">#REF!</definedName>
    <definedName name="cuad7" localSheetId="9">#REF!</definedName>
    <definedName name="cuad7" localSheetId="10">#REF!</definedName>
    <definedName name="cuad7" localSheetId="8">#REF!</definedName>
    <definedName name="cuad7" localSheetId="12">#REF!</definedName>
    <definedName name="cuad7" localSheetId="13">#REF!</definedName>
    <definedName name="cuad7">#REF!</definedName>
    <definedName name="cuad8" localSheetId="9">#REF!</definedName>
    <definedName name="cuad8" localSheetId="10">#REF!</definedName>
    <definedName name="cuad8" localSheetId="8">#REF!</definedName>
    <definedName name="cuad8" localSheetId="12">#REF!</definedName>
    <definedName name="cuad8" localSheetId="13">#REF!</definedName>
    <definedName name="cuad8">#REF!</definedName>
    <definedName name="cuad9" localSheetId="9">#REF!</definedName>
    <definedName name="cuad9" localSheetId="10">#REF!</definedName>
    <definedName name="cuad9" localSheetId="8">#REF!</definedName>
    <definedName name="cuad9" localSheetId="12">#REF!</definedName>
    <definedName name="cuad9" localSheetId="13">#REF!</definedName>
    <definedName name="cuad9">#REF!</definedName>
    <definedName name="CUADR11" localSheetId="9">#REF!</definedName>
    <definedName name="CUADR11" localSheetId="10">#REF!</definedName>
    <definedName name="CUADR11" localSheetId="8">#REF!</definedName>
    <definedName name="CUADR11" localSheetId="12">#REF!</definedName>
    <definedName name="CUADR11" localSheetId="13">#REF!</definedName>
    <definedName name="CUADR11">#REF!</definedName>
    <definedName name="CUADRO_10.3.1">'[85]fondo promedio'!$A$36:$L$74</definedName>
    <definedName name="CUADRO_N__4.1.3" localSheetId="9">#REF!</definedName>
    <definedName name="CUADRO_N__4.1.3" localSheetId="10">#REF!</definedName>
    <definedName name="CUADRO_N__4.1.3" localSheetId="8">#REF!</definedName>
    <definedName name="CUADRO_N__4.1.3" localSheetId="0">#REF!</definedName>
    <definedName name="CUADRO_N__4.1.3" localSheetId="1">#REF!</definedName>
    <definedName name="CUADRO_N__4.1.3" localSheetId="3">#REF!</definedName>
    <definedName name="CUADRO_N__4.1.3" localSheetId="6">#REF!</definedName>
    <definedName name="CUADRO_N__4.1.3" localSheetId="12">#REF!</definedName>
    <definedName name="CUADRO_N__4.1.3" localSheetId="13">#REF!</definedName>
    <definedName name="CUADRO_N__4.1.3">#REF!</definedName>
    <definedName name="CUADRO_No_9_C" localSheetId="9">#REF!</definedName>
    <definedName name="CUADRO_No_9_C" localSheetId="10">#REF!</definedName>
    <definedName name="CUADRO_No_9_C" localSheetId="8">#REF!</definedName>
    <definedName name="CUADRO_No_9_C" localSheetId="0">#REF!</definedName>
    <definedName name="CUADRO_No_9_C" localSheetId="1">#REF!</definedName>
    <definedName name="CUADRO_No_9_C" localSheetId="3">#REF!</definedName>
    <definedName name="CUADRO_No_9_C" localSheetId="6">#REF!</definedName>
    <definedName name="CUADRO_No_9_C" localSheetId="12">#REF!</definedName>
    <definedName name="CUADRO_No_9_C" localSheetId="13">#REF!</definedName>
    <definedName name="CUADRO_No_9_C">#REF!</definedName>
    <definedName name="CUADRO9" localSheetId="9">#REF!</definedName>
    <definedName name="CUADRO9" localSheetId="10">#REF!</definedName>
    <definedName name="CUADRO9" localSheetId="8">#REF!</definedName>
    <definedName name="CUADRO9" localSheetId="0">#REF!</definedName>
    <definedName name="CUADRO9" localSheetId="1">#REF!</definedName>
    <definedName name="CUADRO9" localSheetId="3">#REF!</definedName>
    <definedName name="CUADRO9" localSheetId="6">#REF!</definedName>
    <definedName name="CUADRO9" localSheetId="12">#REF!</definedName>
    <definedName name="CUADRO9" localSheetId="13">#REF!</definedName>
    <definedName name="CUADRO9">#REF!</definedName>
    <definedName name="CUADRO9A" localSheetId="9">#REF!</definedName>
    <definedName name="CUADRO9A" localSheetId="10">#REF!</definedName>
    <definedName name="CUADRO9A" localSheetId="8">#REF!</definedName>
    <definedName name="CUADRO9A" localSheetId="12">#REF!</definedName>
    <definedName name="CUADRO9A" localSheetId="13">#REF!</definedName>
    <definedName name="CUADRO9A">#REF!</definedName>
    <definedName name="CUADRO9B" localSheetId="9">#REF!</definedName>
    <definedName name="CUADRO9B" localSheetId="10">#REF!</definedName>
    <definedName name="CUADRO9B" localSheetId="8">#REF!</definedName>
    <definedName name="CUADRO9B" localSheetId="12">#REF!</definedName>
    <definedName name="CUADRO9B" localSheetId="13">#REF!</definedName>
    <definedName name="CUADRO9B">#REF!</definedName>
    <definedName name="CUADROI" localSheetId="9">#REF!</definedName>
    <definedName name="CUADROI" localSheetId="10">#REF!</definedName>
    <definedName name="CUADROI" localSheetId="8">#REF!</definedName>
    <definedName name="CUADROI" localSheetId="12">#REF!</definedName>
    <definedName name="CUADROI" localSheetId="13">#REF!</definedName>
    <definedName name="CUADROI">#REF!</definedName>
    <definedName name="CUADROII" localSheetId="9">#REF!</definedName>
    <definedName name="CUADROII" localSheetId="10">#REF!</definedName>
    <definedName name="CUADROII" localSheetId="8">#REF!</definedName>
    <definedName name="CUADROII" localSheetId="12">#REF!</definedName>
    <definedName name="CUADROII" localSheetId="13">#REF!</definedName>
    <definedName name="CUADROII">#REF!</definedName>
    <definedName name="CUADROIII" localSheetId="9">#REF!</definedName>
    <definedName name="CUADROIII" localSheetId="10">#REF!</definedName>
    <definedName name="CUADROIII" localSheetId="8">#REF!</definedName>
    <definedName name="CUADROIII" localSheetId="12">#REF!</definedName>
    <definedName name="CUADROIII" localSheetId="13">#REF!</definedName>
    <definedName name="CUADROIII">#REF!</definedName>
    <definedName name="CUADROIV" localSheetId="9">#REF!</definedName>
    <definedName name="CUADROIV" localSheetId="10">#REF!</definedName>
    <definedName name="CUADROIV" localSheetId="8">#REF!</definedName>
    <definedName name="CUADROIV" localSheetId="12">#REF!</definedName>
    <definedName name="CUADROIV" localSheetId="13">#REF!</definedName>
    <definedName name="CUADROIV">#REF!</definedName>
    <definedName name="CUADROV" localSheetId="9">#REF!</definedName>
    <definedName name="CUADROV" localSheetId="10">#REF!</definedName>
    <definedName name="CUADROV" localSheetId="8">#REF!</definedName>
    <definedName name="CUADROV" localSheetId="12">#REF!</definedName>
    <definedName name="CUADROV" localSheetId="13">#REF!</definedName>
    <definedName name="CUADROV">#REF!</definedName>
    <definedName name="CUADROVI" localSheetId="9">#REF!</definedName>
    <definedName name="CUADROVI" localSheetId="10">#REF!</definedName>
    <definedName name="CUADROVI" localSheetId="8">#REF!</definedName>
    <definedName name="CUADROVI" localSheetId="12">#REF!</definedName>
    <definedName name="CUADROVI" localSheetId="13">#REF!</definedName>
    <definedName name="CUADROVI">#REF!</definedName>
    <definedName name="CUADROVII" localSheetId="9">#REF!</definedName>
    <definedName name="CUADROVII" localSheetId="10">#REF!</definedName>
    <definedName name="CUADROVII" localSheetId="8">#REF!</definedName>
    <definedName name="CUADROVII" localSheetId="12">#REF!</definedName>
    <definedName name="CUADROVII" localSheetId="13">#REF!</definedName>
    <definedName name="CUADROVII">#REF!</definedName>
    <definedName name="CUENTASMON">[58]BCP!#REF!</definedName>
    <definedName name="culo">'[86]graf 1'!$A$1:$IV$2</definedName>
    <definedName name="cuman" localSheetId="9">[59]Contribution!$C$378:$DC$392</definedName>
    <definedName name="cuman" localSheetId="10">[59]Contribution!$C$378:$DC$392</definedName>
    <definedName name="cuman" localSheetId="8">[59]Contribution!$C$378:$DC$392</definedName>
    <definedName name="cuman" localSheetId="0">[59]Contribution!$C$378:$DC$392</definedName>
    <definedName name="cuman" localSheetId="1">[59]Contribution!$C$378:$DC$392</definedName>
    <definedName name="cuman">[59]Contribution!$C$378:$DC$392</definedName>
    <definedName name="Cuota">'[49]Dinámica Couta Mercado'!$A$11:$O$28</definedName>
    <definedName name="CurMonth" localSheetId="9">#REF!</definedName>
    <definedName name="CurMonth" localSheetId="10">#REF!</definedName>
    <definedName name="CurMonth" localSheetId="8">#REF!</definedName>
    <definedName name="CurMonth" localSheetId="0">#REF!</definedName>
    <definedName name="CurMonth" localSheetId="1">#REF!</definedName>
    <definedName name="CurMonth" localSheetId="3">#REF!</definedName>
    <definedName name="CurMonth" localSheetId="6">#REF!</definedName>
    <definedName name="CurMonth" localSheetId="12">#REF!</definedName>
    <definedName name="CurMonth" localSheetId="13">#REF!</definedName>
    <definedName name="CurMonth">#REF!</definedName>
    <definedName name="Currency" localSheetId="9">#REF!</definedName>
    <definedName name="Currency" localSheetId="10">#REF!</definedName>
    <definedName name="Currency" localSheetId="8">#REF!</definedName>
    <definedName name="Currency" localSheetId="0">#REF!</definedName>
    <definedName name="Currency" localSheetId="1">#REF!</definedName>
    <definedName name="Currency" localSheetId="3">#REF!</definedName>
    <definedName name="Currency" localSheetId="6">#REF!</definedName>
    <definedName name="Currency" localSheetId="12">#REF!</definedName>
    <definedName name="Currency" localSheetId="13">#REF!</definedName>
    <definedName name="Currency">#REF!</definedName>
    <definedName name="CURRENTYEAR" localSheetId="9">#REF!</definedName>
    <definedName name="CURRENTYEAR" localSheetId="10">#REF!</definedName>
    <definedName name="CURRENTYEAR" localSheetId="8">#REF!</definedName>
    <definedName name="CURRENTYEAR" localSheetId="3">#REF!</definedName>
    <definedName name="CURRENTYEAR" localSheetId="6">#REF!</definedName>
    <definedName name="CURRENTYEAR" localSheetId="12">#REF!</definedName>
    <definedName name="CURRENTYEAR" localSheetId="13">#REF!</definedName>
    <definedName name="CURRENTYEAR">#REF!</definedName>
    <definedName name="CurrVintage" localSheetId="9">[87]Current!$D$66</definedName>
    <definedName name="CurrVintage" localSheetId="10">[87]Current!$D$66</definedName>
    <definedName name="CurrVintage" localSheetId="8">[87]Current!$D$66</definedName>
    <definedName name="CurrVintage" localSheetId="0">[87]Current!$D$66</definedName>
    <definedName name="CurrVintage" localSheetId="1">[87]Current!$D$66</definedName>
    <definedName name="CurrVintage">[87]Current!$D$66</definedName>
    <definedName name="cutoff">'[88]LIC cutoff'!$A$2:$B$15</definedName>
    <definedName name="CYEAR2021" localSheetId="9">[89]Coal!$B$583:$J$583</definedName>
    <definedName name="CYEAR2021" localSheetId="10">[89]Coal!$B$583:$J$583</definedName>
    <definedName name="CYEAR2021" localSheetId="8">[89]Coal!$B$583:$J$583</definedName>
    <definedName name="CYEAR2021" localSheetId="0">[89]Coal!$B$583:$J$583</definedName>
    <definedName name="CYEAR2021" localSheetId="1">[89]Coal!$B$583:$J$583</definedName>
    <definedName name="CYEAR2021">[89]Coal!$B$583:$J$583</definedName>
    <definedName name="CYEAR2022" localSheetId="9">[89]Coal!$K$583:$V$583</definedName>
    <definedName name="CYEAR2022" localSheetId="10">[89]Coal!$K$583:$V$583</definedName>
    <definedName name="CYEAR2022" localSheetId="8">[89]Coal!$K$583:$V$583</definedName>
    <definedName name="CYEAR2022" localSheetId="0">[89]Coal!$K$583:$V$583</definedName>
    <definedName name="CYEAR2022" localSheetId="1">[89]Coal!$K$583:$V$583</definedName>
    <definedName name="CYEAR2022">[89]Coal!$K$583:$V$583</definedName>
    <definedName name="CYEAR2023" localSheetId="9">[89]Coal!$W$583:$AH$583</definedName>
    <definedName name="CYEAR2023" localSheetId="10">[89]Coal!$W$583:$AH$583</definedName>
    <definedName name="CYEAR2023" localSheetId="8">[89]Coal!$W$583:$AH$583</definedName>
    <definedName name="CYEAR2023" localSheetId="0">[89]Coal!$W$583:$AH$583</definedName>
    <definedName name="CYEAR2023" localSheetId="1">[89]Coal!$W$583:$AH$583</definedName>
    <definedName name="CYEAR2023">[89]Coal!$W$583:$AH$583</definedName>
    <definedName name="CYEAR2024" localSheetId="9">[89]Coal!$AI$583:$AT$583</definedName>
    <definedName name="CYEAR2024" localSheetId="10">[89]Coal!$AI$583:$AT$583</definedName>
    <definedName name="CYEAR2024" localSheetId="8">[89]Coal!$AI$583:$AT$583</definedName>
    <definedName name="CYEAR2024" localSheetId="0">[89]Coal!$AI$583:$AT$583</definedName>
    <definedName name="CYEAR2024" localSheetId="1">[89]Coal!$AI$583:$AT$583</definedName>
    <definedName name="CYEAR2024">[89]Coal!$AI$583:$AT$583</definedName>
    <definedName name="CYEAR2025" localSheetId="9">[89]Coal!$AU$583:$AX$583</definedName>
    <definedName name="CYEAR2025" localSheetId="10">[89]Coal!$AU$583:$AX$583</definedName>
    <definedName name="CYEAR2025" localSheetId="8">[89]Coal!$AU$583:$AX$583</definedName>
    <definedName name="CYEAR2025" localSheetId="0">[89]Coal!$AU$583:$AX$583</definedName>
    <definedName name="CYEAR2025" localSheetId="1">[89]Coal!$AU$583:$AX$583</definedName>
    <definedName name="CYEAR2025">[89]Coal!$AU$583:$AX$583</definedName>
    <definedName name="d" localSheetId="8" hidden="1">'[90]Fax a enviar'!#REF!</definedName>
    <definedName name="d" localSheetId="0" hidden="1">#REF!</definedName>
    <definedName name="d" localSheetId="1" hidden="1">#REF!</definedName>
    <definedName name="d" localSheetId="3" hidden="1">'[90]Fax a enviar'!#REF!</definedName>
    <definedName name="d" localSheetId="6" hidden="1">'[90]Fax a enviar'!#REF!</definedName>
    <definedName name="d" hidden="1">'[90]Fax a enviar'!#REF!</definedName>
    <definedName name="D_ALTBCA_GDP" localSheetId="9">#REF!</definedName>
    <definedName name="D_ALTBCA_GDP" localSheetId="10">#REF!</definedName>
    <definedName name="D_ALTBCA_GDP" localSheetId="8">#REF!</definedName>
    <definedName name="D_ALTBCA_GDP" localSheetId="0">#REF!</definedName>
    <definedName name="D_ALTBCA_GDP" localSheetId="1">#REF!</definedName>
    <definedName name="D_ALTBCA_GDP" localSheetId="3">#REF!</definedName>
    <definedName name="D_ALTBCA_GDP" localSheetId="6">#REF!</definedName>
    <definedName name="D_ALTBCA_GDP" localSheetId="12">#REF!</definedName>
    <definedName name="D_ALTBCA_GDP" localSheetId="13">#REF!</definedName>
    <definedName name="D_ALTBCA_GDP">#REF!</definedName>
    <definedName name="D_ALTNGDP_R" localSheetId="9">#REF!</definedName>
    <definedName name="D_ALTNGDP_R" localSheetId="10">#REF!</definedName>
    <definedName name="D_ALTNGDP_R" localSheetId="8">#REF!</definedName>
    <definedName name="D_ALTNGDP_R" localSheetId="0">#REF!</definedName>
    <definedName name="D_ALTNGDP_R" localSheetId="1">#REF!</definedName>
    <definedName name="D_ALTNGDP_R" localSheetId="3">#REF!</definedName>
    <definedName name="D_ALTNGDP_R" localSheetId="6">#REF!</definedName>
    <definedName name="D_ALTNGDP_R" localSheetId="12">#REF!</definedName>
    <definedName name="D_ALTNGDP_R" localSheetId="13">#REF!</definedName>
    <definedName name="D_ALTNGDP_R">#REF!</definedName>
    <definedName name="D_ALTNGDP_RG" localSheetId="9">#REF!</definedName>
    <definedName name="D_ALTNGDP_RG" localSheetId="10">#REF!</definedName>
    <definedName name="D_ALTNGDP_RG" localSheetId="8">#REF!</definedName>
    <definedName name="D_ALTNGDP_RG" localSheetId="0">#REF!</definedName>
    <definedName name="D_ALTNGDP_RG" localSheetId="1">#REF!</definedName>
    <definedName name="D_ALTNGDP_RG" localSheetId="3">#REF!</definedName>
    <definedName name="D_ALTNGDP_RG" localSheetId="6">#REF!</definedName>
    <definedName name="D_ALTNGDP_RG" localSheetId="12">#REF!</definedName>
    <definedName name="D_ALTNGDP_RG" localSheetId="13">#REF!</definedName>
    <definedName name="D_ALTNGDP_RG">#REF!</definedName>
    <definedName name="D_ALTPCPI" localSheetId="9">#REF!</definedName>
    <definedName name="D_ALTPCPI" localSheetId="10">#REF!</definedName>
    <definedName name="D_ALTPCPI" localSheetId="8">#REF!</definedName>
    <definedName name="D_ALTPCPI" localSheetId="12">#REF!</definedName>
    <definedName name="D_ALTPCPI" localSheetId="13">#REF!</definedName>
    <definedName name="D_ALTPCPI">#REF!</definedName>
    <definedName name="D_ALTPCPIG" localSheetId="9">#REF!</definedName>
    <definedName name="D_ALTPCPIG" localSheetId="10">#REF!</definedName>
    <definedName name="D_ALTPCPIG" localSheetId="8">#REF!</definedName>
    <definedName name="D_ALTPCPIG" localSheetId="12">#REF!</definedName>
    <definedName name="D_ALTPCPIG" localSheetId="13">#REF!</definedName>
    <definedName name="D_ALTPCPIG">#REF!</definedName>
    <definedName name="D_B" localSheetId="9">#REF!</definedName>
    <definedName name="D_B" localSheetId="10">#REF!</definedName>
    <definedName name="D_B" localSheetId="8">#REF!</definedName>
    <definedName name="D_B" localSheetId="0">#REF!</definedName>
    <definedName name="D_B" localSheetId="1">#REF!</definedName>
    <definedName name="D_B" localSheetId="12">#REF!</definedName>
    <definedName name="D_B" localSheetId="13">#REF!</definedName>
    <definedName name="D_B">#REF!</definedName>
    <definedName name="D_BCA_GDP" localSheetId="9">#REF!</definedName>
    <definedName name="D_BCA_GDP" localSheetId="10">#REF!</definedName>
    <definedName name="D_BCA_GDP" localSheetId="8">#REF!</definedName>
    <definedName name="D_BCA_GDP" localSheetId="12">#REF!</definedName>
    <definedName name="D_BCA_GDP" localSheetId="13">#REF!</definedName>
    <definedName name="D_BCA_GDP">#REF!</definedName>
    <definedName name="D_BFD" localSheetId="9">#REF!</definedName>
    <definedName name="D_BFD" localSheetId="10">#REF!</definedName>
    <definedName name="D_BFD" localSheetId="8">#REF!</definedName>
    <definedName name="D_BFD" localSheetId="12">#REF!</definedName>
    <definedName name="D_BFD" localSheetId="13">#REF!</definedName>
    <definedName name="D_BFD">#REF!</definedName>
    <definedName name="D_BFL" localSheetId="9">#REF!</definedName>
    <definedName name="D_BFL" localSheetId="10">#REF!</definedName>
    <definedName name="D_BFL" localSheetId="8">#REF!</definedName>
    <definedName name="D_BFL" localSheetId="12">#REF!</definedName>
    <definedName name="D_BFL" localSheetId="13">#REF!</definedName>
    <definedName name="D_BFL">#REF!</definedName>
    <definedName name="D_BFL_D" localSheetId="9">#REF!</definedName>
    <definedName name="D_BFL_D" localSheetId="10">#REF!</definedName>
    <definedName name="D_BFL_D" localSheetId="8">#REF!</definedName>
    <definedName name="D_BFL_D" localSheetId="12">#REF!</definedName>
    <definedName name="D_BFL_D" localSheetId="13">#REF!</definedName>
    <definedName name="D_BFL_D">#REF!</definedName>
    <definedName name="D_BFL_S" localSheetId="9">#REF!</definedName>
    <definedName name="D_BFL_S" localSheetId="10">#REF!</definedName>
    <definedName name="D_BFL_S" localSheetId="8">#REF!</definedName>
    <definedName name="D_BFL_S" localSheetId="12">#REF!</definedName>
    <definedName name="D_BFL_S" localSheetId="13">#REF!</definedName>
    <definedName name="D_BFL_S">#REF!</definedName>
    <definedName name="D_BFLG" localSheetId="9">#REF!</definedName>
    <definedName name="D_BFLG" localSheetId="10">#REF!</definedName>
    <definedName name="D_BFLG" localSheetId="8">#REF!</definedName>
    <definedName name="D_BFLG" localSheetId="12">#REF!</definedName>
    <definedName name="D_BFLG" localSheetId="13">#REF!</definedName>
    <definedName name="D_BFLG">#REF!</definedName>
    <definedName name="D_BFOP" localSheetId="9">#REF!</definedName>
    <definedName name="D_BFOP" localSheetId="10">#REF!</definedName>
    <definedName name="D_BFOP" localSheetId="8">#REF!</definedName>
    <definedName name="D_BFOP" localSheetId="12">#REF!</definedName>
    <definedName name="D_BFOP" localSheetId="13">#REF!</definedName>
    <definedName name="D_BFOP">#REF!</definedName>
    <definedName name="D_BFPP" localSheetId="9">#REF!</definedName>
    <definedName name="D_BFPP" localSheetId="10">#REF!</definedName>
    <definedName name="D_BFPP" localSheetId="8">#REF!</definedName>
    <definedName name="D_BFPP" localSheetId="12">#REF!</definedName>
    <definedName name="D_BFPP" localSheetId="13">#REF!</definedName>
    <definedName name="D_BFPP">#REF!</definedName>
    <definedName name="D_BFRA1" localSheetId="9">#REF!</definedName>
    <definedName name="D_BFRA1" localSheetId="10">#REF!</definedName>
    <definedName name="D_BFRA1" localSheetId="8">#REF!</definedName>
    <definedName name="D_BFRA1" localSheetId="12">#REF!</definedName>
    <definedName name="D_BFRA1" localSheetId="13">#REF!</definedName>
    <definedName name="D_BFRA1">#REF!</definedName>
    <definedName name="D_BFX" localSheetId="9">#REF!</definedName>
    <definedName name="D_BFX" localSheetId="10">#REF!</definedName>
    <definedName name="D_BFX" localSheetId="8">#REF!</definedName>
    <definedName name="D_BFX" localSheetId="12">#REF!</definedName>
    <definedName name="D_BFX" localSheetId="13">#REF!</definedName>
    <definedName name="D_BFX">#REF!</definedName>
    <definedName name="D_BFXG" localSheetId="9">#REF!</definedName>
    <definedName name="D_BFXG" localSheetId="10">#REF!</definedName>
    <definedName name="D_BFXG" localSheetId="8">#REF!</definedName>
    <definedName name="D_BFXG" localSheetId="12">#REF!</definedName>
    <definedName name="D_BFXG" localSheetId="13">#REF!</definedName>
    <definedName name="D_BFXG">#REF!</definedName>
    <definedName name="D_BFXP" localSheetId="9">#REF!</definedName>
    <definedName name="D_BFXP" localSheetId="10">#REF!</definedName>
    <definedName name="D_BFXP" localSheetId="8">#REF!</definedName>
    <definedName name="D_BFXP" localSheetId="12">#REF!</definedName>
    <definedName name="D_BFXP" localSheetId="13">#REF!</definedName>
    <definedName name="D_BFXP">#REF!</definedName>
    <definedName name="D_BRASS" localSheetId="9">#REF!</definedName>
    <definedName name="D_BRASS" localSheetId="10">#REF!</definedName>
    <definedName name="D_BRASS" localSheetId="8">#REF!</definedName>
    <definedName name="D_BRASS" localSheetId="12">#REF!</definedName>
    <definedName name="D_BRASS" localSheetId="13">#REF!</definedName>
    <definedName name="D_BRASS">#REF!</definedName>
    <definedName name="D_CalcNGS" localSheetId="9">#REF!</definedName>
    <definedName name="D_CalcNGS" localSheetId="10">#REF!</definedName>
    <definedName name="D_CalcNGS" localSheetId="8">#REF!</definedName>
    <definedName name="D_CalcNGS" localSheetId="12">#REF!</definedName>
    <definedName name="D_CalcNGS" localSheetId="13">#REF!</definedName>
    <definedName name="D_CalcNGS">#REF!</definedName>
    <definedName name="D_CalcNMG_R" localSheetId="9">#REF!</definedName>
    <definedName name="D_CalcNMG_R" localSheetId="10">#REF!</definedName>
    <definedName name="D_CalcNMG_R" localSheetId="8">#REF!</definedName>
    <definedName name="D_CalcNMG_R" localSheetId="12">#REF!</definedName>
    <definedName name="D_CalcNMG_R" localSheetId="13">#REF!</definedName>
    <definedName name="D_CalcNMG_R">#REF!</definedName>
    <definedName name="D_CalcNXG_R" localSheetId="9">#REF!</definedName>
    <definedName name="D_CalcNXG_R" localSheetId="10">#REF!</definedName>
    <definedName name="D_CalcNXG_R" localSheetId="8">#REF!</definedName>
    <definedName name="D_CalcNXG_R" localSheetId="12">#REF!</definedName>
    <definedName name="D_CalcNXG_R" localSheetId="13">#REF!</definedName>
    <definedName name="D_CalcNXG_R">#REF!</definedName>
    <definedName name="D_D" localSheetId="9">#REF!</definedName>
    <definedName name="D_D" localSheetId="10">#REF!</definedName>
    <definedName name="D_D" localSheetId="8">#REF!</definedName>
    <definedName name="D_D" localSheetId="12">#REF!</definedName>
    <definedName name="D_D" localSheetId="13">#REF!</definedName>
    <definedName name="D_D">#REF!</definedName>
    <definedName name="D_D_B" localSheetId="9">#REF!</definedName>
    <definedName name="D_D_B" localSheetId="10">#REF!</definedName>
    <definedName name="D_D_B" localSheetId="8">#REF!</definedName>
    <definedName name="D_D_B" localSheetId="12">#REF!</definedName>
    <definedName name="D_D_B" localSheetId="13">#REF!</definedName>
    <definedName name="D_D_B">#REF!</definedName>
    <definedName name="D_D_Bdiff" localSheetId="9">#REF!</definedName>
    <definedName name="D_D_Bdiff" localSheetId="10">#REF!</definedName>
    <definedName name="D_D_Bdiff" localSheetId="8">#REF!</definedName>
    <definedName name="D_D_Bdiff" localSheetId="12">#REF!</definedName>
    <definedName name="D_D_Bdiff" localSheetId="13">#REF!</definedName>
    <definedName name="D_D_Bdiff">#REF!</definedName>
    <definedName name="D_D_Bdiff1" localSheetId="9">#REF!</definedName>
    <definedName name="D_D_Bdiff1" localSheetId="10">#REF!</definedName>
    <definedName name="D_D_Bdiff1" localSheetId="8">#REF!</definedName>
    <definedName name="D_D_Bdiff1" localSheetId="12">#REF!</definedName>
    <definedName name="D_D_Bdiff1" localSheetId="13">#REF!</definedName>
    <definedName name="D_D_Bdiff1">#REF!</definedName>
    <definedName name="D_D_G" localSheetId="9">#REF!</definedName>
    <definedName name="D_D_G" localSheetId="10">#REF!</definedName>
    <definedName name="D_D_G" localSheetId="8">#REF!</definedName>
    <definedName name="D_D_G" localSheetId="12">#REF!</definedName>
    <definedName name="D_D_G" localSheetId="13">#REF!</definedName>
    <definedName name="D_D_G">#REF!</definedName>
    <definedName name="D_D_Gdiff" localSheetId="9">#REF!</definedName>
    <definedName name="D_D_Gdiff" localSheetId="10">#REF!</definedName>
    <definedName name="D_D_Gdiff" localSheetId="8">#REF!</definedName>
    <definedName name="D_D_Gdiff" localSheetId="12">#REF!</definedName>
    <definedName name="D_D_Gdiff" localSheetId="13">#REF!</definedName>
    <definedName name="D_D_Gdiff">#REF!</definedName>
    <definedName name="D_D_Gdiff1" localSheetId="9">#REF!</definedName>
    <definedName name="D_D_Gdiff1" localSheetId="10">#REF!</definedName>
    <definedName name="D_D_Gdiff1" localSheetId="8">#REF!</definedName>
    <definedName name="D_D_Gdiff1" localSheetId="12">#REF!</definedName>
    <definedName name="D_D_Gdiff1" localSheetId="13">#REF!</definedName>
    <definedName name="D_D_Gdiff1">#REF!</definedName>
    <definedName name="D_D_S" localSheetId="9">#REF!</definedName>
    <definedName name="D_D_S" localSheetId="10">#REF!</definedName>
    <definedName name="D_D_S" localSheetId="8">#REF!</definedName>
    <definedName name="D_D_S" localSheetId="12">#REF!</definedName>
    <definedName name="D_D_S" localSheetId="13">#REF!</definedName>
    <definedName name="D_D_S">#REF!</definedName>
    <definedName name="D_D_Sdiff" localSheetId="9">#REF!</definedName>
    <definedName name="D_D_Sdiff" localSheetId="10">#REF!</definedName>
    <definedName name="D_D_Sdiff" localSheetId="8">#REF!</definedName>
    <definedName name="D_D_Sdiff" localSheetId="12">#REF!</definedName>
    <definedName name="D_D_Sdiff" localSheetId="13">#REF!</definedName>
    <definedName name="D_D_Sdiff">#REF!</definedName>
    <definedName name="D_D_Sdiff1" localSheetId="9">#REF!</definedName>
    <definedName name="D_D_Sdiff1" localSheetId="10">#REF!</definedName>
    <definedName name="D_D_Sdiff1" localSheetId="8">#REF!</definedName>
    <definedName name="D_D_Sdiff1" localSheetId="12">#REF!</definedName>
    <definedName name="D_D_Sdiff1" localSheetId="13">#REF!</definedName>
    <definedName name="D_D_Sdiff1">#REF!</definedName>
    <definedName name="D_DA" localSheetId="9">#REF!</definedName>
    <definedName name="D_DA" localSheetId="10">#REF!</definedName>
    <definedName name="D_DA" localSheetId="8">#REF!</definedName>
    <definedName name="D_DA" localSheetId="12">#REF!</definedName>
    <definedName name="D_DA" localSheetId="13">#REF!</definedName>
    <definedName name="D_DA">#REF!</definedName>
    <definedName name="D_DAdiff" localSheetId="9">#REF!</definedName>
    <definedName name="D_DAdiff" localSheetId="10">#REF!</definedName>
    <definedName name="D_DAdiff" localSheetId="8">#REF!</definedName>
    <definedName name="D_DAdiff" localSheetId="12">#REF!</definedName>
    <definedName name="D_DAdiff" localSheetId="13">#REF!</definedName>
    <definedName name="D_DAdiff">#REF!</definedName>
    <definedName name="D_DAdiff1" localSheetId="9">#REF!</definedName>
    <definedName name="D_DAdiff1" localSheetId="10">#REF!</definedName>
    <definedName name="D_DAdiff1" localSheetId="8">#REF!</definedName>
    <definedName name="D_DAdiff1" localSheetId="12">#REF!</definedName>
    <definedName name="D_DAdiff1" localSheetId="13">#REF!</definedName>
    <definedName name="D_DAdiff1">#REF!</definedName>
    <definedName name="D_Ddiff" localSheetId="9">#REF!</definedName>
    <definedName name="D_Ddiff" localSheetId="10">#REF!</definedName>
    <definedName name="D_Ddiff" localSheetId="8">#REF!</definedName>
    <definedName name="D_Ddiff" localSheetId="12">#REF!</definedName>
    <definedName name="D_Ddiff" localSheetId="13">#REF!</definedName>
    <definedName name="D_Ddiff">#REF!</definedName>
    <definedName name="D_Ddiff1" localSheetId="9">#REF!</definedName>
    <definedName name="D_Ddiff1" localSheetId="10">#REF!</definedName>
    <definedName name="D_Ddiff1" localSheetId="8">#REF!</definedName>
    <definedName name="D_Ddiff1" localSheetId="12">#REF!</definedName>
    <definedName name="D_Ddiff1" localSheetId="13">#REF!</definedName>
    <definedName name="D_Ddiff1">#REF!</definedName>
    <definedName name="D_DSdiff" localSheetId="9">#REF!</definedName>
    <definedName name="D_DSdiff" localSheetId="10">#REF!</definedName>
    <definedName name="D_DSdiff" localSheetId="8">#REF!</definedName>
    <definedName name="D_DSdiff" localSheetId="12">#REF!</definedName>
    <definedName name="D_DSdiff" localSheetId="13">#REF!</definedName>
    <definedName name="D_DSdiff">#REF!</definedName>
    <definedName name="D_DSdiff1" localSheetId="9">#REF!</definedName>
    <definedName name="D_DSdiff1" localSheetId="10">#REF!</definedName>
    <definedName name="D_DSdiff1" localSheetId="8">#REF!</definedName>
    <definedName name="D_DSdiff1" localSheetId="12">#REF!</definedName>
    <definedName name="D_DSdiff1" localSheetId="13">#REF!</definedName>
    <definedName name="D_DSdiff1">#REF!</definedName>
    <definedName name="D_EDNA" localSheetId="9">#REF!</definedName>
    <definedName name="D_EDNA" localSheetId="10">#REF!</definedName>
    <definedName name="D_EDNA" localSheetId="8">#REF!</definedName>
    <definedName name="D_EDNA" localSheetId="12">#REF!</definedName>
    <definedName name="D_EDNA" localSheetId="13">#REF!</definedName>
    <definedName name="D_EDNA">#REF!</definedName>
    <definedName name="D_EDNA_B" localSheetId="8">[91]DA!#REF!</definedName>
    <definedName name="D_EDNA_B">[91]DA!#REF!</definedName>
    <definedName name="D_EDNA_D" localSheetId="8">[91]DA!#REF!</definedName>
    <definedName name="D_EDNA_D">[91]DA!#REF!</definedName>
    <definedName name="D_EDNA_T">[91]DA!#REF!</definedName>
    <definedName name="D_EDNE">[91]DA!#REF!</definedName>
    <definedName name="D_ENDA" localSheetId="9">#REF!</definedName>
    <definedName name="D_ENDA" localSheetId="10">#REF!</definedName>
    <definedName name="D_ENDA" localSheetId="8">#REF!</definedName>
    <definedName name="D_ENDA" localSheetId="0">#REF!</definedName>
    <definedName name="D_ENDA" localSheetId="1">#REF!</definedName>
    <definedName name="D_ENDA" localSheetId="3">#REF!</definedName>
    <definedName name="D_ENDA" localSheetId="6">#REF!</definedName>
    <definedName name="D_ENDA" localSheetId="12">#REF!</definedName>
    <definedName name="D_ENDA" localSheetId="13">#REF!</definedName>
    <definedName name="D_ENDA">#REF!</definedName>
    <definedName name="D_G" localSheetId="9">#REF!</definedName>
    <definedName name="D_G" localSheetId="10">#REF!</definedName>
    <definedName name="D_G" localSheetId="8">#REF!</definedName>
    <definedName name="D_G" localSheetId="0">#REF!</definedName>
    <definedName name="D_G" localSheetId="1">#REF!</definedName>
    <definedName name="D_G" localSheetId="3">#REF!</definedName>
    <definedName name="D_G" localSheetId="6">#REF!</definedName>
    <definedName name="D_G" localSheetId="12">#REF!</definedName>
    <definedName name="D_G" localSheetId="13">#REF!</definedName>
    <definedName name="D_G">#REF!</definedName>
    <definedName name="D_GCB" localSheetId="9">#REF!</definedName>
    <definedName name="D_GCB" localSheetId="10">#REF!</definedName>
    <definedName name="D_GCB" localSheetId="8">#REF!</definedName>
    <definedName name="D_GCB" localSheetId="3">#REF!</definedName>
    <definedName name="D_GCB" localSheetId="6">#REF!</definedName>
    <definedName name="D_GCB" localSheetId="12">#REF!</definedName>
    <definedName name="D_GCB" localSheetId="13">#REF!</definedName>
    <definedName name="D_GCB">#REF!</definedName>
    <definedName name="D_GGB" localSheetId="9">#REF!</definedName>
    <definedName name="D_GGB" localSheetId="10">#REF!</definedName>
    <definedName name="D_GGB" localSheetId="8">#REF!</definedName>
    <definedName name="D_GGB" localSheetId="12">#REF!</definedName>
    <definedName name="D_GGB" localSheetId="13">#REF!</definedName>
    <definedName name="D_GGB">#REF!</definedName>
    <definedName name="D_Ind" localSheetId="9">#REF!</definedName>
    <definedName name="D_Ind" localSheetId="10">#REF!</definedName>
    <definedName name="D_Ind" localSheetId="8">#REF!</definedName>
    <definedName name="D_Ind" localSheetId="0">#REF!</definedName>
    <definedName name="D_Ind" localSheetId="1">#REF!</definedName>
    <definedName name="D_Ind" localSheetId="12">#REF!</definedName>
    <definedName name="D_Ind" localSheetId="13">#REF!</definedName>
    <definedName name="D_Ind">#REF!</definedName>
    <definedName name="D_L" localSheetId="9">#REF!</definedName>
    <definedName name="D_L" localSheetId="10">#REF!</definedName>
    <definedName name="D_L" localSheetId="8">#REF!</definedName>
    <definedName name="D_L" localSheetId="12">#REF!</definedName>
    <definedName name="D_L" localSheetId="13">#REF!</definedName>
    <definedName name="D_L">#REF!</definedName>
    <definedName name="D_MCV" localSheetId="9">#REF!</definedName>
    <definedName name="D_MCV" localSheetId="10">#REF!</definedName>
    <definedName name="D_MCV" localSheetId="8">#REF!</definedName>
    <definedName name="D_MCV" localSheetId="12">#REF!</definedName>
    <definedName name="D_MCV" localSheetId="13">#REF!</definedName>
    <definedName name="D_MCV">#REF!</definedName>
    <definedName name="D_MCV_B" localSheetId="9">#REF!</definedName>
    <definedName name="D_MCV_B" localSheetId="10">#REF!</definedName>
    <definedName name="D_MCV_B" localSheetId="8">#REF!</definedName>
    <definedName name="D_MCV_B" localSheetId="12">#REF!</definedName>
    <definedName name="D_MCV_B" localSheetId="13">#REF!</definedName>
    <definedName name="D_MCV_B">#REF!</definedName>
    <definedName name="D_MCV_D" localSheetId="9">#REF!</definedName>
    <definedName name="D_MCV_D" localSheetId="10">#REF!</definedName>
    <definedName name="D_MCV_D" localSheetId="8">#REF!</definedName>
    <definedName name="D_MCV_D" localSheetId="12">#REF!</definedName>
    <definedName name="D_MCV_D" localSheetId="13">#REF!</definedName>
    <definedName name="D_MCV_D">#REF!</definedName>
    <definedName name="D_MCV_N" localSheetId="9">#REF!</definedName>
    <definedName name="D_MCV_N" localSheetId="10">#REF!</definedName>
    <definedName name="D_MCV_N" localSheetId="8">#REF!</definedName>
    <definedName name="D_MCV_N" localSheetId="12">#REF!</definedName>
    <definedName name="D_MCV_N" localSheetId="13">#REF!</definedName>
    <definedName name="D_MCV_N">#REF!</definedName>
    <definedName name="D_MCV_T" localSheetId="9">#REF!</definedName>
    <definedName name="D_MCV_T" localSheetId="10">#REF!</definedName>
    <definedName name="D_MCV_T" localSheetId="8">#REF!</definedName>
    <definedName name="D_MCV_T" localSheetId="12">#REF!</definedName>
    <definedName name="D_MCV_T" localSheetId="13">#REF!</definedName>
    <definedName name="D_MCV_T">#REF!</definedName>
    <definedName name="D_NGDP" localSheetId="9">#REF!</definedName>
    <definedName name="D_NGDP" localSheetId="10">#REF!</definedName>
    <definedName name="D_NGDP" localSheetId="8">#REF!</definedName>
    <definedName name="D_NGDP" localSheetId="12">#REF!</definedName>
    <definedName name="D_NGDP" localSheetId="13">#REF!</definedName>
    <definedName name="D_NGDP">#REF!</definedName>
    <definedName name="D_NGDP_D" localSheetId="9">#REF!</definedName>
    <definedName name="D_NGDP_D" localSheetId="10">#REF!</definedName>
    <definedName name="D_NGDP_D" localSheetId="8">#REF!</definedName>
    <definedName name="D_NGDP_D" localSheetId="12">#REF!</definedName>
    <definedName name="D_NGDP_D" localSheetId="13">#REF!</definedName>
    <definedName name="D_NGDP_D">#REF!</definedName>
    <definedName name="D_NGDP_DAQ" localSheetId="9">#REF!</definedName>
    <definedName name="D_NGDP_DAQ" localSheetId="10">#REF!</definedName>
    <definedName name="D_NGDP_DAQ" localSheetId="8">#REF!</definedName>
    <definedName name="D_NGDP_DAQ" localSheetId="12">#REF!</definedName>
    <definedName name="D_NGDP_DAQ" localSheetId="13">#REF!</definedName>
    <definedName name="D_NGDP_DAQ">#REF!</definedName>
    <definedName name="D_NGDP_DQ" localSheetId="9">#REF!</definedName>
    <definedName name="D_NGDP_DQ" localSheetId="10">#REF!</definedName>
    <definedName name="D_NGDP_DQ" localSheetId="8">#REF!</definedName>
    <definedName name="D_NGDP_DQ" localSheetId="12">#REF!</definedName>
    <definedName name="D_NGDP_DQ" localSheetId="13">#REF!</definedName>
    <definedName name="D_NGDP_DQ">#REF!</definedName>
    <definedName name="D_NGDP_RG" localSheetId="9">#REF!</definedName>
    <definedName name="D_NGDP_RG" localSheetId="10">#REF!</definedName>
    <definedName name="D_NGDP_RG" localSheetId="8">#REF!</definedName>
    <definedName name="D_NGDP_RG" localSheetId="12">#REF!</definedName>
    <definedName name="D_NGDP_RG" localSheetId="13">#REF!</definedName>
    <definedName name="D_NGDP_RG">#REF!</definedName>
    <definedName name="D_NGDP_RGAQ" localSheetId="9">#REF!</definedName>
    <definedName name="D_NGDP_RGAQ" localSheetId="10">#REF!</definedName>
    <definedName name="D_NGDP_RGAQ" localSheetId="8">#REF!</definedName>
    <definedName name="D_NGDP_RGAQ" localSheetId="12">#REF!</definedName>
    <definedName name="D_NGDP_RGAQ" localSheetId="13">#REF!</definedName>
    <definedName name="D_NGDP_RGAQ">#REF!</definedName>
    <definedName name="D_NGDP_RGQ" localSheetId="9">#REF!</definedName>
    <definedName name="D_NGDP_RGQ" localSheetId="10">#REF!</definedName>
    <definedName name="D_NGDP_RGQ" localSheetId="8">#REF!</definedName>
    <definedName name="D_NGDP_RGQ" localSheetId="12">#REF!</definedName>
    <definedName name="D_NGDP_RGQ" localSheetId="13">#REF!</definedName>
    <definedName name="D_NGDP_RGQ">#REF!</definedName>
    <definedName name="D_NGDPD" localSheetId="9">#REF!</definedName>
    <definedName name="D_NGDPD" localSheetId="10">#REF!</definedName>
    <definedName name="D_NGDPD" localSheetId="8">#REF!</definedName>
    <definedName name="D_NGDPD" localSheetId="12">#REF!</definedName>
    <definedName name="D_NGDPD" localSheetId="13">#REF!</definedName>
    <definedName name="D_NGDPD">#REF!</definedName>
    <definedName name="D_NGDPDPC" localSheetId="9">#REF!</definedName>
    <definedName name="D_NGDPDPC" localSheetId="10">#REF!</definedName>
    <definedName name="D_NGDPDPC" localSheetId="8">#REF!</definedName>
    <definedName name="D_NGDPDPC" localSheetId="12">#REF!</definedName>
    <definedName name="D_NGDPDPC" localSheetId="13">#REF!</definedName>
    <definedName name="D_NGDPDPC">#REF!</definedName>
    <definedName name="D_NGS" localSheetId="9">#REF!</definedName>
    <definedName name="D_NGS" localSheetId="10">#REF!</definedName>
    <definedName name="D_NGS" localSheetId="8">#REF!</definedName>
    <definedName name="D_NGS" localSheetId="12">#REF!</definedName>
    <definedName name="D_NGS" localSheetId="13">#REF!</definedName>
    <definedName name="D_NGS">#REF!</definedName>
    <definedName name="D_NMG_R" localSheetId="9">#REF!</definedName>
    <definedName name="D_NMG_R" localSheetId="10">#REF!</definedName>
    <definedName name="D_NMG_R" localSheetId="8">#REF!</definedName>
    <definedName name="D_NMG_R" localSheetId="12">#REF!</definedName>
    <definedName name="D_NMG_R" localSheetId="13">#REF!</definedName>
    <definedName name="D_NMG_R">#REF!</definedName>
    <definedName name="D_NSDGDP" localSheetId="9">#REF!</definedName>
    <definedName name="D_NSDGDP" localSheetId="10">#REF!</definedName>
    <definedName name="D_NSDGDP" localSheetId="8">#REF!</definedName>
    <definedName name="D_NSDGDP" localSheetId="12">#REF!</definedName>
    <definedName name="D_NSDGDP" localSheetId="13">#REF!</definedName>
    <definedName name="D_NSDGDP">#REF!</definedName>
    <definedName name="D_NSDGDP_R" localSheetId="9">#REF!</definedName>
    <definedName name="D_NSDGDP_R" localSheetId="10">#REF!</definedName>
    <definedName name="D_NSDGDP_R" localSheetId="8">#REF!</definedName>
    <definedName name="D_NSDGDP_R" localSheetId="12">#REF!</definedName>
    <definedName name="D_NSDGDP_R" localSheetId="13">#REF!</definedName>
    <definedName name="D_NSDGDP_R">#REF!</definedName>
    <definedName name="D_NTDD_RG" localSheetId="9">#REF!</definedName>
    <definedName name="D_NTDD_RG" localSheetId="10">#REF!</definedName>
    <definedName name="D_NTDD_RG" localSheetId="8">#REF!</definedName>
    <definedName name="D_NTDD_RG" localSheetId="12">#REF!</definedName>
    <definedName name="D_NTDD_RG" localSheetId="13">#REF!</definedName>
    <definedName name="D_NTDD_RG">#REF!</definedName>
    <definedName name="D_NTDD_RGAQ" localSheetId="9">#REF!</definedName>
    <definedName name="D_NTDD_RGAQ" localSheetId="10">#REF!</definedName>
    <definedName name="D_NTDD_RGAQ" localSheetId="8">#REF!</definedName>
    <definedName name="D_NTDD_RGAQ" localSheetId="12">#REF!</definedName>
    <definedName name="D_NTDD_RGAQ" localSheetId="13">#REF!</definedName>
    <definedName name="D_NTDD_RGAQ">#REF!</definedName>
    <definedName name="D_NTDD_RGQ" localSheetId="9">#REF!</definedName>
    <definedName name="D_NTDD_RGQ" localSheetId="10">#REF!</definedName>
    <definedName name="D_NTDD_RGQ" localSheetId="8">#REF!</definedName>
    <definedName name="D_NTDD_RGQ" localSheetId="12">#REF!</definedName>
    <definedName name="D_NTDD_RGQ" localSheetId="13">#REF!</definedName>
    <definedName name="D_NTDD_RGQ">#REF!</definedName>
    <definedName name="D_NXG_R" localSheetId="9">#REF!</definedName>
    <definedName name="D_NXG_R" localSheetId="10">#REF!</definedName>
    <definedName name="D_NXG_R" localSheetId="8">#REF!</definedName>
    <definedName name="D_NXG_R" localSheetId="12">#REF!</definedName>
    <definedName name="D_NXG_R" localSheetId="13">#REF!</definedName>
    <definedName name="D_NXG_R">#REF!</definedName>
    <definedName name="D_O" localSheetId="9">#REF!</definedName>
    <definedName name="D_O" localSheetId="10">#REF!</definedName>
    <definedName name="D_O" localSheetId="8">#REF!</definedName>
    <definedName name="D_O" localSheetId="12">#REF!</definedName>
    <definedName name="D_O" localSheetId="13">#REF!</definedName>
    <definedName name="D_O">#REF!</definedName>
    <definedName name="D_OTB" localSheetId="9">#REF!</definedName>
    <definedName name="D_OTB" localSheetId="10">#REF!</definedName>
    <definedName name="D_OTB" localSheetId="8">#REF!</definedName>
    <definedName name="D_OTB" localSheetId="12">#REF!</definedName>
    <definedName name="D_OTB" localSheetId="13">#REF!</definedName>
    <definedName name="D_OTB">#REF!</definedName>
    <definedName name="D_P" localSheetId="9">#REF!</definedName>
    <definedName name="D_P" localSheetId="10">#REF!</definedName>
    <definedName name="D_P" localSheetId="8">#REF!</definedName>
    <definedName name="D_P" localSheetId="12">#REF!</definedName>
    <definedName name="D_P" localSheetId="13">#REF!</definedName>
    <definedName name="D_P">#REF!</definedName>
    <definedName name="D_PCPI" localSheetId="9">#REF!</definedName>
    <definedName name="D_PCPI" localSheetId="10">#REF!</definedName>
    <definedName name="D_PCPI" localSheetId="8">#REF!</definedName>
    <definedName name="D_PCPI" localSheetId="12">#REF!</definedName>
    <definedName name="D_PCPI" localSheetId="13">#REF!</definedName>
    <definedName name="D_PCPI">#REF!</definedName>
    <definedName name="D_PCPIAQ" localSheetId="9">#REF!</definedName>
    <definedName name="D_PCPIAQ" localSheetId="10">#REF!</definedName>
    <definedName name="D_PCPIAQ" localSheetId="8">#REF!</definedName>
    <definedName name="D_PCPIAQ" localSheetId="12">#REF!</definedName>
    <definedName name="D_PCPIAQ" localSheetId="13">#REF!</definedName>
    <definedName name="D_PCPIAQ">#REF!</definedName>
    <definedName name="D_PCPIG" localSheetId="9">#REF!</definedName>
    <definedName name="D_PCPIG" localSheetId="10">#REF!</definedName>
    <definedName name="D_PCPIG" localSheetId="8">#REF!</definedName>
    <definedName name="D_PCPIG" localSheetId="12">#REF!</definedName>
    <definedName name="D_PCPIG" localSheetId="13">#REF!</definedName>
    <definedName name="D_PCPIG">#REF!</definedName>
    <definedName name="D_PCPIGAQ" localSheetId="9">#REF!</definedName>
    <definedName name="D_PCPIGAQ" localSheetId="10">#REF!</definedName>
    <definedName name="D_PCPIGAQ" localSheetId="8">#REF!</definedName>
    <definedName name="D_PCPIGAQ" localSheetId="12">#REF!</definedName>
    <definedName name="D_PCPIGAQ" localSheetId="13">#REF!</definedName>
    <definedName name="D_PCPIGAQ">#REF!</definedName>
    <definedName name="D_PCPIGQ" localSheetId="9">#REF!</definedName>
    <definedName name="D_PCPIGQ" localSheetId="10">#REF!</definedName>
    <definedName name="D_PCPIGQ" localSheetId="8">#REF!</definedName>
    <definedName name="D_PCPIGQ" localSheetId="12">#REF!</definedName>
    <definedName name="D_PCPIGQ" localSheetId="13">#REF!</definedName>
    <definedName name="D_PCPIGQ">#REF!</definedName>
    <definedName name="D_PCPIQ" localSheetId="9">#REF!</definedName>
    <definedName name="D_PCPIQ" localSheetId="10">#REF!</definedName>
    <definedName name="D_PCPIQ" localSheetId="8">#REF!</definedName>
    <definedName name="D_PCPIQ" localSheetId="12">#REF!</definedName>
    <definedName name="D_PCPIQ" localSheetId="13">#REF!</definedName>
    <definedName name="D_PCPIQ">#REF!</definedName>
    <definedName name="D_PPPPC" localSheetId="9">#REF!</definedName>
    <definedName name="D_PPPPC" localSheetId="10">#REF!</definedName>
    <definedName name="D_PPPPC" localSheetId="8">#REF!</definedName>
    <definedName name="D_PPPPC" localSheetId="12">#REF!</definedName>
    <definedName name="D_PPPPC" localSheetId="13">#REF!</definedName>
    <definedName name="D_PPPPC">#REF!</definedName>
    <definedName name="D_PPPWGT" localSheetId="9">#REF!</definedName>
    <definedName name="D_PPPWGT" localSheetId="10">#REF!</definedName>
    <definedName name="D_PPPWGT" localSheetId="8">#REF!</definedName>
    <definedName name="D_PPPWGT" localSheetId="12">#REF!</definedName>
    <definedName name="D_PPPWGT" localSheetId="13">#REF!</definedName>
    <definedName name="D_PPPWGT">#REF!</definedName>
    <definedName name="D_S" localSheetId="9">#REF!</definedName>
    <definedName name="D_S" localSheetId="10">#REF!</definedName>
    <definedName name="D_S" localSheetId="8">#REF!</definedName>
    <definedName name="D_S" localSheetId="12">#REF!</definedName>
    <definedName name="D_S" localSheetId="13">#REF!</definedName>
    <definedName name="D_S">#REF!</definedName>
    <definedName name="D_SRM" localSheetId="9">#REF!</definedName>
    <definedName name="D_SRM" localSheetId="10">#REF!</definedName>
    <definedName name="D_SRM" localSheetId="8">#REF!</definedName>
    <definedName name="D_SRM" localSheetId="12">#REF!</definedName>
    <definedName name="D_SRM" localSheetId="13">#REF!</definedName>
    <definedName name="D_SRM">#REF!</definedName>
    <definedName name="D_SY" localSheetId="9">#REF!</definedName>
    <definedName name="D_SY" localSheetId="10">#REF!</definedName>
    <definedName name="D_SY" localSheetId="8">#REF!</definedName>
    <definedName name="D_SY" localSheetId="12">#REF!</definedName>
    <definedName name="D_SY" localSheetId="13">#REF!</definedName>
    <definedName name="D_SY">#REF!</definedName>
    <definedName name="D_WPCP33_D" localSheetId="9">#REF!</definedName>
    <definedName name="D_WPCP33_D" localSheetId="10">#REF!</definedName>
    <definedName name="D_WPCP33_D" localSheetId="8">#REF!</definedName>
    <definedName name="D_WPCP33_D" localSheetId="12">#REF!</definedName>
    <definedName name="D_WPCP33_D" localSheetId="13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9">#REF!</definedName>
    <definedName name="da" localSheetId="10">#REF!</definedName>
    <definedName name="da" localSheetId="8">#REF!</definedName>
    <definedName name="da" localSheetId="12">#REF!</definedName>
    <definedName name="da" localSheetId="13">#REF!</definedName>
    <definedName name="da">#REF!</definedName>
    <definedName name="DABA" localSheetId="9">#REF!</definedName>
    <definedName name="DABA" localSheetId="10">#REF!</definedName>
    <definedName name="DABA" localSheetId="8">#REF!</definedName>
    <definedName name="DABA" localSheetId="12">#REF!</definedName>
    <definedName name="DABA" localSheetId="13">#REF!</definedName>
    <definedName name="DABA">#REF!</definedName>
    <definedName name="DABI" localSheetId="9">#REF!</definedName>
    <definedName name="DABI" localSheetId="10">#REF!</definedName>
    <definedName name="DABI" localSheetId="8">#REF!</definedName>
    <definedName name="DABI" localSheetId="12">#REF!</definedName>
    <definedName name="DABI" localSheetId="13">#REF!</definedName>
    <definedName name="DABI">#REF!</definedName>
    <definedName name="DABproj">#N/A</definedName>
    <definedName name="DAGproj">#N/A</definedName>
    <definedName name="Daily_Depreciation">'[67]Inter-Bank'!$E$5</definedName>
    <definedName name="DAMU" localSheetId="9">#REF!</definedName>
    <definedName name="DAMU" localSheetId="10">#REF!</definedName>
    <definedName name="DAMU" localSheetId="8">#REF!</definedName>
    <definedName name="DAMU" localSheetId="0">#REF!</definedName>
    <definedName name="DAMU" localSheetId="1">#REF!</definedName>
    <definedName name="DAMU" localSheetId="3">#REF!</definedName>
    <definedName name="DAMU" localSheetId="6">#REF!</definedName>
    <definedName name="DAMU" localSheetId="12">#REF!</definedName>
    <definedName name="DAMU" localSheetId="13">#REF!</definedName>
    <definedName name="DAMU">#REF!</definedName>
    <definedName name="DAperc" localSheetId="9">#REF!</definedName>
    <definedName name="DAperc" localSheetId="10">#REF!</definedName>
    <definedName name="DAperc" localSheetId="8">#REF!</definedName>
    <definedName name="DAperc" localSheetId="0">#REF!</definedName>
    <definedName name="DAperc" localSheetId="1">#REF!</definedName>
    <definedName name="DAperc" localSheetId="3">#REF!</definedName>
    <definedName name="DAperc" localSheetId="6">#REF!</definedName>
    <definedName name="DAperc" localSheetId="12">#REF!</definedName>
    <definedName name="DAperc" localSheetId="13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9">#REF!</definedName>
    <definedName name="data" localSheetId="10">#REF!</definedName>
    <definedName name="data" localSheetId="8">#REF!</definedName>
    <definedName name="data" localSheetId="0">#REF!</definedName>
    <definedName name="data" localSheetId="1">#REF!</definedName>
    <definedName name="data" localSheetId="3">#REF!</definedName>
    <definedName name="data" localSheetId="6">#REF!</definedName>
    <definedName name="data" localSheetId="12">#REF!</definedName>
    <definedName name="data" localSheetId="13">#REF!</definedName>
    <definedName name="data">#REF!</definedName>
    <definedName name="data1" localSheetId="9">#REF!</definedName>
    <definedName name="data1" localSheetId="10">#REF!</definedName>
    <definedName name="data1" localSheetId="8">#REF!</definedName>
    <definedName name="data1" localSheetId="0">#REF!</definedName>
    <definedName name="data1" localSheetId="1">#REF!</definedName>
    <definedName name="data1" localSheetId="3">#REF!</definedName>
    <definedName name="data1" localSheetId="6">#REF!</definedName>
    <definedName name="data1" localSheetId="12">#REF!</definedName>
    <definedName name="data1" localSheetId="13">#REF!</definedName>
    <definedName name="data1">#REF!</definedName>
    <definedName name="Data2" localSheetId="9">#REF!</definedName>
    <definedName name="Data2" localSheetId="10">#REF!</definedName>
    <definedName name="Data2" localSheetId="8">#REF!</definedName>
    <definedName name="Data2" localSheetId="0">#REF!</definedName>
    <definedName name="Data2" localSheetId="1">#REF!</definedName>
    <definedName name="Data2" localSheetId="3">#REF!</definedName>
    <definedName name="Data2" localSheetId="6">#REF!</definedName>
    <definedName name="Data2" localSheetId="12">#REF!</definedName>
    <definedName name="Data2" localSheetId="13">#REF!</definedName>
    <definedName name="Data2">#REF!</definedName>
    <definedName name="Database_MI" localSheetId="9">#REF!</definedName>
    <definedName name="Database_MI" localSheetId="10">#REF!</definedName>
    <definedName name="Database_MI" localSheetId="8">#REF!</definedName>
    <definedName name="Database_MI" localSheetId="12">#REF!</definedName>
    <definedName name="Database_MI" localSheetId="13">#REF!</definedName>
    <definedName name="Database_MI">#REF!</definedName>
    <definedName name="dataSeguimiento" localSheetId="9">#REF!</definedName>
    <definedName name="dataSeguimiento" localSheetId="10">#REF!</definedName>
    <definedName name="dataSeguimiento" localSheetId="8">#REF!</definedName>
    <definedName name="dataSeguimiento" localSheetId="12">#REF!</definedName>
    <definedName name="dataSeguimiento" localSheetId="13">#REF!</definedName>
    <definedName name="dataSeguimiento">#REF!</definedName>
    <definedName name="Dataset" localSheetId="9">#REF!</definedName>
    <definedName name="Dataset" localSheetId="10">#REF!</definedName>
    <definedName name="Dataset" localSheetId="8">#REF!</definedName>
    <definedName name="Dataset" localSheetId="0">#REF!</definedName>
    <definedName name="Dataset" localSheetId="1">#REF!</definedName>
    <definedName name="Dataset" localSheetId="12">#REF!</definedName>
    <definedName name="Dataset" localSheetId="13">#REF!</definedName>
    <definedName name="Dataset">#REF!</definedName>
    <definedName name="datatbl" localSheetId="9">#REF!</definedName>
    <definedName name="datatbl" localSheetId="10">#REF!</definedName>
    <definedName name="datatbl" localSheetId="8">#REF!</definedName>
    <definedName name="datatbl" localSheetId="12">#REF!</definedName>
    <definedName name="datatbl" localSheetId="13">#REF!</definedName>
    <definedName name="datatbl">#REF!</definedName>
    <definedName name="date" localSheetId="0">#REF!</definedName>
    <definedName name="date" localSheetId="1">#REF!</definedName>
    <definedName name="date">[92]Tablas!$IV$1:$IV$2</definedName>
    <definedName name="dates">'[45]shared data'!$S$8:$S$155</definedName>
    <definedName name="DATES_A">'[45]shared data'!$D$2:$AC$2</definedName>
    <definedName name="dates_w" localSheetId="9">#REF!</definedName>
    <definedName name="dates_w" localSheetId="10">#REF!</definedName>
    <definedName name="dates_w" localSheetId="8">#REF!</definedName>
    <definedName name="dates_w" localSheetId="0">#REF!</definedName>
    <definedName name="dates_w" localSheetId="1">#REF!</definedName>
    <definedName name="dates_w" localSheetId="3">#REF!</definedName>
    <definedName name="dates_w" localSheetId="6">#REF!</definedName>
    <definedName name="dates_w" localSheetId="12">#REF!</definedName>
    <definedName name="dates_w" localSheetId="13">#REF!</definedName>
    <definedName name="dates_w">#REF!</definedName>
    <definedName name="Dates1" localSheetId="9">#REF!</definedName>
    <definedName name="Dates1" localSheetId="10">#REF!</definedName>
    <definedName name="Dates1" localSheetId="8">#REF!</definedName>
    <definedName name="Dates1" localSheetId="0">#REF!</definedName>
    <definedName name="Dates1" localSheetId="1">#REF!</definedName>
    <definedName name="Dates1" localSheetId="3">#REF!</definedName>
    <definedName name="Dates1" localSheetId="6">#REF!</definedName>
    <definedName name="Dates1" localSheetId="12">#REF!</definedName>
    <definedName name="Dates1" localSheetId="13">#REF!</definedName>
    <definedName name="Dates1">#REF!</definedName>
    <definedName name="datesaa" localSheetId="9">#REF!</definedName>
    <definedName name="datesaa" localSheetId="10">#REF!</definedName>
    <definedName name="datesaa" localSheetId="8">#REF!</definedName>
    <definedName name="datesaa" localSheetId="3">#REF!</definedName>
    <definedName name="datesaa" localSheetId="6">#REF!</definedName>
    <definedName name="datesaa" localSheetId="12">#REF!</definedName>
    <definedName name="datesaa" localSheetId="13">#REF!</definedName>
    <definedName name="datesaa">#REF!</definedName>
    <definedName name="datess" localSheetId="9">#REF!</definedName>
    <definedName name="datess" localSheetId="10">#REF!</definedName>
    <definedName name="datess" localSheetId="8">#REF!</definedName>
    <definedName name="datess" localSheetId="12">#REF!</definedName>
    <definedName name="datess" localSheetId="13">#REF!</definedName>
    <definedName name="datess">#REF!</definedName>
    <definedName name="DB" localSheetId="9">#REF!</definedName>
    <definedName name="DB" localSheetId="10">#REF!</definedName>
    <definedName name="DB" localSheetId="8">#REF!</definedName>
    <definedName name="DB" localSheetId="0">#REF!</definedName>
    <definedName name="DB" localSheetId="1">#REF!</definedName>
    <definedName name="DB" localSheetId="12">#REF!</definedName>
    <definedName name="DB" localSheetId="13">#REF!</definedName>
    <definedName name="DB">#REF!</definedName>
    <definedName name="DBA" localSheetId="9">#REF!</definedName>
    <definedName name="DBA" localSheetId="10">#REF!</definedName>
    <definedName name="DBA" localSheetId="8">#REF!</definedName>
    <definedName name="DBA" localSheetId="12">#REF!</definedName>
    <definedName name="DBA" localSheetId="13">#REF!</definedName>
    <definedName name="DBA">#REF!</definedName>
    <definedName name="DBI" localSheetId="9">#REF!</definedName>
    <definedName name="DBI" localSheetId="10">#REF!</definedName>
    <definedName name="DBI" localSheetId="8">#REF!</definedName>
    <definedName name="DBI" localSheetId="12">#REF!</definedName>
    <definedName name="DBI" localSheetId="13">#REF!</definedName>
    <definedName name="DBI">#REF!</definedName>
    <definedName name="dbo" localSheetId="9">#REF!</definedName>
    <definedName name="dbo" localSheetId="10">#REF!</definedName>
    <definedName name="dbo" localSheetId="8">#REF!</definedName>
    <definedName name="dbo" localSheetId="0">#REF!</definedName>
    <definedName name="dbo" localSheetId="1">#REF!</definedName>
    <definedName name="dbo" localSheetId="12">#REF!</definedName>
    <definedName name="dbo" localSheetId="13">#REF!</definedName>
    <definedName name="dbo">#REF!</definedName>
    <definedName name="DBproj">#N/A</definedName>
    <definedName name="dcc" localSheetId="9">#REF!</definedName>
    <definedName name="dcc" localSheetId="10">#REF!</definedName>
    <definedName name="dcc" localSheetId="8">#REF!</definedName>
    <definedName name="dcc" localSheetId="0">#REF!</definedName>
    <definedName name="dcc" localSheetId="1">#REF!</definedName>
    <definedName name="dcc" localSheetId="3">#REF!</definedName>
    <definedName name="dcc" localSheetId="6">#REF!</definedName>
    <definedName name="dcc" localSheetId="12">#REF!</definedName>
    <definedName name="dcc" localSheetId="13">#REF!</definedName>
    <definedName name="dcc">#REF!</definedName>
    <definedName name="dcc98j" localSheetId="9">[22]Programa!#REF!</definedName>
    <definedName name="dcc98j" localSheetId="10">[22]Programa!#REF!</definedName>
    <definedName name="dcc98j" localSheetId="8">[22]Programa!#REF!</definedName>
    <definedName name="dcc98j" localSheetId="0">[22]Programa!#REF!</definedName>
    <definedName name="dcc98j" localSheetId="1">[22]Programa!#REF!</definedName>
    <definedName name="dcc98j" localSheetId="6">[22]Programa!#REF!</definedName>
    <definedName name="dcc98j">[22]Programa!#REF!</definedName>
    <definedName name="dcc98s" localSheetId="9">#REF!</definedName>
    <definedName name="dcc98s" localSheetId="10">#REF!</definedName>
    <definedName name="dcc98s" localSheetId="8">#REF!</definedName>
    <definedName name="dcc98s" localSheetId="0">#REF!</definedName>
    <definedName name="dcc98s" localSheetId="1">#REF!</definedName>
    <definedName name="dcc98s" localSheetId="3">#REF!</definedName>
    <definedName name="dcc98s" localSheetId="6">#REF!</definedName>
    <definedName name="dcc98s" localSheetId="12">#REF!</definedName>
    <definedName name="dcc98s" localSheetId="13">#REF!</definedName>
    <definedName name="dcc98s">#REF!</definedName>
    <definedName name="dd" localSheetId="2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10" hidden="1">{"Riqfin97",#N/A,FALSE,"Tran";"Riqfinpro",#N/A,FALSE,"Tran"}</definedName>
    <definedName name="dd" localSheetId="8" hidden="1">{"Riqfin97",#N/A,FALSE,"Tran";"Riqfinpro",#N/A,FALSE,"Tran"}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6" hidden="1">{"Riqfin97",#N/A,FALSE,"Tran";"Riqfinpro",#N/A,FALSE,"Tran"}</definedName>
    <definedName name="dd" localSheetId="11" hidden="1">{"Riqfin97",#N/A,FALSE,"Tran";"Riqfinpro",#N/A,FALSE,"Tran"}</definedName>
    <definedName name="dd" localSheetId="12" hidden="1">{"Riqfin97",#N/A,FALSE,"Tran";"Riqfinpro",#N/A,FALSE,"Tran"}</definedName>
    <definedName name="dd" localSheetId="13" hidden="1">{"Riqfin97",#N/A,FALSE,"Tran";"Riqfinpro",#N/A,FALSE,"Tran"}</definedName>
    <definedName name="dd" hidden="1">{"Riqfin97",#N/A,FALSE,"Tran";"Riqfinpro",#N/A,FALSE,"Tran"}</definedName>
    <definedName name="DD__Charts_area" localSheetId="9">#REF!</definedName>
    <definedName name="DD__Charts_area" localSheetId="10">#REF!</definedName>
    <definedName name="DD__Charts_area" localSheetId="8">#REF!</definedName>
    <definedName name="DD__Charts_area" localSheetId="0">#REF!</definedName>
    <definedName name="DD__Charts_area" localSheetId="1">#REF!</definedName>
    <definedName name="DD__Charts_area" localSheetId="3">#REF!</definedName>
    <definedName name="DD__Charts_area" localSheetId="6">#REF!</definedName>
    <definedName name="DD__Charts_area" localSheetId="12">#REF!</definedName>
    <definedName name="DD__Charts_area" localSheetId="13">#REF!</definedName>
    <definedName name="DD__Charts_area">#REF!</definedName>
    <definedName name="DD__GDI" localSheetId="9">#REF!</definedName>
    <definedName name="DD__GDI" localSheetId="10">#REF!</definedName>
    <definedName name="DD__GDI" localSheetId="8">#REF!</definedName>
    <definedName name="DD__GDI" localSheetId="3">#REF!</definedName>
    <definedName name="DD__GDI" localSheetId="6">#REF!</definedName>
    <definedName name="DD__GDI" localSheetId="12">#REF!</definedName>
    <definedName name="DD__GDI" localSheetId="13">#REF!</definedName>
    <definedName name="DD__GDI">#REF!</definedName>
    <definedName name="DD__GDP_real_by_sector_of_origin" localSheetId="9">#REF!</definedName>
    <definedName name="DD__GDP_real_by_sector_of_origin" localSheetId="10">#REF!</definedName>
    <definedName name="DD__GDP_real_by_sector_of_origin" localSheetId="8">#REF!</definedName>
    <definedName name="DD__GDP_real_by_sector_of_origin" localSheetId="3">#REF!</definedName>
    <definedName name="DD__GDP_real_by_sector_of_origin" localSheetId="6">#REF!</definedName>
    <definedName name="DD__GDP_real_by_sector_of_origin" localSheetId="12">#REF!</definedName>
    <definedName name="DD__GDP_real_by_sector_of_origin" localSheetId="13">#REF!</definedName>
    <definedName name="DD__GDP_real_by_sector_of_origin">#REF!</definedName>
    <definedName name="DD__Labor_Productivity" localSheetId="9">#REF!</definedName>
    <definedName name="DD__Labor_Productivity" localSheetId="10">#REF!</definedName>
    <definedName name="DD__Labor_Productivity" localSheetId="8">#REF!</definedName>
    <definedName name="DD__Labor_Productivity" localSheetId="12">#REF!</definedName>
    <definedName name="DD__Labor_Productivity" localSheetId="13">#REF!</definedName>
    <definedName name="DD__Labor_Productivity">#REF!</definedName>
    <definedName name="DD__National_Accounts_at_1958_prices_" localSheetId="9">#REF!</definedName>
    <definedName name="DD__National_Accounts_at_1958_prices_" localSheetId="10">#REF!</definedName>
    <definedName name="DD__National_Accounts_at_1958_prices_" localSheetId="8">#REF!</definedName>
    <definedName name="DD__National_Accounts_at_1958_prices_" localSheetId="12">#REF!</definedName>
    <definedName name="DD__National_Accounts_at_1958_prices_" localSheetId="13">#REF!</definedName>
    <definedName name="DD__National_Accounts_at_1958_prices_">#REF!</definedName>
    <definedName name="DD__National_Accounts_at_Current_Prices" localSheetId="9">#REF!</definedName>
    <definedName name="DD__National_Accounts_at_Current_Prices" localSheetId="10">#REF!</definedName>
    <definedName name="DD__National_Accounts_at_Current_Prices" localSheetId="8">#REF!</definedName>
    <definedName name="DD__National_Accounts_at_Current_Prices" localSheetId="12">#REF!</definedName>
    <definedName name="DD__National_Accounts_at_Current_Prices" localSheetId="13">#REF!</definedName>
    <definedName name="DD__National_Accounts_at_Current_Prices">#REF!</definedName>
    <definedName name="DD__National_Accounts_Deflators" localSheetId="9">#REF!</definedName>
    <definedName name="DD__National_Accounts_Deflators" localSheetId="10">#REF!</definedName>
    <definedName name="DD__National_Accounts_Deflators" localSheetId="8">#REF!</definedName>
    <definedName name="DD__National_Accounts_Deflators" localSheetId="12">#REF!</definedName>
    <definedName name="DD__National_Accounts_Deflators" localSheetId="13">#REF!</definedName>
    <definedName name="DD__National_Accounts_Deflators">#REF!</definedName>
    <definedName name="DD__Prices_CPI_all_items" localSheetId="9">#REF!</definedName>
    <definedName name="DD__Prices_CPI_all_items" localSheetId="10">#REF!</definedName>
    <definedName name="DD__Prices_CPI_all_items" localSheetId="8">#REF!</definedName>
    <definedName name="DD__Prices_CPI_all_items" localSheetId="12">#REF!</definedName>
    <definedName name="DD__Prices_CPI_all_items" localSheetId="13">#REF!</definedName>
    <definedName name="DD__Prices_CPI_all_items">#REF!</definedName>
    <definedName name="DD__Prices_CPI_by_components" localSheetId="9">#REF!</definedName>
    <definedName name="DD__Prices_CPI_by_components" localSheetId="10">#REF!</definedName>
    <definedName name="DD__Prices_CPI_by_components" localSheetId="8">#REF!</definedName>
    <definedName name="DD__Prices_CPI_by_components" localSheetId="12">#REF!</definedName>
    <definedName name="DD__Prices_CPI_by_components" localSheetId="13">#REF!</definedName>
    <definedName name="DD__Prices_CPI_by_components">#REF!</definedName>
    <definedName name="DD__Prices_Wage_Indicators" localSheetId="9">#REF!</definedName>
    <definedName name="DD__Prices_Wage_Indicators" localSheetId="10">#REF!</definedName>
    <definedName name="DD__Prices_Wage_Indicators" localSheetId="8">#REF!</definedName>
    <definedName name="DD__Prices_Wage_Indicators" localSheetId="12">#REF!</definedName>
    <definedName name="DD__Prices_Wage_Indicators" localSheetId="13">#REF!</definedName>
    <definedName name="DD__Prices_Wage_Indicators">#REF!</definedName>
    <definedName name="DD__Selected_Agricultural_Sector_Statistics" localSheetId="9">#REF!</definedName>
    <definedName name="DD__Selected_Agricultural_Sector_Statistics" localSheetId="10">#REF!</definedName>
    <definedName name="DD__Selected_Agricultural_Sector_Statistics" localSheetId="8">#REF!</definedName>
    <definedName name="DD__Selected_Agricultural_Sector_Statistics" localSheetId="12">#REF!</definedName>
    <definedName name="DD__Selected_Agricultural_Sector_Statistics" localSheetId="13">#REF!</definedName>
    <definedName name="DD__Selected_Agricultural_Sector_Statistics">#REF!</definedName>
    <definedName name="DD__Selected_Agricultural_Sector_Statistics__concluded" localSheetId="9">#REF!</definedName>
    <definedName name="DD__Selected_Agricultural_Sector_Statistics__concluded" localSheetId="10">#REF!</definedName>
    <definedName name="DD__Selected_Agricultural_Sector_Statistics__concluded" localSheetId="8">#REF!</definedName>
    <definedName name="DD__Selected_Agricultural_Sector_Statistics__concluded" localSheetId="12">#REF!</definedName>
    <definedName name="DD__Selected_Agricultural_Sector_Statistics__concluded" localSheetId="13">#REF!</definedName>
    <definedName name="DD__Selected_Agricultural_Sector_Statistics__concluded">#REF!</definedName>
    <definedName name="DD_Index_of_employment" localSheetId="9">#REF!</definedName>
    <definedName name="DD_Index_of_employment" localSheetId="10">#REF!</definedName>
    <definedName name="DD_Index_of_employment" localSheetId="8">#REF!</definedName>
    <definedName name="DD_Index_of_employment" localSheetId="12">#REF!</definedName>
    <definedName name="DD_Index_of_employment" localSheetId="13">#REF!</definedName>
    <definedName name="DD_Index_of_employment">#REF!</definedName>
    <definedName name="DD_Indicators_of_emp_wages_ulc" localSheetId="9">#REF!</definedName>
    <definedName name="DD_Indicators_of_emp_wages_ulc" localSheetId="10">#REF!</definedName>
    <definedName name="DD_Indicators_of_emp_wages_ulc" localSheetId="8">#REF!</definedName>
    <definedName name="DD_Indicators_of_emp_wages_ulc" localSheetId="12">#REF!</definedName>
    <definedName name="DD_Indicators_of_emp_wages_ulc" localSheetId="13">#REF!</definedName>
    <definedName name="DD_Indicators_of_emp_wages_ulc">#REF!</definedName>
    <definedName name="DD_Labor_Productivity" localSheetId="9">#REF!</definedName>
    <definedName name="DD_Labor_Productivity" localSheetId="10">#REF!</definedName>
    <definedName name="DD_Labor_Productivity" localSheetId="8">#REF!</definedName>
    <definedName name="DD_Labor_Productivity" localSheetId="12">#REF!</definedName>
    <definedName name="DD_Labor_Productivity" localSheetId="13">#REF!</definedName>
    <definedName name="DD_Labor_Productivity">#REF!</definedName>
    <definedName name="DDD" localSheetId="9">#REF!</definedName>
    <definedName name="DDD" localSheetId="10">#REF!</definedName>
    <definedName name="DDD" localSheetId="8">#REF!</definedName>
    <definedName name="DDD" localSheetId="0">#REF!</definedName>
    <definedName name="DDD" localSheetId="1">#REF!</definedName>
    <definedName name="DDD" localSheetId="12">#REF!</definedName>
    <definedName name="DDD" localSheetId="13">#REF!</definedName>
    <definedName name="DDD">#REF!</definedName>
    <definedName name="dddd" localSheetId="2" hidden="1">{"Minpmon",#N/A,FALSE,"Monthinput"}</definedName>
    <definedName name="dddd" localSheetId="7" hidden="1">{"Minpmon",#N/A,FALSE,"Monthinput"}</definedName>
    <definedName name="dddd" localSheetId="9" hidden="1">{"Minpmon",#N/A,FALSE,"Monthinput"}</definedName>
    <definedName name="dddd" localSheetId="10" hidden="1">{"Minpmon",#N/A,FALSE,"Monthinput"}</definedName>
    <definedName name="dddd" localSheetId="8" hidden="1">{"Minpmon",#N/A,FALSE,"Monthinput"}</definedName>
    <definedName name="dddd" localSheetId="0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6" hidden="1">{"Minpmon",#N/A,FALSE,"Monthinput"}</definedName>
    <definedName name="dddd" localSheetId="11" hidden="1">{"Minpmon",#N/A,FALSE,"Monthinput"}</definedName>
    <definedName name="dddd" localSheetId="12" hidden="1">{"Minpmon",#N/A,FALSE,"Monthinput"}</definedName>
    <definedName name="dddd" localSheetId="13" hidden="1">{"Minpmon",#N/A,FALSE,"Monthinput"}</definedName>
    <definedName name="dddd" hidden="1">{"Minpmon",#N/A,FALSE,"Monthinput"}</definedName>
    <definedName name="dddddd" localSheetId="2" hidden="1">{"Tab1",#N/A,FALSE,"P";"Tab2",#N/A,FALSE,"P"}</definedName>
    <definedName name="dddddd" localSheetId="7" hidden="1">{"Tab1",#N/A,FALSE,"P";"Tab2",#N/A,FALSE,"P"}</definedName>
    <definedName name="dddddd" localSheetId="9" hidden="1">{"Tab1",#N/A,FALSE,"P";"Tab2",#N/A,FALSE,"P"}</definedName>
    <definedName name="dddddd" localSheetId="10" hidden="1">{"Tab1",#N/A,FALSE,"P";"Tab2",#N/A,FALSE,"P"}</definedName>
    <definedName name="dddddd" localSheetId="8" hidden="1">{"Tab1",#N/A,FALSE,"P";"Tab2",#N/A,FALSE,"P"}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6" hidden="1">{"Tab1",#N/A,FALSE,"P";"Tab2",#N/A,FALSE,"P"}</definedName>
    <definedName name="dddddd" localSheetId="11" hidden="1">{"Tab1",#N/A,FALSE,"P";"Tab2",#N/A,FALSE,"P"}</definedName>
    <definedName name="dddddd" localSheetId="12" hidden="1">{"Tab1",#N/A,FALSE,"P";"Tab2",#N/A,FALSE,"P"}</definedName>
    <definedName name="dddddd" localSheetId="13" hidden="1">{"Tab1",#N/A,FALSE,"P";"Tab2",#N/A,FALSE,"P"}</definedName>
    <definedName name="dddddd" hidden="1">{"Tab1",#N/A,FALSE,"P";"Tab2",#N/A,FALSE,"P"}</definedName>
    <definedName name="ddgdg" localSheetId="9" hidden="1">#REF!</definedName>
    <definedName name="ddgdg" localSheetId="10" hidden="1">#REF!</definedName>
    <definedName name="ddgdg" localSheetId="8" hidden="1">#REF!</definedName>
    <definedName name="ddgdg" localSheetId="0" hidden="1">#REF!</definedName>
    <definedName name="ddgdg" localSheetId="1" hidden="1">#REF!</definedName>
    <definedName name="ddgdg" localSheetId="3" hidden="1">#REF!</definedName>
    <definedName name="ddgdg" localSheetId="6" hidden="1">#REF!</definedName>
    <definedName name="ddgdg" localSheetId="12" hidden="1">#REF!</definedName>
    <definedName name="ddgdg" localSheetId="13" hidden="1">#REF!</definedName>
    <definedName name="ddgdg" hidden="1">#REF!</definedName>
    <definedName name="DDR" localSheetId="9">#REF!</definedName>
    <definedName name="DDR" localSheetId="10">#REF!</definedName>
    <definedName name="DDR" localSheetId="8">#REF!</definedName>
    <definedName name="DDR" localSheetId="3">#REF!</definedName>
    <definedName name="DDR" localSheetId="6">#REF!</definedName>
    <definedName name="DDR" localSheetId="12">#REF!</definedName>
    <definedName name="DDR" localSheetId="13">#REF!</definedName>
    <definedName name="DDR">#REF!</definedName>
    <definedName name="DDRBA" localSheetId="9">#REF!</definedName>
    <definedName name="DDRBA" localSheetId="10">#REF!</definedName>
    <definedName name="DDRBA" localSheetId="8">#REF!</definedName>
    <definedName name="DDRBA" localSheetId="3">#REF!</definedName>
    <definedName name="DDRBA" localSheetId="6">#REF!</definedName>
    <definedName name="DDRBA" localSheetId="12">#REF!</definedName>
    <definedName name="DDRBA" localSheetId="13">#REF!</definedName>
    <definedName name="DDRBA">#REF!</definedName>
    <definedName name="Deal_Date">'[67]Inter-Bank'!$B$5</definedName>
    <definedName name="DEBRIEF" localSheetId="9">#REF!</definedName>
    <definedName name="DEBRIEF" localSheetId="10">#REF!</definedName>
    <definedName name="DEBRIEF" localSheetId="8">#REF!</definedName>
    <definedName name="DEBRIEF" localSheetId="0">#REF!</definedName>
    <definedName name="DEBRIEF" localSheetId="1">#REF!</definedName>
    <definedName name="DEBRIEF" localSheetId="3">#REF!</definedName>
    <definedName name="DEBRIEF" localSheetId="6">#REF!</definedName>
    <definedName name="DEBRIEF" localSheetId="12">#REF!</definedName>
    <definedName name="DEBRIEF" localSheetId="13">#REF!</definedName>
    <definedName name="DEBRIEF">#REF!</definedName>
    <definedName name="DEBT" localSheetId="9">#REF!</definedName>
    <definedName name="DEBT" localSheetId="10">#REF!</definedName>
    <definedName name="DEBT" localSheetId="8">#REF!</definedName>
    <definedName name="DEBT" localSheetId="0">#REF!</definedName>
    <definedName name="DEBT" localSheetId="1">#REF!</definedName>
    <definedName name="DEBT" localSheetId="3">#REF!</definedName>
    <definedName name="DEBT" localSheetId="6">#REF!</definedName>
    <definedName name="DEBT" localSheetId="12">#REF!</definedName>
    <definedName name="DEBT" localSheetId="13">#REF!</definedName>
    <definedName name="DEBT">#REF!</definedName>
    <definedName name="DEBT_NEW" localSheetId="8">[57]Debt!#REF!</definedName>
    <definedName name="DEBT_NEW" localSheetId="3">[57]Debt!#REF!</definedName>
    <definedName name="DEBT_NEW" localSheetId="6">[57]Debt!#REF!</definedName>
    <definedName name="DEBT_NEW">[57]Debt!#REF!</definedName>
    <definedName name="DEBT_OLD" localSheetId="8">[57]Debt!#REF!</definedName>
    <definedName name="DEBT_OLD" localSheetId="3">[57]Debt!#REF!</definedName>
    <definedName name="DEBT_OLD" localSheetId="6">[57]Debt!#REF!</definedName>
    <definedName name="DEBT_OLD">[57]Debt!#REF!</definedName>
    <definedName name="DEBT_TOT" localSheetId="8">[57]Debt!#REF!</definedName>
    <definedName name="DEBT_TOT" localSheetId="3">[57]Debt!#REF!</definedName>
    <definedName name="DEBT_TOT" localSheetId="6">[57]Debt!#REF!</definedName>
    <definedName name="DEBT_TOT">[57]Debt!#REF!</definedName>
    <definedName name="DEBT1" localSheetId="9">#REF!</definedName>
    <definedName name="DEBT1" localSheetId="10">#REF!</definedName>
    <definedName name="DEBT1" localSheetId="8">#REF!</definedName>
    <definedName name="DEBT1" localSheetId="0">#REF!</definedName>
    <definedName name="DEBT1" localSheetId="1">#REF!</definedName>
    <definedName name="DEBT1" localSheetId="3">#REF!</definedName>
    <definedName name="DEBT1" localSheetId="6">#REF!</definedName>
    <definedName name="DEBT1" localSheetId="12">#REF!</definedName>
    <definedName name="DEBT1" localSheetId="13">#REF!</definedName>
    <definedName name="DEBT1">#REF!</definedName>
    <definedName name="DEBT10" localSheetId="9">#REF!</definedName>
    <definedName name="DEBT10" localSheetId="10">#REF!</definedName>
    <definedName name="DEBT10" localSheetId="8">#REF!</definedName>
    <definedName name="DEBT10" localSheetId="0">#REF!</definedName>
    <definedName name="DEBT10" localSheetId="1">#REF!</definedName>
    <definedName name="DEBT10" localSheetId="3">#REF!</definedName>
    <definedName name="DEBT10" localSheetId="6">#REF!</definedName>
    <definedName name="DEBT10" localSheetId="12">#REF!</definedName>
    <definedName name="DEBT10" localSheetId="13">#REF!</definedName>
    <definedName name="DEBT10">#REF!</definedName>
    <definedName name="DEBT11" localSheetId="9">#REF!</definedName>
    <definedName name="DEBT11" localSheetId="10">#REF!</definedName>
    <definedName name="DEBT11" localSheetId="8">#REF!</definedName>
    <definedName name="DEBT11" localSheetId="0">#REF!</definedName>
    <definedName name="DEBT11" localSheetId="1">#REF!</definedName>
    <definedName name="DEBT11" localSheetId="3">#REF!</definedName>
    <definedName name="DEBT11" localSheetId="6">#REF!</definedName>
    <definedName name="DEBT11" localSheetId="12">#REF!</definedName>
    <definedName name="DEBT11" localSheetId="13">#REF!</definedName>
    <definedName name="DEBT11">#REF!</definedName>
    <definedName name="DEBT12" localSheetId="9">#REF!</definedName>
    <definedName name="DEBT12" localSheetId="10">#REF!</definedName>
    <definedName name="DEBT12" localSheetId="8">#REF!</definedName>
    <definedName name="DEBT12" localSheetId="12">#REF!</definedName>
    <definedName name="DEBT12" localSheetId="13">#REF!</definedName>
    <definedName name="DEBT12">#REF!</definedName>
    <definedName name="DEBT13" localSheetId="9">#REF!</definedName>
    <definedName name="DEBT13" localSheetId="10">#REF!</definedName>
    <definedName name="DEBT13" localSheetId="8">#REF!</definedName>
    <definedName name="DEBT13" localSheetId="12">#REF!</definedName>
    <definedName name="DEBT13" localSheetId="13">#REF!</definedName>
    <definedName name="DEBT13">#REF!</definedName>
    <definedName name="DEBT14" localSheetId="9">#REF!</definedName>
    <definedName name="DEBT14" localSheetId="10">#REF!</definedName>
    <definedName name="DEBT14" localSheetId="8">#REF!</definedName>
    <definedName name="DEBT14" localSheetId="12">#REF!</definedName>
    <definedName name="DEBT14" localSheetId="13">#REF!</definedName>
    <definedName name="DEBT14">#REF!</definedName>
    <definedName name="DEBT15" localSheetId="9">#REF!</definedName>
    <definedName name="DEBT15" localSheetId="10">#REF!</definedName>
    <definedName name="DEBT15" localSheetId="8">#REF!</definedName>
    <definedName name="DEBT15" localSheetId="12">#REF!</definedName>
    <definedName name="DEBT15" localSheetId="13">#REF!</definedName>
    <definedName name="DEBT15">#REF!</definedName>
    <definedName name="DEBT16" localSheetId="9">#REF!</definedName>
    <definedName name="DEBT16" localSheetId="10">#REF!</definedName>
    <definedName name="DEBT16" localSheetId="8">#REF!</definedName>
    <definedName name="DEBT16" localSheetId="12">#REF!</definedName>
    <definedName name="DEBT16" localSheetId="13">#REF!</definedName>
    <definedName name="DEBT16">#REF!</definedName>
    <definedName name="DEBT2" localSheetId="9">#REF!</definedName>
    <definedName name="DEBT2" localSheetId="10">#REF!</definedName>
    <definedName name="DEBT2" localSheetId="8">#REF!</definedName>
    <definedName name="DEBT2" localSheetId="12">#REF!</definedName>
    <definedName name="DEBT2" localSheetId="13">#REF!</definedName>
    <definedName name="DEBT2">#REF!</definedName>
    <definedName name="DEBT3" localSheetId="9">#REF!</definedName>
    <definedName name="DEBT3" localSheetId="10">#REF!</definedName>
    <definedName name="DEBT3" localSheetId="8">#REF!</definedName>
    <definedName name="DEBT3" localSheetId="12">#REF!</definedName>
    <definedName name="DEBT3" localSheetId="13">#REF!</definedName>
    <definedName name="DEBT3">#REF!</definedName>
    <definedName name="DEBT4" localSheetId="9">#REF!</definedName>
    <definedName name="DEBT4" localSheetId="10">#REF!</definedName>
    <definedName name="DEBT4" localSheetId="8">#REF!</definedName>
    <definedName name="DEBT4" localSheetId="12">#REF!</definedName>
    <definedName name="DEBT4" localSheetId="13">#REF!</definedName>
    <definedName name="DEBT4">#REF!</definedName>
    <definedName name="DEBT5" localSheetId="9">#REF!</definedName>
    <definedName name="DEBT5" localSheetId="10">#REF!</definedName>
    <definedName name="DEBT5" localSheetId="8">#REF!</definedName>
    <definedName name="DEBT5" localSheetId="12">#REF!</definedName>
    <definedName name="DEBT5" localSheetId="13">#REF!</definedName>
    <definedName name="DEBT5">#REF!</definedName>
    <definedName name="DEBT6" localSheetId="9">#REF!</definedName>
    <definedName name="DEBT6" localSheetId="10">#REF!</definedName>
    <definedName name="DEBT6" localSheetId="8">#REF!</definedName>
    <definedName name="DEBT6" localSheetId="12">#REF!</definedName>
    <definedName name="DEBT6" localSheetId="13">#REF!</definedName>
    <definedName name="DEBT6">#REF!</definedName>
    <definedName name="DEBT7" localSheetId="9">#REF!</definedName>
    <definedName name="DEBT7" localSheetId="10">#REF!</definedName>
    <definedName name="DEBT7" localSheetId="8">#REF!</definedName>
    <definedName name="DEBT7" localSheetId="12">#REF!</definedName>
    <definedName name="DEBT7" localSheetId="13">#REF!</definedName>
    <definedName name="DEBT7">#REF!</definedName>
    <definedName name="DEBT8" localSheetId="9">#REF!</definedName>
    <definedName name="DEBT8" localSheetId="10">#REF!</definedName>
    <definedName name="DEBT8" localSheetId="8">#REF!</definedName>
    <definedName name="DEBT8" localSheetId="12">#REF!</definedName>
    <definedName name="DEBT8" localSheetId="13">#REF!</definedName>
    <definedName name="DEBT8">#REF!</definedName>
    <definedName name="DEBT9" localSheetId="9">#REF!</definedName>
    <definedName name="DEBT9" localSheetId="10">#REF!</definedName>
    <definedName name="DEBT9" localSheetId="8">#REF!</definedName>
    <definedName name="DEBT9" localSheetId="12">#REF!</definedName>
    <definedName name="DEBT9" localSheetId="13">#REF!</definedName>
    <definedName name="DEBT9">#REF!</definedName>
    <definedName name="defesti" localSheetId="9">#REF!</definedName>
    <definedName name="defesti" localSheetId="10">#REF!</definedName>
    <definedName name="defesti" localSheetId="8">#REF!</definedName>
    <definedName name="defesti" localSheetId="12">#REF!</definedName>
    <definedName name="defesti" localSheetId="13">#REF!</definedName>
    <definedName name="defesti">#REF!</definedName>
    <definedName name="deficit" localSheetId="9">#REF!</definedName>
    <definedName name="deficit" localSheetId="10">#REF!</definedName>
    <definedName name="deficit" localSheetId="8">#REF!</definedName>
    <definedName name="deficit" localSheetId="12">#REF!</definedName>
    <definedName name="deficit" localSheetId="13">#REF!</definedName>
    <definedName name="deficit">#REF!</definedName>
    <definedName name="DEFICIT98" localSheetId="9">#REF!</definedName>
    <definedName name="DEFICIT98" localSheetId="10">#REF!</definedName>
    <definedName name="DEFICIT98" localSheetId="8">#REF!</definedName>
    <definedName name="DEFICIT98" localSheetId="12">#REF!</definedName>
    <definedName name="DEFICIT98" localSheetId="13">#REF!</definedName>
    <definedName name="DEFICIT98">#REF!</definedName>
    <definedName name="DEFICIT99" localSheetId="9">#REF!</definedName>
    <definedName name="DEFICIT99" localSheetId="10">#REF!</definedName>
    <definedName name="DEFICIT99" localSheetId="8">#REF!</definedName>
    <definedName name="DEFICIT99" localSheetId="12">#REF!</definedName>
    <definedName name="DEFICIT99" localSheetId="13">#REF!</definedName>
    <definedName name="DEFICIT99">#REF!</definedName>
    <definedName name="DEFL" localSheetId="9">#REF!</definedName>
    <definedName name="DEFL" localSheetId="10">#REF!</definedName>
    <definedName name="DEFL" localSheetId="8">#REF!</definedName>
    <definedName name="DEFL" localSheetId="12">#REF!</definedName>
    <definedName name="DEFL" localSheetId="13">#REF!</definedName>
    <definedName name="DEFL">#REF!</definedName>
    <definedName name="DEG" localSheetId="9">#REF!</definedName>
    <definedName name="DEG" localSheetId="10">#REF!</definedName>
    <definedName name="DEG" localSheetId="8">#REF!</definedName>
    <definedName name="DEG" localSheetId="0">#REF!</definedName>
    <definedName name="DEG" localSheetId="1">#REF!</definedName>
    <definedName name="DEG" localSheetId="12">#REF!</definedName>
    <definedName name="DEG" localSheetId="13">#REF!</definedName>
    <definedName name="DEG">#REF!</definedName>
    <definedName name="DEM">[51]CIRRs!$C$84</definedName>
    <definedName name="DEMEURO" localSheetId="9">#REF!</definedName>
    <definedName name="DEMEURO" localSheetId="10">#REF!</definedName>
    <definedName name="DEMEURO" localSheetId="8">#REF!</definedName>
    <definedName name="DEMEURO" localSheetId="0">#REF!</definedName>
    <definedName name="DEMEURO" localSheetId="1">#REF!</definedName>
    <definedName name="DEMEURO" localSheetId="3">#REF!</definedName>
    <definedName name="DEMEURO" localSheetId="6">#REF!</definedName>
    <definedName name="DEMEURO" localSheetId="12">#REF!</definedName>
    <definedName name="DEMEURO" localSheetId="13">#REF!</definedName>
    <definedName name="DEMEURO">#REF!</definedName>
    <definedName name="Denmark_wt">'[66]OECD wgt'!$B$17</definedName>
    <definedName name="Department" localSheetId="9">'[81]Exchange Rate chart'!#REF!</definedName>
    <definedName name="Department" localSheetId="10">'[81]Exchange Rate chart'!#REF!</definedName>
    <definedName name="Department" localSheetId="8">'[81]Exchange Rate chart'!#REF!</definedName>
    <definedName name="Department" localSheetId="0">'[81]Exchange Rate chart'!#REF!</definedName>
    <definedName name="Department" localSheetId="1">'[81]Exchange Rate chart'!#REF!</definedName>
    <definedName name="Department" localSheetId="3">'[81]Exchange Rate chart'!#REF!</definedName>
    <definedName name="Department" localSheetId="6">'[81]Exchange Rate chart'!#REF!</definedName>
    <definedName name="Department">'[81]Exchange Rate chart'!#REF!</definedName>
    <definedName name="DependenciaBrecha">[93]ROE!$B$136</definedName>
    <definedName name="DependenciaBrecha2" localSheetId="9">[94]ROE!$B$136</definedName>
    <definedName name="DependenciaBrecha2" localSheetId="10">[94]ROE!$B$136</definedName>
    <definedName name="DependenciaBrecha2" localSheetId="8">[94]ROE!$B$136</definedName>
    <definedName name="DependenciaBrecha2" localSheetId="0">[94]ROE!$B$136</definedName>
    <definedName name="DependenciaBrecha2" localSheetId="1">[94]ROE!$B$136</definedName>
    <definedName name="DependenciaBrecha2">[94]ROE!$B$136</definedName>
    <definedName name="DependenciaSpread">[93]ROE!$B$134</definedName>
    <definedName name="DependenciaSpread2" localSheetId="9">[94]ROE!$B$134</definedName>
    <definedName name="DependenciaSpread2" localSheetId="10">[94]ROE!$B$134</definedName>
    <definedName name="DependenciaSpread2" localSheetId="8">[94]ROE!$B$134</definedName>
    <definedName name="DependenciaSpread2" localSheetId="0">[94]ROE!$B$134</definedName>
    <definedName name="DependenciaSpread2" localSheetId="1">[94]ROE!$B$134</definedName>
    <definedName name="DependenciaSpread2">[94]ROE!$B$134</definedName>
    <definedName name="der" localSheetId="2" hidden="1">{"Tab1",#N/A,FALSE,"P";"Tab2",#N/A,FALSE,"P"}</definedName>
    <definedName name="der" localSheetId="7" hidden="1">{"Tab1",#N/A,FALSE,"P";"Tab2",#N/A,FALSE,"P"}</definedName>
    <definedName name="der" localSheetId="9" hidden="1">{"Tab1",#N/A,FALSE,"P";"Tab2",#N/A,FALSE,"P"}</definedName>
    <definedName name="der" localSheetId="10" hidden="1">{"Tab1",#N/A,FALSE,"P";"Tab2",#N/A,FALSE,"P"}</definedName>
    <definedName name="der" localSheetId="8" hidden="1">{"Tab1",#N/A,FALSE,"P";"Tab2",#N/A,FALSE,"P"}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6" hidden="1">{"Tab1",#N/A,FALSE,"P";"Tab2",#N/A,FALSE,"P"}</definedName>
    <definedName name="der" localSheetId="11" hidden="1">{"Tab1",#N/A,FALSE,"P";"Tab2",#N/A,FALSE,"P"}</definedName>
    <definedName name="der" localSheetId="12" hidden="1">{"Tab1",#N/A,FALSE,"P";"Tab2",#N/A,FALSE,"P"}</definedName>
    <definedName name="der" localSheetId="13" hidden="1">{"Tab1",#N/A,FALSE,"P";"Tab2",#N/A,FALSE,"P"}</definedName>
    <definedName name="der" hidden="1">{"Tab1",#N/A,FALSE,"P";"Tab2",#N/A,FALSE,"P"}</definedName>
    <definedName name="DES" localSheetId="9">#REF!</definedName>
    <definedName name="DES" localSheetId="10">#REF!</definedName>
    <definedName name="DES" localSheetId="8">#REF!</definedName>
    <definedName name="DES" localSheetId="0">#REF!</definedName>
    <definedName name="DES" localSheetId="1">#REF!</definedName>
    <definedName name="DES" localSheetId="3">#REF!</definedName>
    <definedName name="DES" localSheetId="6">#REF!</definedName>
    <definedName name="DES" localSheetId="12">#REF!</definedName>
    <definedName name="DES" localSheetId="13">#REF!</definedName>
    <definedName name="DES">#REF!</definedName>
    <definedName name="DESC96" localSheetId="9">#REF!</definedName>
    <definedName name="DESC96" localSheetId="10">#REF!</definedName>
    <definedName name="DESC96" localSheetId="8">#REF!</definedName>
    <definedName name="DESC96" localSheetId="3">#REF!</definedName>
    <definedName name="DESC96" localSheetId="6">#REF!</definedName>
    <definedName name="DESC96" localSheetId="12">#REF!</definedName>
    <definedName name="DESC96" localSheetId="13">#REF!</definedName>
    <definedName name="DESC96">#REF!</definedName>
    <definedName name="DESPUESCORTE" localSheetId="9">#REF!</definedName>
    <definedName name="DESPUESCORTE" localSheetId="10">#REF!</definedName>
    <definedName name="DESPUESCORTE" localSheetId="8">#REF!</definedName>
    <definedName name="DESPUESCORTE" localSheetId="3">#REF!</definedName>
    <definedName name="DESPUESCORTE" localSheetId="6">#REF!</definedName>
    <definedName name="DESPUESCORTE" localSheetId="12">#REF!</definedName>
    <definedName name="DESPUESCORTE" localSheetId="13">#REF!</definedName>
    <definedName name="DESPUESCORTE">#REF!</definedName>
    <definedName name="dexbccr" localSheetId="9">#REF!</definedName>
    <definedName name="dexbccr" localSheetId="10">#REF!</definedName>
    <definedName name="dexbccr" localSheetId="8">#REF!</definedName>
    <definedName name="dexbccr" localSheetId="12">#REF!</definedName>
    <definedName name="dexbccr" localSheetId="13">#REF!</definedName>
    <definedName name="dexbccr">#REF!</definedName>
    <definedName name="df" localSheetId="9">[5]!df</definedName>
    <definedName name="df" localSheetId="10">[5]!df</definedName>
    <definedName name="df" localSheetId="8">[5]!df</definedName>
    <definedName name="df" localSheetId="0">[5]!df</definedName>
    <definedName name="df" localSheetId="1">[5]!df</definedName>
    <definedName name="df">[5]!df</definedName>
    <definedName name="dfdf" localSheetId="8" hidden="1">'[90]Fax a enviar'!#REF!</definedName>
    <definedName name="dfdf" localSheetId="0" hidden="1">#REF!</definedName>
    <definedName name="dfdf" localSheetId="1" hidden="1">#REF!</definedName>
    <definedName name="dfdf" localSheetId="3" hidden="1">'[90]Fax a enviar'!#REF!</definedName>
    <definedName name="dfdf" localSheetId="6" hidden="1">'[90]Fax a enviar'!#REF!</definedName>
    <definedName name="dfdf" hidden="1">'[90]Fax a enviar'!#REF!</definedName>
    <definedName name="dfdfsd" localSheetId="8" hidden="1">'[95]Fax a enviar'!#REF!</definedName>
    <definedName name="dfdfsd" localSheetId="0" hidden="1">#REF!</definedName>
    <definedName name="dfdfsd" localSheetId="1" hidden="1">#REF!</definedName>
    <definedName name="dfdfsd" localSheetId="3" hidden="1">'[95]Fax a enviar'!#REF!</definedName>
    <definedName name="dfdfsd" localSheetId="6" hidden="1">'[95]Fax a enviar'!#REF!</definedName>
    <definedName name="dfdfsd" hidden="1">'[95]Fax a enviar'!#REF!</definedName>
    <definedName name="dfdgfdfd" localSheetId="8" hidden="1">'[96]Fax a enviar'!#REF!</definedName>
    <definedName name="dfdgfdfd" localSheetId="0" hidden="1">'[96]Fax a enviar'!#REF!</definedName>
    <definedName name="dfdgfdfd" localSheetId="1" hidden="1">'[96]Fax a enviar'!#REF!</definedName>
    <definedName name="dfdgfdfd" localSheetId="3" hidden="1">'[96]Fax a enviar'!#REF!</definedName>
    <definedName name="dfdgfdfd" localSheetId="6" hidden="1">'[96]Fax a enviar'!#REF!</definedName>
    <definedName name="dfdgfdfd" hidden="1">'[96]Fax a enviar'!#REF!</definedName>
    <definedName name="dfdgfdsfsd" localSheetId="9" hidden="1">#REF!</definedName>
    <definedName name="dfdgfdsfsd" localSheetId="10" hidden="1">#REF!</definedName>
    <definedName name="dfdgfdsfsd" localSheetId="8" hidden="1">#REF!</definedName>
    <definedName name="dfdgfdsfsd" localSheetId="0" hidden="1">#REF!</definedName>
    <definedName name="dfdgfdsfsd" localSheetId="1" hidden="1">#REF!</definedName>
    <definedName name="dfdgfdsfsd" localSheetId="3" hidden="1">#REF!</definedName>
    <definedName name="dfdgfdsfsd" localSheetId="6" hidden="1">#REF!</definedName>
    <definedName name="dfdgfdsfsd" localSheetId="12" hidden="1">#REF!</definedName>
    <definedName name="dfdgfdsfsd" localSheetId="13" hidden="1">#REF!</definedName>
    <definedName name="dfdgfdsfsd" hidden="1">#REF!</definedName>
    <definedName name="dfgd" localSheetId="9">#REF!</definedName>
    <definedName name="dfgd" localSheetId="10">#REF!</definedName>
    <definedName name="dfgd" localSheetId="8">#REF!</definedName>
    <definedName name="dfgd" localSheetId="0">#REF!</definedName>
    <definedName name="dfgd" localSheetId="1">#REF!</definedName>
    <definedName name="dfgd" localSheetId="3">#REF!</definedName>
    <definedName name="dfgd" localSheetId="6">#REF!</definedName>
    <definedName name="dfgd" localSheetId="12">#REF!</definedName>
    <definedName name="dfgd" localSheetId="13">#REF!</definedName>
    <definedName name="dfgd">#REF!</definedName>
    <definedName name="DG" localSheetId="9">#REF!</definedName>
    <definedName name="DG" localSheetId="10">#REF!</definedName>
    <definedName name="DG" localSheetId="8">#REF!</definedName>
    <definedName name="DG" localSheetId="3">#REF!</definedName>
    <definedName name="DG" localSheetId="6">#REF!</definedName>
    <definedName name="DG" localSheetId="12">#REF!</definedName>
    <definedName name="DG" localSheetId="13">#REF!</definedName>
    <definedName name="DG">#REF!</definedName>
    <definedName name="DG_S" localSheetId="9">#REF!</definedName>
    <definedName name="DG_S" localSheetId="10">#REF!</definedName>
    <definedName name="DG_S" localSheetId="8">#REF!</definedName>
    <definedName name="DG_S" localSheetId="12">#REF!</definedName>
    <definedName name="DG_S" localSheetId="13">#REF!</definedName>
    <definedName name="DG_S">#REF!</definedName>
    <definedName name="dgdgd" localSheetId="9" hidden="1">#REF!</definedName>
    <definedName name="dgdgd" localSheetId="10" hidden="1">#REF!</definedName>
    <definedName name="dgdgd" localSheetId="8" hidden="1">#REF!</definedName>
    <definedName name="dgdgd" localSheetId="0" hidden="1">#REF!</definedName>
    <definedName name="dgdgd" localSheetId="1" hidden="1">#REF!</definedName>
    <definedName name="dgdgd" localSheetId="12" hidden="1">#REF!</definedName>
    <definedName name="dgdgd" localSheetId="13" hidden="1">#REF!</definedName>
    <definedName name="dgdgd" hidden="1">#REF!</definedName>
    <definedName name="DGImonth" localSheetId="9">#REF!</definedName>
    <definedName name="DGImonth" localSheetId="10">#REF!</definedName>
    <definedName name="DGImonth" localSheetId="8">#REF!</definedName>
    <definedName name="DGImonth" localSheetId="12">#REF!</definedName>
    <definedName name="DGImonth" localSheetId="13">#REF!</definedName>
    <definedName name="DGImonth">#REF!</definedName>
    <definedName name="DGproj">#N/A</definedName>
    <definedName name="DIARIO" localSheetId="9">#REF!</definedName>
    <definedName name="DIARIO" localSheetId="10">#REF!</definedName>
    <definedName name="DIARIO" localSheetId="8">#REF!</definedName>
    <definedName name="DIARIO" localSheetId="0">#REF!</definedName>
    <definedName name="DIARIO" localSheetId="1">#REF!</definedName>
    <definedName name="DIARIO" localSheetId="3">#REF!</definedName>
    <definedName name="DIARIO" localSheetId="6">#REF!</definedName>
    <definedName name="DIARIO" localSheetId="12">#REF!</definedName>
    <definedName name="DIARIO" localSheetId="13">#REF!</definedName>
    <definedName name="DIARIO">#REF!</definedName>
    <definedName name="DIC._88" localSheetId="9">#REF!</definedName>
    <definedName name="DIC._88" localSheetId="10">#REF!</definedName>
    <definedName name="DIC._88" localSheetId="8">#REF!</definedName>
    <definedName name="DIC._88" localSheetId="3">#REF!</definedName>
    <definedName name="DIC._88" localSheetId="6">#REF!</definedName>
    <definedName name="DIC._88" localSheetId="12">#REF!</definedName>
    <definedName name="DIC._88" localSheetId="13">#REF!</definedName>
    <definedName name="DIC._88">#REF!</definedName>
    <definedName name="DIC._89" localSheetId="9">#REF!</definedName>
    <definedName name="DIC._89" localSheetId="10">#REF!</definedName>
    <definedName name="DIC._89" localSheetId="8">#REF!</definedName>
    <definedName name="DIC._89" localSheetId="3">#REF!</definedName>
    <definedName name="DIC._89" localSheetId="6">#REF!</definedName>
    <definedName name="DIC._89" localSheetId="12">#REF!</definedName>
    <definedName name="DIC._89" localSheetId="13">#REF!</definedName>
    <definedName name="DIC._89">#REF!</definedName>
    <definedName name="DIFCTO00" localSheetId="9">#REF!</definedName>
    <definedName name="DIFCTO00" localSheetId="10">#REF!</definedName>
    <definedName name="DIFCTO00" localSheetId="8">#REF!</definedName>
    <definedName name="DIFCTO00" localSheetId="12">#REF!</definedName>
    <definedName name="DIFCTO00" localSheetId="13">#REF!</definedName>
    <definedName name="DIFCTO00">#REF!</definedName>
    <definedName name="DIFCTO97" localSheetId="9">#REF!</definedName>
    <definedName name="DIFCTO97" localSheetId="10">#REF!</definedName>
    <definedName name="DIFCTO97" localSheetId="8">#REF!</definedName>
    <definedName name="DIFCTO97" localSheetId="12">#REF!</definedName>
    <definedName name="DIFCTO97" localSheetId="13">#REF!</definedName>
    <definedName name="DIFCTO97">#REF!</definedName>
    <definedName name="DIFCTO98" localSheetId="9">#REF!</definedName>
    <definedName name="DIFCTO98" localSheetId="10">#REF!</definedName>
    <definedName name="DIFCTO98" localSheetId="8">#REF!</definedName>
    <definedName name="DIFCTO98" localSheetId="12">#REF!</definedName>
    <definedName name="DIFCTO98" localSheetId="13">#REF!</definedName>
    <definedName name="DIFCTO98">#REF!</definedName>
    <definedName name="DIFCTO99" localSheetId="9">#REF!</definedName>
    <definedName name="DIFCTO99" localSheetId="10">#REF!</definedName>
    <definedName name="DIFCTO99" localSheetId="8">#REF!</definedName>
    <definedName name="DIFCTO99" localSheetId="12">#REF!</definedName>
    <definedName name="DIFCTO99" localSheetId="13">#REF!</definedName>
    <definedName name="DIFCTO99">#REF!</definedName>
    <definedName name="Diferencia" localSheetId="8">[97]A.11!#REF!</definedName>
    <definedName name="Diferencia">[97]A.11!#REF!</definedName>
    <definedName name="DISB" localSheetId="8">[57]Debt!#REF!</definedName>
    <definedName name="DISB">[57]Debt!#REF!</definedName>
    <definedName name="Discount_IDA">[98]NPV!$B$28</definedName>
    <definedName name="Discount_IDA1" localSheetId="9">#REF!</definedName>
    <definedName name="Discount_IDA1" localSheetId="10">#REF!</definedName>
    <definedName name="Discount_IDA1" localSheetId="8">#REF!</definedName>
    <definedName name="Discount_IDA1" localSheetId="0">#REF!</definedName>
    <definedName name="Discount_IDA1" localSheetId="1">#REF!</definedName>
    <definedName name="Discount_IDA1" localSheetId="3">#REF!</definedName>
    <definedName name="Discount_IDA1" localSheetId="6">#REF!</definedName>
    <definedName name="Discount_IDA1" localSheetId="12">#REF!</definedName>
    <definedName name="Discount_IDA1" localSheetId="13">#REF!</definedName>
    <definedName name="Discount_IDA1">#REF!</definedName>
    <definedName name="Discount_NC" localSheetId="8">[98]NPV!#REF!</definedName>
    <definedName name="Discount_NC" localSheetId="0">#REF!</definedName>
    <definedName name="Discount_NC" localSheetId="1">#REF!</definedName>
    <definedName name="Discount_NC" localSheetId="3">[98]NPV!#REF!</definedName>
    <definedName name="Discount_NC" localSheetId="6">[98]NPV!#REF!</definedName>
    <definedName name="Discount_NC">[98]NPV!#REF!</definedName>
    <definedName name="DiscountRate" localSheetId="9">#REF!</definedName>
    <definedName name="DiscountRate" localSheetId="10">#REF!</definedName>
    <definedName name="DiscountRate" localSheetId="8">#REF!</definedName>
    <definedName name="DiscountRate" localSheetId="0">#REF!</definedName>
    <definedName name="DiscountRate" localSheetId="1">#REF!</definedName>
    <definedName name="DiscountRate" localSheetId="3">#REF!</definedName>
    <definedName name="DiscountRate" localSheetId="6">#REF!</definedName>
    <definedName name="DiscountRate" localSheetId="12">#REF!</definedName>
    <definedName name="DiscountRate" localSheetId="13">#REF!</definedName>
    <definedName name="DiscountRate">#REF!</definedName>
    <definedName name="divi">[99]Base!$H$2816</definedName>
    <definedName name="DIVISOOR">[100]Sheet2!$A$46</definedName>
    <definedName name="DIVISOR" localSheetId="9">#REF!</definedName>
    <definedName name="DIVISOR" localSheetId="10">#REF!</definedName>
    <definedName name="DIVISOR" localSheetId="8">#REF!</definedName>
    <definedName name="DIVISOR" localSheetId="0">#REF!</definedName>
    <definedName name="DIVISOR" localSheetId="1">#REF!</definedName>
    <definedName name="DIVISOR" localSheetId="3">#REF!</definedName>
    <definedName name="DIVISOR" localSheetId="6">#REF!</definedName>
    <definedName name="DIVISOR" localSheetId="12">#REF!</definedName>
    <definedName name="DIVISOR" localSheetId="13">#REF!</definedName>
    <definedName name="DIVISOR">#REF!</definedName>
    <definedName name="DIVISOR1" localSheetId="9">#REF!</definedName>
    <definedName name="DIVISOR1" localSheetId="10">#REF!</definedName>
    <definedName name="DIVISOR1" localSheetId="8">#REF!</definedName>
    <definedName name="DIVISOR1" localSheetId="0">#REF!</definedName>
    <definedName name="DIVISOR1" localSheetId="1">#REF!</definedName>
    <definedName name="DIVISOR1" localSheetId="3">#REF!</definedName>
    <definedName name="DIVISOR1" localSheetId="6">#REF!</definedName>
    <definedName name="DIVISOR1" localSheetId="12">#REF!</definedName>
    <definedName name="DIVISOR1" localSheetId="13">#REF!</definedName>
    <definedName name="DIVISOR1">#REF!</definedName>
    <definedName name="DKK" localSheetId="9">#REF!</definedName>
    <definedName name="DKK" localSheetId="10">#REF!</definedName>
    <definedName name="DKK" localSheetId="8">#REF!</definedName>
    <definedName name="DKK" localSheetId="0">#REF!</definedName>
    <definedName name="DKK" localSheetId="1">#REF!</definedName>
    <definedName name="DKK" localSheetId="3">#REF!</definedName>
    <definedName name="DKK" localSheetId="6">#REF!</definedName>
    <definedName name="DKK" localSheetId="12">#REF!</definedName>
    <definedName name="DKK" localSheetId="13">#REF!</definedName>
    <definedName name="DKK">#REF!</definedName>
    <definedName name="DKR" localSheetId="9">#REF!</definedName>
    <definedName name="DKR" localSheetId="10">#REF!</definedName>
    <definedName name="DKR" localSheetId="8">#REF!</definedName>
    <definedName name="DKR" localSheetId="0">#REF!</definedName>
    <definedName name="DKR" localSheetId="1">#REF!</definedName>
    <definedName name="DKR" localSheetId="12">#REF!</definedName>
    <definedName name="DKR" localSheetId="13">#REF!</definedName>
    <definedName name="DKR">#REF!</definedName>
    <definedName name="DM" localSheetId="9">#REF!</definedName>
    <definedName name="DM" localSheetId="10">#REF!</definedName>
    <definedName name="DM" localSheetId="8">#REF!</definedName>
    <definedName name="DM" localSheetId="0">#REF!</definedName>
    <definedName name="DM" localSheetId="1">#REF!</definedName>
    <definedName name="DM" localSheetId="12">#REF!</definedName>
    <definedName name="DM" localSheetId="13">#REF!</definedName>
    <definedName name="DM">#REF!</definedName>
    <definedName name="DM1A" localSheetId="9">#REF!</definedName>
    <definedName name="DM1A" localSheetId="10">#REF!</definedName>
    <definedName name="DM1A" localSheetId="8">#REF!</definedName>
    <definedName name="DM1A" localSheetId="0">#REF!</definedName>
    <definedName name="DM1A" localSheetId="1">#REF!</definedName>
    <definedName name="DM1A" localSheetId="12">#REF!</definedName>
    <definedName name="DM1A" localSheetId="13">#REF!</definedName>
    <definedName name="DM1A">#REF!</definedName>
    <definedName name="DMBYS">[84]RESULTADOS!$A$86:$IV$86</definedName>
    <definedName name="DMU" localSheetId="9">#REF!</definedName>
    <definedName name="DMU" localSheetId="10">#REF!</definedName>
    <definedName name="DMU" localSheetId="8">#REF!</definedName>
    <definedName name="DMU" localSheetId="0">#REF!</definedName>
    <definedName name="DMU" localSheetId="1">#REF!</definedName>
    <definedName name="DMU" localSheetId="3">#REF!</definedName>
    <definedName name="DMU" localSheetId="6">#REF!</definedName>
    <definedName name="DMU" localSheetId="12">#REF!</definedName>
    <definedName name="DMU" localSheetId="13">#REF!</definedName>
    <definedName name="DMU">#REF!</definedName>
    <definedName name="DNP">[84]SUPUESTOS!A$18</definedName>
    <definedName name="DO" localSheetId="9">#REF!</definedName>
    <definedName name="DO" localSheetId="10">#REF!</definedName>
    <definedName name="DO" localSheetId="8">#REF!</definedName>
    <definedName name="DO" localSheetId="0">#REF!</definedName>
    <definedName name="DO" localSheetId="1">#REF!</definedName>
    <definedName name="DO" localSheetId="3">#REF!</definedName>
    <definedName name="DO" localSheetId="6">#REF!</definedName>
    <definedName name="DO" localSheetId="12">#REF!</definedName>
    <definedName name="DO" localSheetId="13">#REF!</definedName>
    <definedName name="DO">#REF!</definedName>
    <definedName name="DOMI">#N/A</definedName>
    <definedName name="DOMINIO2">#N/A</definedName>
    <definedName name="DPOB">[84]SUPUESTOS!A$7</definedName>
    <definedName name="Dproj">#N/A</definedName>
    <definedName name="DR" localSheetId="9">#REF!</definedName>
    <definedName name="DR" localSheetId="10">#REF!</definedName>
    <definedName name="DR" localSheetId="8">#REF!</definedName>
    <definedName name="DR" localSheetId="0">#REF!</definedName>
    <definedName name="DR" localSheetId="1">#REF!</definedName>
    <definedName name="DR" localSheetId="3">#REF!</definedName>
    <definedName name="DR" localSheetId="6">#REF!</definedName>
    <definedName name="DR" localSheetId="12">#REF!</definedName>
    <definedName name="DR" localSheetId="13">#REF!</definedName>
    <definedName name="DR">#REF!</definedName>
    <definedName name="DR1A" localSheetId="9">#REF!</definedName>
    <definedName name="DR1A" localSheetId="10">#REF!</definedName>
    <definedName name="DR1A" localSheetId="8">#REF!</definedName>
    <definedName name="DR1A" localSheetId="0">#REF!</definedName>
    <definedName name="DR1A" localSheetId="1">#REF!</definedName>
    <definedName name="DR1A" localSheetId="3">#REF!</definedName>
    <definedName name="DR1A" localSheetId="6">#REF!</definedName>
    <definedName name="DR1A" localSheetId="12">#REF!</definedName>
    <definedName name="DR1A" localSheetId="13">#REF!</definedName>
    <definedName name="DR1A">#REF!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'[84]SMONET-FINANC'!$A$99:$IV$99</definedName>
    <definedName name="ds" localSheetId="8" hidden="1">'[90]Fax a enviar'!#REF!</definedName>
    <definedName name="ds" localSheetId="0" hidden="1">'[90]Fax a enviar'!#REF!</definedName>
    <definedName name="ds" localSheetId="1" hidden="1">'[90]Fax a enviar'!#REF!</definedName>
    <definedName name="ds" localSheetId="3" hidden="1">'[90]Fax a enviar'!#REF!</definedName>
    <definedName name="ds" localSheetId="6" hidden="1">'[90]Fax a enviar'!#REF!</definedName>
    <definedName name="ds" hidden="1">'[90]Fax a enviar'!#REF!</definedName>
    <definedName name="DSA_Assumptions" localSheetId="9">#REF!</definedName>
    <definedName name="DSA_Assumptions" localSheetId="10">#REF!</definedName>
    <definedName name="DSA_Assumptions" localSheetId="8">#REF!</definedName>
    <definedName name="DSA_Assumptions" localSheetId="0">#REF!</definedName>
    <definedName name="DSA_Assumptions" localSheetId="1">#REF!</definedName>
    <definedName name="DSA_Assumptions" localSheetId="3">#REF!</definedName>
    <definedName name="DSA_Assumptions" localSheetId="6">#REF!</definedName>
    <definedName name="DSA_Assumptions" localSheetId="12">#REF!</definedName>
    <definedName name="DSA_Assumptions" localSheetId="13">#REF!</definedName>
    <definedName name="DSA_Assumptions">#REF!</definedName>
    <definedName name="dsaout" localSheetId="9">#REF!</definedName>
    <definedName name="dsaout" localSheetId="10">#REF!</definedName>
    <definedName name="dsaout" localSheetId="8">#REF!</definedName>
    <definedName name="dsaout" localSheetId="3">#REF!</definedName>
    <definedName name="dsaout" localSheetId="6">#REF!</definedName>
    <definedName name="dsaout" localSheetId="12">#REF!</definedName>
    <definedName name="dsaout" localSheetId="13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8" hidden="1">'[90]Fax a enviar'!#REF!</definedName>
    <definedName name="dsds" localSheetId="0" hidden="1">#REF!</definedName>
    <definedName name="dsds" localSheetId="1" hidden="1">#REF!</definedName>
    <definedName name="dsds" localSheetId="3" hidden="1">'[90]Fax a enviar'!#REF!</definedName>
    <definedName name="dsds" localSheetId="6" hidden="1">'[90]Fax a enviar'!#REF!</definedName>
    <definedName name="dsds" hidden="1">'[90]Fax a enviar'!#REF!</definedName>
    <definedName name="DSI" localSheetId="9">#REF!</definedName>
    <definedName name="DSI" localSheetId="10">#REF!</definedName>
    <definedName name="DSI" localSheetId="8">#REF!</definedName>
    <definedName name="DSI" localSheetId="0">#REF!</definedName>
    <definedName name="DSI" localSheetId="1">#REF!</definedName>
    <definedName name="DSI" localSheetId="3">#REF!</definedName>
    <definedName name="DSI" localSheetId="6">#REF!</definedName>
    <definedName name="DSI" localSheetId="12">#REF!</definedName>
    <definedName name="DSI" localSheetId="13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9">#REF!</definedName>
    <definedName name="DSP" localSheetId="10">#REF!</definedName>
    <definedName name="DSP" localSheetId="8">#REF!</definedName>
    <definedName name="DSP" localSheetId="0">#REF!</definedName>
    <definedName name="DSP" localSheetId="1">#REF!</definedName>
    <definedName name="DSP" localSheetId="3">#REF!</definedName>
    <definedName name="DSP" localSheetId="6">#REF!</definedName>
    <definedName name="DSP" localSheetId="12">#REF!</definedName>
    <definedName name="DSP" localSheetId="13">#REF!</definedName>
    <definedName name="DSP">#REF!</definedName>
    <definedName name="DSPBproj">#N/A</definedName>
    <definedName name="DSPG" localSheetId="9">#REF!</definedName>
    <definedName name="DSPG" localSheetId="10">#REF!</definedName>
    <definedName name="DSPG" localSheetId="8">#REF!</definedName>
    <definedName name="DSPG" localSheetId="0">#REF!</definedName>
    <definedName name="DSPG" localSheetId="1">#REF!</definedName>
    <definedName name="DSPG" localSheetId="3">#REF!</definedName>
    <definedName name="DSPG" localSheetId="6">#REF!</definedName>
    <definedName name="DSPG" localSheetId="12">#REF!</definedName>
    <definedName name="DSPG" localSheetId="13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9">#REF!</definedName>
    <definedName name="DTS" localSheetId="10">#REF!</definedName>
    <definedName name="DTS" localSheetId="8">#REF!</definedName>
    <definedName name="DTS" localSheetId="0">#REF!</definedName>
    <definedName name="DTS" localSheetId="1">#REF!</definedName>
    <definedName name="DTS" localSheetId="3">#REF!</definedName>
    <definedName name="DTS" localSheetId="6">#REF!</definedName>
    <definedName name="DTS" localSheetId="12">#REF!</definedName>
    <definedName name="DTS" localSheetId="13">#REF!</definedName>
    <definedName name="DTS">#REF!</definedName>
    <definedName name="dummy" localSheetId="9">#REF!</definedName>
    <definedName name="dummy" localSheetId="10">#REF!</definedName>
    <definedName name="dummy" localSheetId="8">#REF!</definedName>
    <definedName name="dummy" localSheetId="3">#REF!</definedName>
    <definedName name="dummy" localSheetId="6">#REF!</definedName>
    <definedName name="dummy" localSheetId="12">#REF!</definedName>
    <definedName name="dummy" localSheetId="13">#REF!</definedName>
    <definedName name="dummy">#REF!</definedName>
    <definedName name="DXBYS">[84]RESULTADOS!$A$82:$IV$82</definedName>
    <definedName name="DY" localSheetId="9">#REF!</definedName>
    <definedName name="DY" localSheetId="10">#REF!</definedName>
    <definedName name="DY" localSheetId="8">#REF!</definedName>
    <definedName name="DY" localSheetId="0">#REF!</definedName>
    <definedName name="DY" localSheetId="1">#REF!</definedName>
    <definedName name="DY" localSheetId="3">#REF!</definedName>
    <definedName name="DY" localSheetId="6">#REF!</definedName>
    <definedName name="DY" localSheetId="12">#REF!</definedName>
    <definedName name="DY" localSheetId="13">#REF!</definedName>
    <definedName name="DY">#REF!</definedName>
    <definedName name="DY1A" localSheetId="9">#REF!</definedName>
    <definedName name="DY1A" localSheetId="10">#REF!</definedName>
    <definedName name="DY1A" localSheetId="8">#REF!</definedName>
    <definedName name="DY1A" localSheetId="0">#REF!</definedName>
    <definedName name="DY1A" localSheetId="1">#REF!</definedName>
    <definedName name="DY1A" localSheetId="3">#REF!</definedName>
    <definedName name="DY1A" localSheetId="6">#REF!</definedName>
    <definedName name="DY1A" localSheetId="12">#REF!</definedName>
    <definedName name="DY1A" localSheetId="13">#REF!</definedName>
    <definedName name="DY1A">#REF!</definedName>
    <definedName name="E" localSheetId="9">#REF!</definedName>
    <definedName name="E" localSheetId="10">#REF!</definedName>
    <definedName name="E" localSheetId="8">#REF!</definedName>
    <definedName name="E" localSheetId="0">#REF!</definedName>
    <definedName name="E" localSheetId="1">#REF!</definedName>
    <definedName name="E" localSheetId="3">#REF!</definedName>
    <definedName name="E" localSheetId="6">#REF!</definedName>
    <definedName name="E" localSheetId="12">#REF!</definedName>
    <definedName name="E" localSheetId="13">#REF!</definedName>
    <definedName name="E">#REF!</definedName>
    <definedName name="EBRD" localSheetId="9">#REF!</definedName>
    <definedName name="EBRD" localSheetId="10">#REF!</definedName>
    <definedName name="EBRD" localSheetId="8">#REF!</definedName>
    <definedName name="EBRD" localSheetId="12">#REF!</definedName>
    <definedName name="EBRD" localSheetId="13">#REF!</definedName>
    <definedName name="EBRD">#REF!</definedName>
    <definedName name="Ecowas" localSheetId="8">[70]terms!#REF!</definedName>
    <definedName name="Ecowas">[70]terms!#REF!</definedName>
    <definedName name="ECU" localSheetId="9">#REF!</definedName>
    <definedName name="ECU" localSheetId="10">#REF!</definedName>
    <definedName name="ECU" localSheetId="8">#REF!</definedName>
    <definedName name="ECU" localSheetId="0">#REF!</definedName>
    <definedName name="ECU" localSheetId="1">#REF!</definedName>
    <definedName name="ECU" localSheetId="3">#REF!</definedName>
    <definedName name="ECU" localSheetId="6">#REF!</definedName>
    <definedName name="ECU" localSheetId="12">#REF!</definedName>
    <definedName name="ECU" localSheetId="13">#REF!</definedName>
    <definedName name="ECU">#REF!</definedName>
    <definedName name="EDNA">#N/A</definedName>
    <definedName name="EDNA_B" localSheetId="8">[91]Q6!#REF!</definedName>
    <definedName name="EDNA_B" localSheetId="0">[91]Q6!#REF!</definedName>
    <definedName name="EDNA_B" localSheetId="1">[91]Q6!#REF!</definedName>
    <definedName name="EDNA_B" localSheetId="6">[91]Q6!#REF!</definedName>
    <definedName name="EDNA_B">[91]Q6!#REF!</definedName>
    <definedName name="EDNA_D" localSheetId="0">[91]Q7!#REF!</definedName>
    <definedName name="EDNA_D" localSheetId="1">[91]Q7!#REF!</definedName>
    <definedName name="EDNA_D">[91]Q7!#REF!</definedName>
    <definedName name="EDNA_T">[91]Q5!#REF!</definedName>
    <definedName name="EDNE">[91]Q7!#REF!</definedName>
    <definedName name="edr" localSheetId="2" hidden="1">{"Riqfin97",#N/A,FALSE,"Tran";"Riqfinpro",#N/A,FALSE,"Tran"}</definedName>
    <definedName name="edr" localSheetId="7" hidden="1">{"Riqfin97",#N/A,FALSE,"Tran";"Riqfinpro",#N/A,FALSE,"Tran"}</definedName>
    <definedName name="edr" localSheetId="9" hidden="1">{"Riqfin97",#N/A,FALSE,"Tran";"Riqfinpro",#N/A,FALSE,"Tran"}</definedName>
    <definedName name="edr" localSheetId="10" hidden="1">{"Riqfin97",#N/A,FALSE,"Tran";"Riqfinpro",#N/A,FALSE,"Tran"}</definedName>
    <definedName name="edr" localSheetId="8" hidden="1">{"Riqfin97",#N/A,FALSE,"Tran";"Riqfinpro",#N/A,FALSE,"Tran"}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6" hidden="1">{"Riqfin97",#N/A,FALSE,"Tran";"Riqfinpro",#N/A,FALSE,"Tran"}</definedName>
    <definedName name="edr" localSheetId="11" hidden="1">{"Riqfin97",#N/A,FALSE,"Tran";"Riqfinpro",#N/A,FALSE,"Tran"}</definedName>
    <definedName name="edr" localSheetId="12" hidden="1">{"Riqfin97",#N/A,FALSE,"Tran";"Riqfinpro",#N/A,FALSE,"Tran"}</definedName>
    <definedName name="edr" localSheetId="13" hidden="1">{"Riqfin97",#N/A,FALSE,"Tran";"Riqfinpro",#N/A,FALSE,"Tran"}</definedName>
    <definedName name="edr" hidden="1">{"Riqfin97",#N/A,FALSE,"Tran";"Riqfinpro",#N/A,FALSE,"Tran"}</definedName>
    <definedName name="ee" localSheetId="2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10" hidden="1">{"Tab1",#N/A,FALSE,"P";"Tab2",#N/A,FALSE,"P"}</definedName>
    <definedName name="ee" localSheetId="8" hidden="1">{"Tab1",#N/A,FALSE,"P";"Tab2",#N/A,FALSE,"P"}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6" hidden="1">{"Tab1",#N/A,FALSE,"P";"Tab2",#N/A,FALSE,"P"}</definedName>
    <definedName name="ee" localSheetId="11" hidden="1">{"Tab1",#N/A,FALSE,"P";"Tab2",#N/A,FALSE,"P"}</definedName>
    <definedName name="ee" localSheetId="12" hidden="1">{"Tab1",#N/A,FALSE,"P";"Tab2",#N/A,FALSE,"P"}</definedName>
    <definedName name="ee" localSheetId="13" hidden="1">{"Tab1",#N/A,FALSE,"P";"Tab2",#N/A,FALSE,"P"}</definedName>
    <definedName name="ee" hidden="1">{"Tab1",#N/A,FALSE,"P";"Tab2",#N/A,FALSE,"P"}</definedName>
    <definedName name="EE_Table_02.___Selected_National_Accounts_Aggregates" localSheetId="9">#REF!</definedName>
    <definedName name="EE_Table_02.___Selected_National_Accounts_Aggregates" localSheetId="10">#REF!</definedName>
    <definedName name="EE_Table_02.___Selected_National_Accounts_Aggregates" localSheetId="8">#REF!</definedName>
    <definedName name="EE_Table_02.___Selected_National_Accounts_Aggregates" localSheetId="0">#REF!</definedName>
    <definedName name="EE_Table_02.___Selected_National_Accounts_Aggregates" localSheetId="1">#REF!</definedName>
    <definedName name="EE_Table_02.___Selected_National_Accounts_Aggregates" localSheetId="3">#REF!</definedName>
    <definedName name="EE_Table_02.___Selected_National_Accounts_Aggregates" localSheetId="6">#REF!</definedName>
    <definedName name="EE_Table_02.___Selected_National_Accounts_Aggregates" localSheetId="12">#REF!</definedName>
    <definedName name="EE_Table_02.___Selected_National_Accounts_Aggregates" localSheetId="13">#REF!</definedName>
    <definedName name="EE_Table_02.___Selected_National_Accounts_Aggregates">#REF!</definedName>
    <definedName name="EE_Table_03.___Expenditure_and_Savings" localSheetId="9">#REF!</definedName>
    <definedName name="EE_Table_03.___Expenditure_and_Savings" localSheetId="10">#REF!</definedName>
    <definedName name="EE_Table_03.___Expenditure_and_Savings" localSheetId="8">#REF!</definedName>
    <definedName name="EE_Table_03.___Expenditure_and_Savings" localSheetId="3">#REF!</definedName>
    <definedName name="EE_Table_03.___Expenditure_and_Savings" localSheetId="6">#REF!</definedName>
    <definedName name="EE_Table_03.___Expenditure_and_Savings" localSheetId="12">#REF!</definedName>
    <definedName name="EE_Table_03.___Expenditure_and_Savings" localSheetId="13">#REF!</definedName>
    <definedName name="EE_Table_03.___Expenditure_and_Savings">#REF!</definedName>
    <definedName name="EE_Table_04.___Consumer_Price_Indices____1" localSheetId="9">#REF!</definedName>
    <definedName name="EE_Table_04.___Consumer_Price_Indices____1" localSheetId="10">#REF!</definedName>
    <definedName name="EE_Table_04.___Consumer_Price_Indices____1" localSheetId="8">#REF!</definedName>
    <definedName name="EE_Table_04.___Consumer_Price_Indices____1" localSheetId="3">#REF!</definedName>
    <definedName name="EE_Table_04.___Consumer_Price_Indices____1" localSheetId="6">#REF!</definedName>
    <definedName name="EE_Table_04.___Consumer_Price_Indices____1" localSheetId="12">#REF!</definedName>
    <definedName name="EE_Table_04.___Consumer_Price_Indices____1" localSheetId="13">#REF!</definedName>
    <definedName name="EE_Table_04.___Consumer_Price_Indices____1">#REF!</definedName>
    <definedName name="EE_Table_16.__National_Accounts_at_Current_Prices" localSheetId="9">#REF!</definedName>
    <definedName name="EE_Table_16.__National_Accounts_at_Current_Prices" localSheetId="10">#REF!</definedName>
    <definedName name="EE_Table_16.__National_Accounts_at_Current_Prices" localSheetId="8">#REF!</definedName>
    <definedName name="EE_Table_16.__National_Accounts_at_Current_Prices" localSheetId="12">#REF!</definedName>
    <definedName name="EE_Table_16.__National_Accounts_at_Current_Prices" localSheetId="13">#REF!</definedName>
    <definedName name="EE_Table_16.__National_Accounts_at_Current_Prices">#REF!</definedName>
    <definedName name="EE_Table_17___Real_Gross_Domestic_Expenditure" localSheetId="9">#REF!</definedName>
    <definedName name="EE_Table_17___Real_Gross_Domestic_Expenditure" localSheetId="10">#REF!</definedName>
    <definedName name="EE_Table_17___Real_Gross_Domestic_Expenditure" localSheetId="8">#REF!</definedName>
    <definedName name="EE_Table_17___Real_Gross_Domestic_Expenditure" localSheetId="12">#REF!</definedName>
    <definedName name="EE_Table_17___Real_Gross_Domestic_Expenditure" localSheetId="13">#REF!</definedName>
    <definedName name="EE_Table_17___Real_Gross_Domestic_Expenditure">#REF!</definedName>
    <definedName name="EE_Table_18.__Real_Gross_Domestic_Product_by_Sector" localSheetId="9">#REF!</definedName>
    <definedName name="EE_Table_18.__Real_Gross_Domestic_Product_by_Sector" localSheetId="10">#REF!</definedName>
    <definedName name="EE_Table_18.__Real_Gross_Domestic_Product_by_Sector" localSheetId="8">#REF!</definedName>
    <definedName name="EE_Table_18.__Real_Gross_Domestic_Product_by_Sector" localSheetId="12">#REF!</definedName>
    <definedName name="EE_Table_18.__Real_Gross_Domestic_Product_by_Sector" localSheetId="13">#REF!</definedName>
    <definedName name="EE_Table_18.__Real_Gross_Domestic_Product_by_Sector">#REF!</definedName>
    <definedName name="EE_Table_19.__Gross_Domestic_Investment" localSheetId="9">#REF!</definedName>
    <definedName name="EE_Table_19.__Gross_Domestic_Investment" localSheetId="10">#REF!</definedName>
    <definedName name="EE_Table_19.__Gross_Domestic_Investment" localSheetId="8">#REF!</definedName>
    <definedName name="EE_Table_19.__Gross_Domestic_Investment" localSheetId="12">#REF!</definedName>
    <definedName name="EE_Table_19.__Gross_Domestic_Investment" localSheetId="13">#REF!</definedName>
    <definedName name="EE_Table_19.__Gross_Domestic_Investment">#REF!</definedName>
    <definedName name="EE_Table_20.__Selected_Agricultural_Sector_Statistics" localSheetId="9">#REF!</definedName>
    <definedName name="EE_Table_20.__Selected_Agricultural_Sector_Statistics" localSheetId="10">#REF!</definedName>
    <definedName name="EE_Table_20.__Selected_Agricultural_Sector_Statistics" localSheetId="8">#REF!</definedName>
    <definedName name="EE_Table_20.__Selected_Agricultural_Sector_Statistics" localSheetId="12">#REF!</definedName>
    <definedName name="EE_Table_20.__Selected_Agricultural_Sector_Statistics" localSheetId="13">#REF!</definedName>
    <definedName name="EE_Table_20.__Selected_Agricultural_Sector_Statistics">#REF!</definedName>
    <definedName name="EE_Table_20.5__Ag_Sector_Statistics__concluded" localSheetId="9">#REF!</definedName>
    <definedName name="EE_Table_20.5__Ag_Sector_Statistics__concluded" localSheetId="10">#REF!</definedName>
    <definedName name="EE_Table_20.5__Ag_Sector_Statistics__concluded" localSheetId="8">#REF!</definedName>
    <definedName name="EE_Table_20.5__Ag_Sector_Statistics__concluded" localSheetId="12">#REF!</definedName>
    <definedName name="EE_Table_20.5__Ag_Sector_Statistics__concluded" localSheetId="13">#REF!</definedName>
    <definedName name="EE_Table_20.5__Ag_Sector_Statistics__concluded">#REF!</definedName>
    <definedName name="EE_Table_21.__Manufacturing_Production" localSheetId="9">#REF!</definedName>
    <definedName name="EE_Table_21.__Manufacturing_Production" localSheetId="10">#REF!</definedName>
    <definedName name="EE_Table_21.__Manufacturing_Production" localSheetId="8">#REF!</definedName>
    <definedName name="EE_Table_21.__Manufacturing_Production" localSheetId="12">#REF!</definedName>
    <definedName name="EE_Table_21.__Manufacturing_Production" localSheetId="13">#REF!</definedName>
    <definedName name="EE_Table_21.__Manufacturing_Production">#REF!</definedName>
    <definedName name="EE_Table_22.__Production_Exports_and_Imports_of_Petroleum" localSheetId="9">#REF!</definedName>
    <definedName name="EE_Table_22.__Production_Exports_and_Imports_of_Petroleum" localSheetId="10">#REF!</definedName>
    <definedName name="EE_Table_22.__Production_Exports_and_Imports_of_Petroleum" localSheetId="8">#REF!</definedName>
    <definedName name="EE_Table_22.__Production_Exports_and_Imports_of_Petroleum" localSheetId="12">#REF!</definedName>
    <definedName name="EE_Table_22.__Production_Exports_and_Imports_of_Petroleum" localSheetId="13">#REF!</definedName>
    <definedName name="EE_Table_22.__Production_Exports_and_Imports_of_Petroleum">#REF!</definedName>
    <definedName name="EE_Table_23.__Retail_Prices_for_Petroleum_Products" localSheetId="9">#REF!</definedName>
    <definedName name="EE_Table_23.__Retail_Prices_for_Petroleum_Products" localSheetId="10">#REF!</definedName>
    <definedName name="EE_Table_23.__Retail_Prices_for_Petroleum_Products" localSheetId="8">#REF!</definedName>
    <definedName name="EE_Table_23.__Retail_Prices_for_Petroleum_Products" localSheetId="12">#REF!</definedName>
    <definedName name="EE_Table_23.__Retail_Prices_for_Petroleum_Products" localSheetId="13">#REF!</definedName>
    <definedName name="EE_Table_23.__Retail_Prices_for_Petroleum_Products">#REF!</definedName>
    <definedName name="EE_Table_24.__Consumption_of_Petroleum_and_Derivatives" localSheetId="9">#REF!</definedName>
    <definedName name="EE_Table_24.__Consumption_of_Petroleum_and_Derivatives" localSheetId="10">#REF!</definedName>
    <definedName name="EE_Table_24.__Consumption_of_Petroleum_and_Derivatives" localSheetId="8">#REF!</definedName>
    <definedName name="EE_Table_24.__Consumption_of_Petroleum_and_Derivatives" localSheetId="12">#REF!</definedName>
    <definedName name="EE_Table_24.__Consumption_of_Petroleum_and_Derivatives" localSheetId="13">#REF!</definedName>
    <definedName name="EE_Table_24.__Consumption_of_Petroleum_and_Derivatives">#REF!</definedName>
    <definedName name="EE_Table_25.__Production_and_Distribution_Electricity" localSheetId="9">#REF!</definedName>
    <definedName name="EE_Table_25.__Production_and_Distribution_Electricity" localSheetId="10">#REF!</definedName>
    <definedName name="EE_Table_25.__Production_and_Distribution_Electricity" localSheetId="8">#REF!</definedName>
    <definedName name="EE_Table_25.__Production_and_Distribution_Electricity" localSheetId="12">#REF!</definedName>
    <definedName name="EE_Table_25.__Production_and_Distribution_Electricity" localSheetId="13">#REF!</definedName>
    <definedName name="EE_Table_25.__Production_and_Distribution_Electricity">#REF!</definedName>
    <definedName name="EE_Table_26.__Average_Price_of_Electricity" localSheetId="9">#REF!</definedName>
    <definedName name="EE_Table_26.__Average_Price_of_Electricity" localSheetId="10">#REF!</definedName>
    <definedName name="EE_Table_26.__Average_Price_of_Electricity" localSheetId="8">#REF!</definedName>
    <definedName name="EE_Table_26.__Average_Price_of_Electricity" localSheetId="12">#REF!</definedName>
    <definedName name="EE_Table_26.__Average_Price_of_Electricity" localSheetId="13">#REF!</definedName>
    <definedName name="EE_Table_26.__Average_Price_of_Electricity">#REF!</definedName>
    <definedName name="EE_Table_27.__Guatemala___Consumer_Price_Indices__1" localSheetId="9">#REF!</definedName>
    <definedName name="EE_Table_27.__Guatemala___Consumer_Price_Indices__1" localSheetId="10">#REF!</definedName>
    <definedName name="EE_Table_27.__Guatemala___Consumer_Price_Indices__1" localSheetId="8">#REF!</definedName>
    <definedName name="EE_Table_27.__Guatemala___Consumer_Price_Indices__1" localSheetId="12">#REF!</definedName>
    <definedName name="EE_Table_27.__Guatemala___Consumer_Price_Indices__1" localSheetId="13">#REF!</definedName>
    <definedName name="EE_Table_27.__Guatemala___Consumer_Price_Indices__1">#REF!</definedName>
    <definedName name="EE_Table_28._Guatemala___Selected_Wage_Indicators_1" localSheetId="9">#REF!</definedName>
    <definedName name="EE_Table_28._Guatemala___Selected_Wage_Indicators_1" localSheetId="10">#REF!</definedName>
    <definedName name="EE_Table_28._Guatemala___Selected_Wage_Indicators_1" localSheetId="8">#REF!</definedName>
    <definedName name="EE_Table_28._Guatemala___Selected_Wage_Indicators_1" localSheetId="12">#REF!</definedName>
    <definedName name="EE_Table_28._Guatemala___Selected_Wage_Indicators_1" localSheetId="13">#REF!</definedName>
    <definedName name="EE_Table_28._Guatemala___Selected_Wage_Indicators_1">#REF!</definedName>
    <definedName name="EE_Table_29.__Minimum_Monthly_Wages_by_Economic_Activity" localSheetId="9">#REF!</definedName>
    <definedName name="EE_Table_29.__Minimum_Monthly_Wages_by_Economic_Activity" localSheetId="10">#REF!</definedName>
    <definedName name="EE_Table_29.__Minimum_Monthly_Wages_by_Economic_Activity" localSheetId="8">#REF!</definedName>
    <definedName name="EE_Table_29.__Minimum_Monthly_Wages_by_Economic_Activity" localSheetId="12">#REF!</definedName>
    <definedName name="EE_Table_29.__Minimum_Monthly_Wages_by_Economic_Activity" localSheetId="13">#REF!</definedName>
    <definedName name="EE_Table_29.__Minimum_Monthly_Wages_by_Economic_Activity">#REF!</definedName>
    <definedName name="EE_Table_30._Guatemala___Selected_Employment_and_Labor_Productivity_Indicators" localSheetId="9">#REF!</definedName>
    <definedName name="EE_Table_30._Guatemala___Selected_Employment_and_Labor_Productivity_Indicators" localSheetId="10">#REF!</definedName>
    <definedName name="EE_Table_30._Guatemala___Selected_Employment_and_Labor_Productivity_Indicators" localSheetId="8">#REF!</definedName>
    <definedName name="EE_Table_30._Guatemala___Selected_Employment_and_Labor_Productivity_Indicators" localSheetId="12">#REF!</definedName>
    <definedName name="EE_Table_30._Guatemala___Selected_Employment_and_Labor_Productivity_Indicators" localSheetId="13">#REF!</definedName>
    <definedName name="EE_Table_30._Guatemala___Selected_Employment_and_Labor_Productivity_Indicators">#REF!</definedName>
    <definedName name="EE_Table_31._Wage_and_Employment_Indicators_1" localSheetId="9">#REF!</definedName>
    <definedName name="EE_Table_31._Wage_and_Employment_Indicators_1" localSheetId="10">#REF!</definedName>
    <definedName name="EE_Table_31._Wage_and_Employment_Indicators_1" localSheetId="8">#REF!</definedName>
    <definedName name="EE_Table_31._Wage_and_Employment_Indicators_1" localSheetId="12">#REF!</definedName>
    <definedName name="EE_Table_31._Wage_and_Employment_Indicators_1" localSheetId="13">#REF!</definedName>
    <definedName name="EE_Table_31._Wage_and_Employment_Indicators_1">#REF!</definedName>
    <definedName name="EE_Table_32_ULC_PROD_indicators" localSheetId="9">#REF!</definedName>
    <definedName name="EE_Table_32_ULC_PROD_indicators" localSheetId="10">#REF!</definedName>
    <definedName name="EE_Table_32_ULC_PROD_indicators" localSheetId="8">#REF!</definedName>
    <definedName name="EE_Table_32_ULC_PROD_indicators" localSheetId="12">#REF!</definedName>
    <definedName name="EE_Table_32_ULC_PROD_indicators" localSheetId="13">#REF!</definedName>
    <definedName name="EE_Table_32_ULC_PROD_indicators">#REF!</definedName>
    <definedName name="EE_Table_33_Indicators_of_Competitiveness" localSheetId="9">#REF!</definedName>
    <definedName name="EE_Table_33_Indicators_of_Competitiveness" localSheetId="10">#REF!</definedName>
    <definedName name="EE_Table_33_Indicators_of_Competitiveness" localSheetId="8">#REF!</definedName>
    <definedName name="EE_Table_33_Indicators_of_Competitiveness" localSheetId="12">#REF!</definedName>
    <definedName name="EE_Table_33_Indicators_of_Competitiveness" localSheetId="13">#REF!</definedName>
    <definedName name="EE_Table_33_Indicators_of_Competitiveness">#REF!</definedName>
    <definedName name="eee" localSheetId="2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10" hidden="1">{"Tab1",#N/A,FALSE,"P";"Tab2",#N/A,FALSE,"P"}</definedName>
    <definedName name="eee" localSheetId="8" hidden="1">{"Tab1",#N/A,FALSE,"P";"Tab2",#N/A,FALSE,"P"}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6" hidden="1">{"Tab1",#N/A,FALSE,"P";"Tab2",#N/A,FALSE,"P"}</definedName>
    <definedName name="eee" localSheetId="11" hidden="1">{"Tab1",#N/A,FALSE,"P";"Tab2",#N/A,FALSE,"P"}</definedName>
    <definedName name="eee" localSheetId="12" hidden="1">{"Tab1",#N/A,FALSE,"P";"Tab2",#N/A,FALSE,"P"}</definedName>
    <definedName name="eee" localSheetId="13" hidden="1">{"Tab1",#N/A,FALSE,"P";"Tab2",#N/A,FALSE,"P"}</definedName>
    <definedName name="eee" hidden="1">{"Tab1",#N/A,FALSE,"P";"Tab2",#N/A,FALSE,"P"}</definedName>
    <definedName name="eeee" localSheetId="2" hidden="1">{"Riqfin97",#N/A,FALSE,"Tran";"Riqfinpro",#N/A,FALSE,"Tran"}</definedName>
    <definedName name="eeee" localSheetId="7" hidden="1">{"Riqfin97",#N/A,FALSE,"Tran";"Riqfinpro",#N/A,FALSE,"Tran"}</definedName>
    <definedName name="eeee" localSheetId="9" hidden="1">{"Riqfin97",#N/A,FALSE,"Tran";"Riqfinpro",#N/A,FALSE,"Tran"}</definedName>
    <definedName name="eeee" localSheetId="10" hidden="1">{"Riqfin97",#N/A,FALSE,"Tran";"Riqfinpro",#N/A,FALSE,"Tran"}</definedName>
    <definedName name="eeee" localSheetId="8" hidden="1">{"Riqfin97",#N/A,FALSE,"Tran";"Riqfinpro",#N/A,FALSE,"Tran"}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6" hidden="1">{"Riqfin97",#N/A,FALSE,"Tran";"Riqfinpro",#N/A,FALSE,"Tran"}</definedName>
    <definedName name="eeee" localSheetId="11" hidden="1">{"Riqfin97",#N/A,FALSE,"Tran";"Riqfinpro",#N/A,FALSE,"Tran"}</definedName>
    <definedName name="eeee" localSheetId="12" hidden="1">{"Riqfin97",#N/A,FALSE,"Tran";"Riqfinpro",#N/A,FALSE,"Tran"}</definedName>
    <definedName name="eeee" localSheetId="13" hidden="1">{"Riqfin97",#N/A,FALSE,"Tran";"Riqfinpro",#N/A,FALSE,"Tran"}</definedName>
    <definedName name="eeee" hidden="1">{"Riqfin97",#N/A,FALSE,"Tran";"Riqfinpro",#N/A,FALSE,"Tran"}</definedName>
    <definedName name="eeeee" localSheetId="2" hidden="1">{"Riqfin97",#N/A,FALSE,"Tran";"Riqfinpro",#N/A,FALSE,"Tran"}</definedName>
    <definedName name="eeeee" localSheetId="7" hidden="1">{"Riqfin97",#N/A,FALSE,"Tran";"Riqfinpro",#N/A,FALSE,"Tran"}</definedName>
    <definedName name="eeeee" localSheetId="9" hidden="1">{"Riqfin97",#N/A,FALSE,"Tran";"Riqfinpro",#N/A,FALSE,"Tran"}</definedName>
    <definedName name="eeeee" localSheetId="10" hidden="1">{"Riqfin97",#N/A,FALSE,"Tran";"Riqfinpro",#N/A,FALSE,"Tran"}</definedName>
    <definedName name="eeeee" localSheetId="8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6" hidden="1">{"Riqfin97",#N/A,FALSE,"Tran";"Riqfinpro",#N/A,FALSE,"Tran"}</definedName>
    <definedName name="eeeee" localSheetId="11" hidden="1">{"Riqfin97",#N/A,FALSE,"Tran";"Riqfinpro",#N/A,FALSE,"Tran"}</definedName>
    <definedName name="eeeee" localSheetId="12" hidden="1">{"Riqfin97",#N/A,FALSE,"Tran";"Riqfinpro",#N/A,FALSE,"Tran"}</definedName>
    <definedName name="eeeee" localSheetId="13" hidden="1">{"Riqfin97",#N/A,FALSE,"Tran";"Riqfinpro",#N/A,FALSE,"Tran"}</definedName>
    <definedName name="eeeee" hidden="1">{"Riqfin97",#N/A,FALSE,"Tran";"Riqfinpro",#N/A,FALSE,"Tran"}</definedName>
    <definedName name="eeeeeee" localSheetId="2" hidden="1">{"Riqfin97",#N/A,FALSE,"Tran";"Riqfinpro",#N/A,FALSE,"Tran"}</definedName>
    <definedName name="eeeeeee" localSheetId="7" hidden="1">{"Riqfin97",#N/A,FALSE,"Tran";"Riqfinpro",#N/A,FALSE,"Tran"}</definedName>
    <definedName name="eeeeeee" localSheetId="9" hidden="1">{"Riqfin97",#N/A,FALSE,"Tran";"Riqfinpro",#N/A,FALSE,"Tran"}</definedName>
    <definedName name="eeeeeee" localSheetId="10" hidden="1">{"Riqfin97",#N/A,FALSE,"Tran";"Riqfinpro",#N/A,FALSE,"Tran"}</definedName>
    <definedName name="eeeeeee" localSheetId="8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6" hidden="1">{"Riqfin97",#N/A,FALSE,"Tran";"Riqfinpro",#N/A,FALSE,"Tran"}</definedName>
    <definedName name="eeeeeee" localSheetId="11" hidden="1">{"Riqfin97",#N/A,FALSE,"Tran";"Riqfinpro",#N/A,FALSE,"Tran"}</definedName>
    <definedName name="eeeeeee" localSheetId="12" hidden="1">{"Riqfin97",#N/A,FALSE,"Tran";"Riqfinpro",#N/A,FALSE,"Tran"}</definedName>
    <definedName name="eeeeeee" localSheetId="13" hidden="1">{"Riqfin97",#N/A,FALSE,"Tran";"Riqfinpro",#N/A,FALSE,"Tran"}</definedName>
    <definedName name="eeeeeee" hidden="1">{"Riqfin97",#N/A,FALSE,"Tran";"Riqfinpro",#N/A,FALSE,"Tran"}</definedName>
    <definedName name="eeeeeeeeee" localSheetId="9" hidden="1">#REF!</definedName>
    <definedName name="eeeeeeeeee" localSheetId="10" hidden="1">#REF!</definedName>
    <definedName name="eeeeeeeeee" localSheetId="8" hidden="1">#REF!</definedName>
    <definedName name="eeeeeeeeee" localSheetId="0" hidden="1">#REF!</definedName>
    <definedName name="eeeeeeeeee" localSheetId="1" hidden="1">#REF!</definedName>
    <definedName name="eeeeeeeeee" localSheetId="3" hidden="1">#REF!</definedName>
    <definedName name="eeeeeeeeee" localSheetId="6" hidden="1">#REF!</definedName>
    <definedName name="eeeeeeeeee" localSheetId="12" hidden="1">#REF!</definedName>
    <definedName name="eeeeeeeeee" localSheetId="13" hidden="1">#REF!</definedName>
    <definedName name="eeeeeeeeee" hidden="1">#REF!</definedName>
    <definedName name="efdfrd" localSheetId="2" hidden="1">{"Tab1",#N/A,FALSE,"P";"Tab2",#N/A,FALSE,"P"}</definedName>
    <definedName name="efdfrd" localSheetId="7" hidden="1">{"Tab1",#N/A,FALSE,"P";"Tab2",#N/A,FALSE,"P"}</definedName>
    <definedName name="efdfrd" localSheetId="9" hidden="1">{"Tab1",#N/A,FALSE,"P";"Tab2",#N/A,FALSE,"P"}</definedName>
    <definedName name="efdfrd" localSheetId="10" hidden="1">{"Tab1",#N/A,FALSE,"P";"Tab2",#N/A,FALSE,"P"}</definedName>
    <definedName name="efdfrd" localSheetId="8" hidden="1">{"Tab1",#N/A,FALSE,"P";"Tab2",#N/A,FALSE,"P"}</definedName>
    <definedName name="efdfrd" localSheetId="0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localSheetId="6" hidden="1">{"Tab1",#N/A,FALSE,"P";"Tab2",#N/A,FALSE,"P"}</definedName>
    <definedName name="efdfrd" localSheetId="11" hidden="1">{"Tab1",#N/A,FALSE,"P";"Tab2",#N/A,FALSE,"P"}</definedName>
    <definedName name="efdfrd" localSheetId="12" hidden="1">{"Tab1",#N/A,FALSE,"P";"Tab2",#N/A,FALSE,"P"}</definedName>
    <definedName name="efdfrd" localSheetId="13" hidden="1">{"Tab1",#N/A,FALSE,"P";"Tab2",#N/A,FALSE,"P"}</definedName>
    <definedName name="efdfrd" hidden="1">{"Tab1",#N/A,FALSE,"P";"Tab2",#N/A,FALSE,"P"}</definedName>
    <definedName name="efdgd" localSheetId="0" hidden="1">#REF!</definedName>
    <definedName name="efdgd" localSheetId="1" hidden="1">#REF!</definedName>
    <definedName name="efdgd" localSheetId="3" hidden="1">'[101]Fax a enviar'!#REF!</definedName>
    <definedName name="efdgd" hidden="1">'[101]Fax a enviar'!#REF!</definedName>
    <definedName name="EfectivoCuentasBancarias">'[71]Vaciado 1'!$D$13</definedName>
    <definedName name="efefte" localSheetId="8" hidden="1">'[101]Fax a enviar'!#REF!</definedName>
    <definedName name="efefte" localSheetId="0" hidden="1">#REF!</definedName>
    <definedName name="efefte" localSheetId="1" hidden="1">#REF!</definedName>
    <definedName name="efefte" localSheetId="6" hidden="1">'[101]Fax a enviar'!#REF!</definedName>
    <definedName name="efefte" hidden="1">'[101]Fax a enviar'!#REF!</definedName>
    <definedName name="efsdfsd" localSheetId="9" hidden="1">#REF!</definedName>
    <definedName name="efsdfsd" localSheetId="10" hidden="1">#REF!</definedName>
    <definedName name="efsdfsd" localSheetId="8" hidden="1">#REF!</definedName>
    <definedName name="efsdfsd" localSheetId="0" hidden="1">#REF!</definedName>
    <definedName name="efsdfsd" localSheetId="1" hidden="1">#REF!</definedName>
    <definedName name="efsdfsd" localSheetId="3" hidden="1">#REF!</definedName>
    <definedName name="efsdfsd" localSheetId="6" hidden="1">#REF!</definedName>
    <definedName name="efsdfsd" localSheetId="12" hidden="1">#REF!</definedName>
    <definedName name="efsdfsd" localSheetId="13" hidden="1">#REF!</definedName>
    <definedName name="efsdfsd" hidden="1">#REF!</definedName>
    <definedName name="EIB">[51]CIRRs!$C$61</definedName>
    <definedName name="eka" localSheetId="9">#REF!</definedName>
    <definedName name="eka" localSheetId="10">#REF!</definedName>
    <definedName name="eka" localSheetId="8">#REF!</definedName>
    <definedName name="eka" localSheetId="0">#REF!</definedName>
    <definedName name="eka" localSheetId="1">#REF!</definedName>
    <definedName name="eka" localSheetId="3">#REF!</definedName>
    <definedName name="eka" localSheetId="6">#REF!</definedName>
    <definedName name="eka" localSheetId="12">#REF!</definedName>
    <definedName name="eka" localSheetId="13">#REF!</definedName>
    <definedName name="eka">#REF!</definedName>
    <definedName name="ele" localSheetId="9">#REF!</definedName>
    <definedName name="ele" localSheetId="10">#REF!</definedName>
    <definedName name="ele" localSheetId="8">#REF!</definedName>
    <definedName name="ele" localSheetId="3">#REF!</definedName>
    <definedName name="ele" localSheetId="6">#REF!</definedName>
    <definedName name="ele" localSheetId="12">#REF!</definedName>
    <definedName name="ele" localSheetId="13">#REF!</definedName>
    <definedName name="ele">#REF!</definedName>
    <definedName name="elect" localSheetId="9">#REF!</definedName>
    <definedName name="elect" localSheetId="10">#REF!</definedName>
    <definedName name="elect" localSheetId="8">#REF!</definedName>
    <definedName name="elect" localSheetId="3">#REF!</definedName>
    <definedName name="elect" localSheetId="6">#REF!</definedName>
    <definedName name="elect" localSheetId="12">#REF!</definedName>
    <definedName name="elect" localSheetId="13">#REF!</definedName>
    <definedName name="elect">#REF!</definedName>
    <definedName name="ELV" localSheetId="9">[102]FIN!#REF!</definedName>
    <definedName name="ELV" localSheetId="10">[102]FIN!#REF!</definedName>
    <definedName name="ELV" localSheetId="8">[102]FIN!#REF!</definedName>
    <definedName name="ELV" localSheetId="0">[102]FIN!#REF!</definedName>
    <definedName name="ELV" localSheetId="1">[102]FIN!#REF!</definedName>
    <definedName name="ELV" localSheetId="3">[102]FIN!#REF!</definedName>
    <definedName name="ELV" localSheetId="6">[102]FIN!#REF!</definedName>
    <definedName name="ELV">[102]FIN!#REF!</definedName>
    <definedName name="EMETEL" localSheetId="9">#REF!</definedName>
    <definedName name="EMETEL" localSheetId="10">#REF!</definedName>
    <definedName name="EMETEL" localSheetId="8">#REF!</definedName>
    <definedName name="EMETEL" localSheetId="0">#REF!</definedName>
    <definedName name="EMETEL" localSheetId="1">#REF!</definedName>
    <definedName name="EMETEL" localSheetId="3">#REF!</definedName>
    <definedName name="EMETEL" localSheetId="6">#REF!</definedName>
    <definedName name="EMETEL" localSheetId="12">#REF!</definedName>
    <definedName name="EMETEL" localSheetId="13">#REF!</definedName>
    <definedName name="EMETEL">#REF!</definedName>
    <definedName name="emi" localSheetId="9">#REF!</definedName>
    <definedName name="emi" localSheetId="10">#REF!</definedName>
    <definedName name="emi" localSheetId="8">#REF!</definedName>
    <definedName name="emi" localSheetId="0">#REF!</definedName>
    <definedName name="emi" localSheetId="1">#REF!</definedName>
    <definedName name="emi" localSheetId="3">#REF!</definedName>
    <definedName name="emi" localSheetId="6">#REF!</definedName>
    <definedName name="emi" localSheetId="12">#REF!</definedName>
    <definedName name="emi" localSheetId="13">#REF!</definedName>
    <definedName name="emi">#REF!</definedName>
    <definedName name="emi98j" localSheetId="9">[22]Programa!#REF!</definedName>
    <definedName name="emi98j" localSheetId="10">[22]Programa!#REF!</definedName>
    <definedName name="emi98j" localSheetId="8">[22]Programa!#REF!</definedName>
    <definedName name="emi98j" localSheetId="0">#REF!</definedName>
    <definedName name="emi98j" localSheetId="1">#REF!</definedName>
    <definedName name="emi98j" localSheetId="3">[22]Programa!#REF!</definedName>
    <definedName name="emi98j" localSheetId="6">[22]Programa!#REF!</definedName>
    <definedName name="emi98j">[22]Programa!#REF!</definedName>
    <definedName name="emi98s" localSheetId="9">#REF!</definedName>
    <definedName name="emi98s" localSheetId="10">#REF!</definedName>
    <definedName name="emi98s" localSheetId="8">#REF!</definedName>
    <definedName name="emi98s" localSheetId="0">#REF!</definedName>
    <definedName name="emi98s" localSheetId="1">#REF!</definedName>
    <definedName name="emi98s" localSheetId="3">#REF!</definedName>
    <definedName name="emi98s" localSheetId="6">#REF!</definedName>
    <definedName name="emi98s" localSheetId="12">#REF!</definedName>
    <definedName name="emi98s" localSheetId="13">#REF!</definedName>
    <definedName name="emi98s">#REF!</definedName>
    <definedName name="EMISION" localSheetId="8">[58]BCP!#REF!</definedName>
    <definedName name="EMISION" localSheetId="0">#REF!</definedName>
    <definedName name="EMISION" localSheetId="1">#REF!</definedName>
    <definedName name="EMISION" localSheetId="3">[58]BCP!#REF!</definedName>
    <definedName name="EMISION" localSheetId="6">[58]BCP!#REF!</definedName>
    <definedName name="EMISION">[58]BCP!#REF!</definedName>
    <definedName name="EMIT">'[103]Ranking Bancario'!$BF$5:$BJ$54</definedName>
    <definedName name="empty" localSheetId="9">#REF!</definedName>
    <definedName name="empty" localSheetId="10">#REF!</definedName>
    <definedName name="empty" localSheetId="8">#REF!</definedName>
    <definedName name="empty" localSheetId="0">#REF!</definedName>
    <definedName name="empty" localSheetId="1">#REF!</definedName>
    <definedName name="empty" localSheetId="3">#REF!</definedName>
    <definedName name="empty" localSheetId="6">#REF!</definedName>
    <definedName name="empty" localSheetId="12">#REF!</definedName>
    <definedName name="empty" localSheetId="13">#REF!</definedName>
    <definedName name="empty">#REF!</definedName>
    <definedName name="encajec" localSheetId="9">#REF!</definedName>
    <definedName name="encajec" localSheetId="10">#REF!</definedName>
    <definedName name="encajec" localSheetId="8">#REF!</definedName>
    <definedName name="encajec" localSheetId="3">#REF!</definedName>
    <definedName name="encajec" localSheetId="6">#REF!</definedName>
    <definedName name="encajec" localSheetId="12">#REF!</definedName>
    <definedName name="encajec" localSheetId="13">#REF!</definedName>
    <definedName name="encajec">#REF!</definedName>
    <definedName name="encajed" localSheetId="9">#REF!</definedName>
    <definedName name="encajed" localSheetId="10">#REF!</definedName>
    <definedName name="encajed" localSheetId="8">#REF!</definedName>
    <definedName name="encajed" localSheetId="3">#REF!</definedName>
    <definedName name="encajed" localSheetId="6">#REF!</definedName>
    <definedName name="encajed" localSheetId="12">#REF!</definedName>
    <definedName name="encajed" localSheetId="13">#REF!</definedName>
    <definedName name="encajed">#REF!</definedName>
    <definedName name="ENDA">#N/A</definedName>
    <definedName name="ENDA_PR" localSheetId="9">#REF!</definedName>
    <definedName name="ENDA_PR" localSheetId="10">#REF!</definedName>
    <definedName name="ENDA_PR" localSheetId="8">#REF!</definedName>
    <definedName name="ENDA_PR" localSheetId="0">#REF!</definedName>
    <definedName name="ENDA_PR" localSheetId="1">#REF!</definedName>
    <definedName name="ENDA_PR" localSheetId="3">#REF!</definedName>
    <definedName name="ENDA_PR" localSheetId="6">#REF!</definedName>
    <definedName name="ENDA_PR" localSheetId="12">#REF!</definedName>
    <definedName name="ENDA_PR" localSheetId="13">#REF!</definedName>
    <definedName name="ENDA_PR">#REF!</definedName>
    <definedName name="enda2">[1]Q6!$E$132:$AH$132</definedName>
    <definedName name="ENDE" localSheetId="9">#REF!</definedName>
    <definedName name="ENDE" localSheetId="10">#REF!</definedName>
    <definedName name="ENDE" localSheetId="8">#REF!</definedName>
    <definedName name="ENDE" localSheetId="0">#REF!</definedName>
    <definedName name="ENDE" localSheetId="1">#REF!</definedName>
    <definedName name="ENDE" localSheetId="3">#REF!</definedName>
    <definedName name="ENDE" localSheetId="6">#REF!</definedName>
    <definedName name="ENDE" localSheetId="12">#REF!</definedName>
    <definedName name="ENDE" localSheetId="13">#REF!</definedName>
    <definedName name="ENDE">#REF!</definedName>
    <definedName name="ENE._89" localSheetId="9">#REF!</definedName>
    <definedName name="ENE._89" localSheetId="10">#REF!</definedName>
    <definedName name="ENE._89" localSheetId="8">#REF!</definedName>
    <definedName name="ENE._89" localSheetId="3">#REF!</definedName>
    <definedName name="ENE._89" localSheetId="6">#REF!</definedName>
    <definedName name="ENE._89" localSheetId="12">#REF!</definedName>
    <definedName name="ENE._89" localSheetId="13">#REF!</definedName>
    <definedName name="ENE._89">#REF!</definedName>
    <definedName name="ENE._90" localSheetId="9">#REF!</definedName>
    <definedName name="ENE._90" localSheetId="10">#REF!</definedName>
    <definedName name="ENE._90" localSheetId="8">#REF!</definedName>
    <definedName name="ENE._90" localSheetId="3">#REF!</definedName>
    <definedName name="ENE._90" localSheetId="6">#REF!</definedName>
    <definedName name="ENE._90" localSheetId="12">#REF!</definedName>
    <definedName name="ENE._90" localSheetId="13">#REF!</definedName>
    <definedName name="ENE._90">#REF!</definedName>
    <definedName name="enri" localSheetId="9">#REF!</definedName>
    <definedName name="enri" localSheetId="10">#REF!</definedName>
    <definedName name="enri" localSheetId="8">#REF!</definedName>
    <definedName name="enri" localSheetId="0">#REF!</definedName>
    <definedName name="enri" localSheetId="1">#REF!</definedName>
    <definedName name="enri" localSheetId="12">#REF!</definedName>
    <definedName name="enri" localSheetId="13">#REF!</definedName>
    <definedName name="enri">#REF!</definedName>
    <definedName name="EP" localSheetId="9">#REF!</definedName>
    <definedName name="EP" localSheetId="10">#REF!</definedName>
    <definedName name="EP" localSheetId="8">#REF!</definedName>
    <definedName name="EP" localSheetId="12">#REF!</definedName>
    <definedName name="EP" localSheetId="13">#REF!</definedName>
    <definedName name="EP">#REF!</definedName>
    <definedName name="EPNF96" localSheetId="9">#REF!</definedName>
    <definedName name="EPNF96" localSheetId="10">#REF!</definedName>
    <definedName name="EPNF96" localSheetId="8">#REF!</definedName>
    <definedName name="EPNF96" localSheetId="12">#REF!</definedName>
    <definedName name="EPNF96" localSheetId="13">#REF!</definedName>
    <definedName name="EPNF96">#REF!</definedName>
    <definedName name="erererer" localSheetId="0" hidden="1">#REF!</definedName>
    <definedName name="erererer" localSheetId="1" hidden="1">#REF!</definedName>
    <definedName name="erererer" hidden="1">'[90]Fax a enviar'!#REF!</definedName>
    <definedName name="ererwrw" localSheetId="0" hidden="1">#REF!</definedName>
    <definedName name="ererwrw" localSheetId="1" hidden="1">#REF!</definedName>
    <definedName name="ererwrw" hidden="1">'[96]Fax a enviar'!#REF!</definedName>
    <definedName name="ergferger" localSheetId="2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10" hidden="1">{"Main Economic Indicators",#N/A,FALSE,"C"}</definedName>
    <definedName name="ergferger" localSheetId="8" hidden="1">{"Main Economic Indicators",#N/A,FALSE,"C"}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6" hidden="1">{"Main Economic Indicators",#N/A,FALSE,"C"}</definedName>
    <definedName name="ergferger" localSheetId="11" hidden="1">{"Main Economic Indicators",#N/A,FALSE,"C"}</definedName>
    <definedName name="ergferger" localSheetId="12" hidden="1">{"Main Economic Indicators",#N/A,FALSE,"C"}</definedName>
    <definedName name="ergferger" localSheetId="13" hidden="1">{"Main Economic Indicators",#N/A,FALSE,"C"}</definedName>
    <definedName name="ergferger" hidden="1">{"Main Economic Indicators",#N/A,FALSE,"C"}</definedName>
    <definedName name="ergferger1" localSheetId="2" hidden="1">{"Main Economic Indicators",#N/A,FALSE,"C"}</definedName>
    <definedName name="ergferger1" localSheetId="7" hidden="1">{"Main Economic Indicators",#N/A,FALSE,"C"}</definedName>
    <definedName name="ergferger1" localSheetId="9" hidden="1">{"Main Economic Indicators",#N/A,FALSE,"C"}</definedName>
    <definedName name="ergferger1" localSheetId="10" hidden="1">{"Main Economic Indicators",#N/A,FALSE,"C"}</definedName>
    <definedName name="ergferger1" localSheetId="8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6" hidden="1">{"Main Economic Indicators",#N/A,FALSE,"C"}</definedName>
    <definedName name="ergferger1" localSheetId="11" hidden="1">{"Main Economic Indicators",#N/A,FALSE,"C"}</definedName>
    <definedName name="ergferger1" localSheetId="12" hidden="1">{"Main Economic Indicators",#N/A,FALSE,"C"}</definedName>
    <definedName name="ergferger1" localSheetId="13" hidden="1">{"Main Economic Indicators",#N/A,FALSE,"C"}</definedName>
    <definedName name="ergferger1" hidden="1">{"Main Economic Indicators",#N/A,FALSE,"C"}</definedName>
    <definedName name="ernesto">#N/A</definedName>
    <definedName name="ert" localSheetId="2" hidden="1">{"Minpmon",#N/A,FALSE,"Monthinput"}</definedName>
    <definedName name="ert" localSheetId="7" hidden="1">{"Minpmon",#N/A,FALSE,"Monthinput"}</definedName>
    <definedName name="ert" localSheetId="9" hidden="1">{"Minpmon",#N/A,FALSE,"Monthinput"}</definedName>
    <definedName name="ert" localSheetId="10" hidden="1">{"Minpmon",#N/A,FALSE,"Monthinput"}</definedName>
    <definedName name="ert" localSheetId="8" hidden="1">{"Minpmon",#N/A,FALSE,"Monthinput"}</definedName>
    <definedName name="ert" localSheetId="0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6" hidden="1">{"Minpmon",#N/A,FALSE,"Monthinput"}</definedName>
    <definedName name="ert" localSheetId="11" hidden="1">{"Minpmon",#N/A,FALSE,"Monthinput"}</definedName>
    <definedName name="ert" localSheetId="12" hidden="1">{"Minpmon",#N/A,FALSE,"Monthinput"}</definedName>
    <definedName name="ert" localSheetId="13" hidden="1">{"Minpmon",#N/A,FALSE,"Monthinput"}</definedName>
    <definedName name="ert" hidden="1">{"Minpmon",#N/A,FALSE,"Monthinput"}</definedName>
    <definedName name="ESAF_QUAR_GDP" localSheetId="9">#REF!</definedName>
    <definedName name="ESAF_QUAR_GDP" localSheetId="10">#REF!</definedName>
    <definedName name="ESAF_QUAR_GDP" localSheetId="8">#REF!</definedName>
    <definedName name="ESAF_QUAR_GDP" localSheetId="0">#REF!</definedName>
    <definedName name="ESAF_QUAR_GDP" localSheetId="1">#REF!</definedName>
    <definedName name="ESAF_QUAR_GDP" localSheetId="3">#REF!</definedName>
    <definedName name="ESAF_QUAR_GDP" localSheetId="6">#REF!</definedName>
    <definedName name="ESAF_QUAR_GDP" localSheetId="12">#REF!</definedName>
    <definedName name="ESAF_QUAR_GDP" localSheetId="13">#REF!</definedName>
    <definedName name="ESAF_QUAR_GDP">#REF!</definedName>
    <definedName name="esafr" localSheetId="9">#REF!</definedName>
    <definedName name="esafr" localSheetId="10">#REF!</definedName>
    <definedName name="esafr" localSheetId="8">#REF!</definedName>
    <definedName name="esafr" localSheetId="0">#REF!</definedName>
    <definedName name="esafr" localSheetId="1">#REF!</definedName>
    <definedName name="esafr" localSheetId="3">#REF!</definedName>
    <definedName name="esafr" localSheetId="6">#REF!</definedName>
    <definedName name="esafr" localSheetId="12">#REF!</definedName>
    <definedName name="esafr" localSheetId="13">#REF!</definedName>
    <definedName name="esafr">#REF!</definedName>
    <definedName name="ESC" localSheetId="9">#REF!</definedName>
    <definedName name="ESC" localSheetId="10">#REF!</definedName>
    <definedName name="ESC" localSheetId="8">#REF!</definedName>
    <definedName name="ESC" localSheetId="0">#REF!</definedName>
    <definedName name="ESC" localSheetId="1">#REF!</definedName>
    <definedName name="ESC" localSheetId="3">#REF!</definedName>
    <definedName name="ESC" localSheetId="6">#REF!</definedName>
    <definedName name="ESC" localSheetId="12">#REF!</definedName>
    <definedName name="ESC" localSheetId="13">#REF!</definedName>
    <definedName name="ESC">#REF!</definedName>
    <definedName name="ESP" localSheetId="9">#REF!</definedName>
    <definedName name="ESP" localSheetId="10">#REF!</definedName>
    <definedName name="ESP" localSheetId="8">#REF!</definedName>
    <definedName name="ESP" localSheetId="12">#REF!</definedName>
    <definedName name="ESP" localSheetId="13">#REF!</definedName>
    <definedName name="ESP">#REF!</definedName>
    <definedName name="estacional" localSheetId="9">#REF!</definedName>
    <definedName name="estacional" localSheetId="10">#REF!</definedName>
    <definedName name="estacional" localSheetId="8">#REF!</definedName>
    <definedName name="estacional" localSheetId="12">#REF!</definedName>
    <definedName name="estacional" localSheetId="13">#REF!</definedName>
    <definedName name="estacional">#REF!</definedName>
    <definedName name="ESTRUCTURA" localSheetId="8" hidden="1">[9]C!#REF!</definedName>
    <definedName name="ESTRUCTURA" localSheetId="0" hidden="1">#REF!</definedName>
    <definedName name="ESTRUCTURA" localSheetId="1" hidden="1">#REF!</definedName>
    <definedName name="ESTRUCTURA" hidden="1">[9]C!#REF!</definedName>
    <definedName name="etewte" localSheetId="9" hidden="1">#REF!</definedName>
    <definedName name="etewte" localSheetId="10" hidden="1">#REF!</definedName>
    <definedName name="etewte" localSheetId="8" hidden="1">#REF!</definedName>
    <definedName name="etewte" localSheetId="0" hidden="1">#REF!</definedName>
    <definedName name="etewte" localSheetId="1" hidden="1">#REF!</definedName>
    <definedName name="etewte" localSheetId="3" hidden="1">#REF!</definedName>
    <definedName name="etewte" localSheetId="6" hidden="1">#REF!</definedName>
    <definedName name="etewte" localSheetId="12" hidden="1">#REF!</definedName>
    <definedName name="etewte" localSheetId="13" hidden="1">#REF!</definedName>
    <definedName name="etewte" hidden="1">#REF!</definedName>
    <definedName name="etwt" localSheetId="9" hidden="1">#REF!</definedName>
    <definedName name="etwt" localSheetId="10" hidden="1">#REF!</definedName>
    <definedName name="etwt" localSheetId="8" hidden="1">#REF!</definedName>
    <definedName name="etwt" localSheetId="0" hidden="1">#REF!</definedName>
    <definedName name="etwt" localSheetId="1" hidden="1">#REF!</definedName>
    <definedName name="etwt" localSheetId="3" hidden="1">#REF!</definedName>
    <definedName name="etwt" localSheetId="6" hidden="1">#REF!</definedName>
    <definedName name="etwt" localSheetId="12" hidden="1">#REF!</definedName>
    <definedName name="etwt" localSheetId="13" hidden="1">#REF!</definedName>
    <definedName name="etwt" hidden="1">#REF!</definedName>
    <definedName name="EU">[51]CIRRs!$C$62</definedName>
    <definedName name="EUR">[51]CIRRs!$C$87</definedName>
    <definedName name="EURCRUDE87" localSheetId="9">#REF!</definedName>
    <definedName name="EURCRUDE87" localSheetId="10">#REF!</definedName>
    <definedName name="EURCRUDE87" localSheetId="8">#REF!</definedName>
    <definedName name="EURCRUDE87" localSheetId="0">#REF!</definedName>
    <definedName name="EURCRUDE87" localSheetId="1">#REF!</definedName>
    <definedName name="EURCRUDE87" localSheetId="3">#REF!</definedName>
    <definedName name="EURCRUDE87" localSheetId="6">#REF!</definedName>
    <definedName name="EURCRUDE87" localSheetId="12">#REF!</definedName>
    <definedName name="EURCRUDE87" localSheetId="13">#REF!</definedName>
    <definedName name="EURCRUDE87">#REF!</definedName>
    <definedName name="EURCRUDE88" localSheetId="9">#REF!</definedName>
    <definedName name="EURCRUDE88" localSheetId="10">#REF!</definedName>
    <definedName name="EURCRUDE88" localSheetId="8">#REF!</definedName>
    <definedName name="EURCRUDE88" localSheetId="0">#REF!</definedName>
    <definedName name="EURCRUDE88" localSheetId="1">#REF!</definedName>
    <definedName name="EURCRUDE88" localSheetId="3">#REF!</definedName>
    <definedName name="EURCRUDE88" localSheetId="6">#REF!</definedName>
    <definedName name="EURCRUDE88" localSheetId="12">#REF!</definedName>
    <definedName name="EURCRUDE88" localSheetId="13">#REF!</definedName>
    <definedName name="EURCRUDE88">#REF!</definedName>
    <definedName name="EURO" localSheetId="9">#REF!</definedName>
    <definedName name="EURO" localSheetId="10">#REF!</definedName>
    <definedName name="EURO" localSheetId="8">#REF!</definedName>
    <definedName name="EURO" localSheetId="0">#REF!</definedName>
    <definedName name="EURO" localSheetId="1">#REF!</definedName>
    <definedName name="EURO" localSheetId="3">#REF!</definedName>
    <definedName name="EURO" localSheetId="6">#REF!</definedName>
    <definedName name="EURO" localSheetId="12">#REF!</definedName>
    <definedName name="EURO" localSheetId="13">#REF!</definedName>
    <definedName name="EURO">#REF!</definedName>
    <definedName name="EURO1" localSheetId="9">#REF!</definedName>
    <definedName name="EURO1" localSheetId="10">#REF!</definedName>
    <definedName name="EURO1" localSheetId="8">#REF!</definedName>
    <definedName name="EURO1" localSheetId="0">#REF!</definedName>
    <definedName name="EURO1" localSheetId="1">#REF!</definedName>
    <definedName name="EURO1" localSheetId="12">#REF!</definedName>
    <definedName name="EURO1" localSheetId="13">#REF!</definedName>
    <definedName name="EURO1">#REF!</definedName>
    <definedName name="EURPROD87" localSheetId="9">#REF!</definedName>
    <definedName name="EURPROD87" localSheetId="10">#REF!</definedName>
    <definedName name="EURPROD87" localSheetId="8">#REF!</definedName>
    <definedName name="EURPROD87" localSheetId="0">#REF!</definedName>
    <definedName name="EURPROD87" localSheetId="1">#REF!</definedName>
    <definedName name="EURPROD87" localSheetId="12">#REF!</definedName>
    <definedName name="EURPROD87" localSheetId="13">#REF!</definedName>
    <definedName name="EURPROD87">#REF!</definedName>
    <definedName name="EURPROD88" localSheetId="9">#REF!</definedName>
    <definedName name="EURPROD88" localSheetId="10">#REF!</definedName>
    <definedName name="EURPROD88" localSheetId="8">#REF!</definedName>
    <definedName name="EURPROD88" localSheetId="0">#REF!</definedName>
    <definedName name="EURPROD88" localSheetId="1">#REF!</definedName>
    <definedName name="EURPROD88" localSheetId="12">#REF!</definedName>
    <definedName name="EURPROD88" localSheetId="13">#REF!</definedName>
    <definedName name="EURPROD88">#REF!</definedName>
    <definedName name="EURTOT87" localSheetId="9">#REF!</definedName>
    <definedName name="EURTOT87" localSheetId="10">#REF!</definedName>
    <definedName name="EURTOT87" localSheetId="8">#REF!</definedName>
    <definedName name="EURTOT87" localSheetId="0">#REF!</definedName>
    <definedName name="EURTOT87" localSheetId="1">#REF!</definedName>
    <definedName name="EURTOT87" localSheetId="12">#REF!</definedName>
    <definedName name="EURTOT87" localSheetId="13">#REF!</definedName>
    <definedName name="EURTOT87">#REF!</definedName>
    <definedName name="EURTOT88" localSheetId="9">#REF!</definedName>
    <definedName name="EURTOT88" localSheetId="10">#REF!</definedName>
    <definedName name="EURTOT88" localSheetId="8">#REF!</definedName>
    <definedName name="EURTOT88" localSheetId="0">#REF!</definedName>
    <definedName name="EURTOT88" localSheetId="1">#REF!</definedName>
    <definedName name="EURTOT88" localSheetId="12">#REF!</definedName>
    <definedName name="EURTOT88" localSheetId="13">#REF!</definedName>
    <definedName name="EURTOT88">#REF!</definedName>
    <definedName name="eustocks">#N/A</definedName>
    <definedName name="ex">[104]Sheet1!$N$2:$Q$26</definedName>
    <definedName name="EXCEDENTE_DEL_10__SEGUN_EL_TOPE_ASIGNADO_A__BUENOS_AIRES__LEY_N__23621">[4]C!$B$18:$N$18</definedName>
    <definedName name="Exch.Rate" localSheetId="9">#REF!</definedName>
    <definedName name="Exch.Rate" localSheetId="10">#REF!</definedName>
    <definedName name="Exch.Rate" localSheetId="8">#REF!</definedName>
    <definedName name="Exch.Rate" localSheetId="0">#REF!</definedName>
    <definedName name="Exch.Rate" localSheetId="1">#REF!</definedName>
    <definedName name="Exch.Rate" localSheetId="3">#REF!</definedName>
    <definedName name="Exch.Rate" localSheetId="6">#REF!</definedName>
    <definedName name="Exch.Rate" localSheetId="12">#REF!</definedName>
    <definedName name="Exch.Rate" localSheetId="13">#REF!</definedName>
    <definedName name="Exch.Rate">#REF!</definedName>
    <definedName name="ExitWRS">[105]Main!$AB$25</definedName>
    <definedName name="Exportacion_Por_Importancia">[106]Macro1!$A$1</definedName>
    <definedName name="EXR_UPDATE" localSheetId="9">#REF!</definedName>
    <definedName name="EXR_UPDATE" localSheetId="10">#REF!</definedName>
    <definedName name="EXR_UPDATE" localSheetId="8">#REF!</definedName>
    <definedName name="EXR_UPDATE" localSheetId="0">#REF!</definedName>
    <definedName name="EXR_UPDATE" localSheetId="1">#REF!</definedName>
    <definedName name="EXR_UPDATE" localSheetId="3">#REF!</definedName>
    <definedName name="EXR_UPDATE" localSheetId="6">#REF!</definedName>
    <definedName name="EXR_UPDATE" localSheetId="12">#REF!</definedName>
    <definedName name="EXR_UPDATE" localSheetId="13">#REF!</definedName>
    <definedName name="EXR_UPDATE">#REF!</definedName>
    <definedName name="External_debt_indicators">[107]Table3!$F$8:$AB$437:'[107]Table3'!$AB$9</definedName>
    <definedName name="FAL" localSheetId="9">#REF!</definedName>
    <definedName name="FAL" localSheetId="10">#REF!</definedName>
    <definedName name="FAL" localSheetId="8">#REF!</definedName>
    <definedName name="FAL" localSheetId="0">#REF!</definedName>
    <definedName name="FAL" localSheetId="1">#REF!</definedName>
    <definedName name="FAL" localSheetId="3">#REF!</definedName>
    <definedName name="FAL" localSheetId="6">#REF!</definedName>
    <definedName name="FAL" localSheetId="12">#REF!</definedName>
    <definedName name="FAL" localSheetId="13">#REF!</definedName>
    <definedName name="FAL">#REF!</definedName>
    <definedName name="FB" localSheetId="9">#REF!</definedName>
    <definedName name="FB" localSheetId="10">#REF!</definedName>
    <definedName name="FB" localSheetId="8">#REF!</definedName>
    <definedName name="FB" localSheetId="0">#REF!</definedName>
    <definedName name="FB" localSheetId="1">#REF!</definedName>
    <definedName name="FB" localSheetId="3">#REF!</definedName>
    <definedName name="FB" localSheetId="6">#REF!</definedName>
    <definedName name="FB" localSheetId="12">#REF!</definedName>
    <definedName name="FB" localSheetId="13">#REF!</definedName>
    <definedName name="FB">#REF!</definedName>
    <definedName name="FB1A" localSheetId="9">#REF!</definedName>
    <definedName name="FB1A" localSheetId="10">#REF!</definedName>
    <definedName name="FB1A" localSheetId="8">#REF!</definedName>
    <definedName name="FB1A" localSheetId="0">#REF!</definedName>
    <definedName name="FB1A" localSheetId="1">#REF!</definedName>
    <definedName name="FB1A" localSheetId="3">#REF!</definedName>
    <definedName name="FB1A" localSheetId="6">#REF!</definedName>
    <definedName name="FB1A" localSheetId="12">#REF!</definedName>
    <definedName name="FB1A" localSheetId="13">#REF!</definedName>
    <definedName name="FB1A">#REF!</definedName>
    <definedName name="fdfd" localSheetId="8" hidden="1">'[33]Fax a enviar'!#REF!</definedName>
    <definedName name="fdfd" localSheetId="3" hidden="1">'[33]Fax a enviar'!#REF!</definedName>
    <definedName name="fdfd" localSheetId="6" hidden="1">'[33]Fax a enviar'!#REF!</definedName>
    <definedName name="fdfd" hidden="1">'[33]Fax a enviar'!#REF!</definedName>
    <definedName name="fdfdd" localSheetId="9" hidden="1">#REF!</definedName>
    <definedName name="fdfdd" localSheetId="10" hidden="1">#REF!</definedName>
    <definedName name="fdfdd" localSheetId="8" hidden="1">#REF!</definedName>
    <definedName name="fdfdd" localSheetId="0" hidden="1">#REF!</definedName>
    <definedName name="fdfdd" localSheetId="1" hidden="1">#REF!</definedName>
    <definedName name="fdfdd" localSheetId="3" hidden="1">#REF!</definedName>
    <definedName name="fdfdd" localSheetId="6" hidden="1">#REF!</definedName>
    <definedName name="fdfdd" localSheetId="12" hidden="1">#REF!</definedName>
    <definedName name="fdfdd" localSheetId="13" hidden="1">#REF!</definedName>
    <definedName name="fdfdd" hidden="1">#REF!</definedName>
    <definedName name="fdfddf" localSheetId="9" hidden="1">#REF!</definedName>
    <definedName name="fdfddf" localSheetId="10" hidden="1">#REF!</definedName>
    <definedName name="fdfddf" localSheetId="8" hidden="1">#REF!</definedName>
    <definedName name="fdfddf" localSheetId="0" hidden="1">#REF!</definedName>
    <definedName name="fdfddf" localSheetId="1" hidden="1">#REF!</definedName>
    <definedName name="fdfddf" localSheetId="3" hidden="1">#REF!</definedName>
    <definedName name="fdfddf" localSheetId="6" hidden="1">#REF!</definedName>
    <definedName name="fdfddf" localSheetId="12" hidden="1">#REF!</definedName>
    <definedName name="fdfddf" localSheetId="13" hidden="1">#REF!</definedName>
    <definedName name="fdfddf" hidden="1">#REF!</definedName>
    <definedName name="fdfdf" localSheetId="8" hidden="1">'[33]Fax a enviar'!#REF!</definedName>
    <definedName name="fdfdf" localSheetId="3" hidden="1">'[33]Fax a enviar'!#REF!</definedName>
    <definedName name="fdfdf" localSheetId="6" hidden="1">'[33]Fax a enviar'!#REF!</definedName>
    <definedName name="fdfdf" hidden="1">'[33]Fax a enviar'!#REF!</definedName>
    <definedName name="fdfds" localSheetId="9" hidden="1">#REF!</definedName>
    <definedName name="fdfds" localSheetId="10" hidden="1">#REF!</definedName>
    <definedName name="fdfds" localSheetId="8" hidden="1">#REF!</definedName>
    <definedName name="fdfds" localSheetId="0" hidden="1">#REF!</definedName>
    <definedName name="fdfds" localSheetId="1" hidden="1">#REF!</definedName>
    <definedName name="fdfds" localSheetId="3" hidden="1">#REF!</definedName>
    <definedName name="fdfds" localSheetId="6" hidden="1">#REF!</definedName>
    <definedName name="fdfds" localSheetId="12" hidden="1">#REF!</definedName>
    <definedName name="fdfds" localSheetId="13" hidden="1">#REF!</definedName>
    <definedName name="fdfds" hidden="1">#REF!</definedName>
    <definedName name="fdfdsafsdf" localSheetId="8" hidden="1">'[95]Fax a enviar'!#REF!</definedName>
    <definedName name="fdfdsafsdf" localSheetId="0" hidden="1">#REF!</definedName>
    <definedName name="fdfdsafsdf" localSheetId="1" hidden="1">#REF!</definedName>
    <definedName name="fdfdsafsdf" localSheetId="3" hidden="1">'[95]Fax a enviar'!#REF!</definedName>
    <definedName name="fdfdsafsdf" localSheetId="6" hidden="1">'[95]Fax a enviar'!#REF!</definedName>
    <definedName name="fdfdsafsdf" hidden="1">'[95]Fax a enviar'!#REF!</definedName>
    <definedName name="fdfdsf" localSheetId="9" hidden="1">#REF!</definedName>
    <definedName name="fdfdsf" localSheetId="10" hidden="1">#REF!</definedName>
    <definedName name="fdfdsf" localSheetId="8" hidden="1">#REF!</definedName>
    <definedName name="fdfdsf" localSheetId="0" hidden="1">#REF!</definedName>
    <definedName name="fdfdsf" localSheetId="1" hidden="1">#REF!</definedName>
    <definedName name="fdfdsf" localSheetId="3" hidden="1">#REF!</definedName>
    <definedName name="fdfdsf" localSheetId="6" hidden="1">#REF!</definedName>
    <definedName name="fdfdsf" localSheetId="12" hidden="1">#REF!</definedName>
    <definedName name="fdfdsf" localSheetId="13" hidden="1">#REF!</definedName>
    <definedName name="fdfdsf" hidden="1">#REF!</definedName>
    <definedName name="fdfsd" localSheetId="8" hidden="1">'[63]Fax a enviar'!#REF!</definedName>
    <definedName name="fdfsd" localSheetId="0" hidden="1">#REF!</definedName>
    <definedName name="fdfsd" localSheetId="1" hidden="1">#REF!</definedName>
    <definedName name="fdfsd" localSheetId="3" hidden="1">'[63]Fax a enviar'!#REF!</definedName>
    <definedName name="fdfsd" localSheetId="6" hidden="1">'[63]Fax a enviar'!#REF!</definedName>
    <definedName name="fdfsd" hidden="1">'[63]Fax a enviar'!#REF!</definedName>
    <definedName name="feb" localSheetId="9">[22]Programa!#REF!</definedName>
    <definedName name="feb" localSheetId="10">[22]Programa!#REF!</definedName>
    <definedName name="feb" localSheetId="8">[22]Programa!#REF!</definedName>
    <definedName name="feb" localSheetId="0">[22]Programa!#REF!</definedName>
    <definedName name="feb" localSheetId="1">[22]Programa!#REF!</definedName>
    <definedName name="feb" localSheetId="3">[22]Programa!#REF!</definedName>
    <definedName name="feb" localSheetId="6">[22]Programa!#REF!</definedName>
    <definedName name="feb">[22]Programa!#REF!</definedName>
    <definedName name="FEB._89" localSheetId="9">#REF!</definedName>
    <definedName name="FEB._89" localSheetId="10">#REF!</definedName>
    <definedName name="FEB._89" localSheetId="8">#REF!</definedName>
    <definedName name="FEB._89" localSheetId="0">#REF!</definedName>
    <definedName name="FEB._89" localSheetId="1">#REF!</definedName>
    <definedName name="FEB._89" localSheetId="3">#REF!</definedName>
    <definedName name="FEB._89" localSheetId="6">#REF!</definedName>
    <definedName name="FEB._89" localSheetId="12">#REF!</definedName>
    <definedName name="FEB._89" localSheetId="13">#REF!</definedName>
    <definedName name="FEB._89">#REF!</definedName>
    <definedName name="fecha" localSheetId="9">[22]Programa!#REF!</definedName>
    <definedName name="fecha" localSheetId="10">[22]Programa!#REF!</definedName>
    <definedName name="fecha" localSheetId="8">[22]Programa!#REF!</definedName>
    <definedName name="fecha" localSheetId="0">#REF!</definedName>
    <definedName name="fecha" localSheetId="1">#REF!</definedName>
    <definedName name="fecha" localSheetId="3">[22]Programa!#REF!</definedName>
    <definedName name="fecha" localSheetId="6">[22]Programa!#REF!</definedName>
    <definedName name="fecha">[22]Programa!#REF!</definedName>
    <definedName name="fechas" localSheetId="9">[59]Contribution!$K$51:$DC$52</definedName>
    <definedName name="fechas" localSheetId="10">[59]Contribution!$K$51:$DC$52</definedName>
    <definedName name="fechas" localSheetId="8">[59]Contribution!$K$51:$DC$52</definedName>
    <definedName name="fechas" localSheetId="0">[59]Contribution!$K$51:$DC$52</definedName>
    <definedName name="fechas" localSheetId="1">[59]Contribution!$K$51:$DC$52</definedName>
    <definedName name="fechas">[59]Contribution!$K$51:$DC$52</definedName>
    <definedName name="fed" localSheetId="2" hidden="1">{"Riqfin97",#N/A,FALSE,"Tran";"Riqfinpro",#N/A,FALSE,"Tran"}</definedName>
    <definedName name="fed" localSheetId="7" hidden="1">{"Riqfin97",#N/A,FALSE,"Tran";"Riqfinpro",#N/A,FALSE,"Tran"}</definedName>
    <definedName name="fed" localSheetId="9" hidden="1">{"Riqfin97",#N/A,FALSE,"Tran";"Riqfinpro",#N/A,FALSE,"Tran"}</definedName>
    <definedName name="fed" localSheetId="10" hidden="1">{"Riqfin97",#N/A,FALSE,"Tran";"Riqfinpro",#N/A,FALSE,"Tran"}</definedName>
    <definedName name="fed" localSheetId="8" hidden="1">{"Riqfin97",#N/A,FALSE,"Tran";"Riqfinpro",#N/A,FALSE,"Tran"}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6" hidden="1">{"Riqfin97",#N/A,FALSE,"Tran";"Riqfinpro",#N/A,FALSE,"Tran"}</definedName>
    <definedName name="fed" localSheetId="11" hidden="1">{"Riqfin97",#N/A,FALSE,"Tran";"Riqfinpro",#N/A,FALSE,"Tran"}</definedName>
    <definedName name="fed" localSheetId="12" hidden="1">{"Riqfin97",#N/A,FALSE,"Tran";"Riqfinpro",#N/A,FALSE,"Tran"}</definedName>
    <definedName name="fed" localSheetId="13" hidden="1">{"Riqfin97",#N/A,FALSE,"Tran";"Riqfinpro",#N/A,FALSE,"Tran"}</definedName>
    <definedName name="fed" hidden="1">{"Riqfin97",#N/A,FALSE,"Tran";"Riqfinpro",#N/A,FALSE,"Tran"}</definedName>
    <definedName name="feere" hidden="1">'[90]Fax a enviar'!#REF!</definedName>
    <definedName name="fef" hidden="1">'[90]Fax a enviar'!#REF!</definedName>
    <definedName name="fer" localSheetId="2" hidden="1">{"Riqfin97",#N/A,FALSE,"Tran";"Riqfinpro",#N/A,FALSE,"Tran"}</definedName>
    <definedName name="fer" localSheetId="7" hidden="1">{"Riqfin97",#N/A,FALSE,"Tran";"Riqfinpro",#N/A,FALSE,"Tran"}</definedName>
    <definedName name="fer" localSheetId="9" hidden="1">{"Riqfin97",#N/A,FALSE,"Tran";"Riqfinpro",#N/A,FALSE,"Tran"}</definedName>
    <definedName name="fer" localSheetId="10" hidden="1">{"Riqfin97",#N/A,FALSE,"Tran";"Riqfinpro",#N/A,FALSE,"Tran"}</definedName>
    <definedName name="fer" localSheetId="8" hidden="1">{"Riqfin97",#N/A,FALSE,"Tran";"Riqfinpro",#N/A,FALSE,"Tran"}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6" hidden="1">{"Riqfin97",#N/A,FALSE,"Tran";"Riqfinpro",#N/A,FALSE,"Tran"}</definedName>
    <definedName name="fer" localSheetId="11" hidden="1">{"Riqfin97",#N/A,FALSE,"Tran";"Riqfinpro",#N/A,FALSE,"Tran"}</definedName>
    <definedName name="fer" localSheetId="12" hidden="1">{"Riqfin97",#N/A,FALSE,"Tran";"Riqfinpro",#N/A,FALSE,"Tran"}</definedName>
    <definedName name="fer" localSheetId="13" hidden="1">{"Riqfin97",#N/A,FALSE,"Tran";"Riqfinpro",#N/A,FALSE,"Tran"}</definedName>
    <definedName name="fer" hidden="1">{"Riqfin97",#N/A,FALSE,"Tran";"Riqfinpro",#N/A,FALSE,"Tran"}</definedName>
    <definedName name="FF" localSheetId="9">#REF!</definedName>
    <definedName name="FF" localSheetId="10">#REF!</definedName>
    <definedName name="FF" localSheetId="8">#REF!</definedName>
    <definedName name="FF" localSheetId="0">#REF!</definedName>
    <definedName name="FF" localSheetId="1">#REF!</definedName>
    <definedName name="FF" localSheetId="3">#REF!</definedName>
    <definedName name="FF" localSheetId="6">#REF!</definedName>
    <definedName name="FF" localSheetId="12">#REF!</definedName>
    <definedName name="FF" localSheetId="13">#REF!</definedName>
    <definedName name="FF">#REF!</definedName>
    <definedName name="FF1A" localSheetId="9">#REF!</definedName>
    <definedName name="FF1A" localSheetId="10">#REF!</definedName>
    <definedName name="FF1A" localSheetId="8">#REF!</definedName>
    <definedName name="FF1A" localSheetId="0">#REF!</definedName>
    <definedName name="FF1A" localSheetId="1">#REF!</definedName>
    <definedName name="FF1A" localSheetId="3">#REF!</definedName>
    <definedName name="FF1A" localSheetId="6">#REF!</definedName>
    <definedName name="FF1A" localSheetId="12">#REF!</definedName>
    <definedName name="FF1A" localSheetId="13">#REF!</definedName>
    <definedName name="FF1A">#REF!</definedName>
    <definedName name="fff" localSheetId="9" hidden="1">#REF!</definedName>
    <definedName name="fff" localSheetId="10" hidden="1">#REF!</definedName>
    <definedName name="fff" localSheetId="8" hidden="1">#REF!</definedName>
    <definedName name="fff" localSheetId="0" hidden="1">#REF!</definedName>
    <definedName name="fff" localSheetId="1" hidden="1">#REF!</definedName>
    <definedName name="fff" localSheetId="3" hidden="1">#REF!</definedName>
    <definedName name="fff" localSheetId="6" hidden="1">#REF!</definedName>
    <definedName name="fff" localSheetId="12" hidden="1">#REF!</definedName>
    <definedName name="fff" localSheetId="13" hidden="1">#REF!</definedName>
    <definedName name="fff" hidden="1">#REF!</definedName>
    <definedName name="ffff" localSheetId="2" hidden="1">{"Riqfin97",#N/A,FALSE,"Tran";"Riqfinpro",#N/A,FALSE,"Tran"}</definedName>
    <definedName name="ffff" localSheetId="7" hidden="1">{"Riqfin97",#N/A,FALSE,"Tran";"Riqfinpro",#N/A,FALSE,"Tran"}</definedName>
    <definedName name="ffff" localSheetId="9" hidden="1">{"Riqfin97",#N/A,FALSE,"Tran";"Riqfinpro",#N/A,FALSE,"Tran"}</definedName>
    <definedName name="ffff" localSheetId="10" hidden="1">{"Riqfin97",#N/A,FALSE,"Tran";"Riqfinpro",#N/A,FALSE,"Tran"}</definedName>
    <definedName name="ffff" localSheetId="8" hidden="1">{"Riqfin97",#N/A,FALSE,"Tran";"Riqfinpro",#N/A,FALSE,"Tran"}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6" hidden="1">{"Riqfin97",#N/A,FALSE,"Tran";"Riqfinpro",#N/A,FALSE,"Tran"}</definedName>
    <definedName name="ffff" localSheetId="11" hidden="1">{"Riqfin97",#N/A,FALSE,"Tran";"Riqfinpro",#N/A,FALSE,"Tran"}</definedName>
    <definedName name="ffff" localSheetId="12" hidden="1">{"Riqfin97",#N/A,FALSE,"Tran";"Riqfinpro",#N/A,FALSE,"Tran"}</definedName>
    <definedName name="ffff" localSheetId="13" hidden="1">{"Riqfin97",#N/A,FALSE,"Tran";"Riqfinpro",#N/A,FALSE,"Tran"}</definedName>
    <definedName name="ffff" hidden="1">{"Riqfin97",#N/A,FALSE,"Tran";"Riqfinpro",#N/A,FALSE,"Tran"}</definedName>
    <definedName name="fffff" localSheetId="9">#REF!</definedName>
    <definedName name="fffff" localSheetId="10">#REF!</definedName>
    <definedName name="fffff" localSheetId="8">#REF!</definedName>
    <definedName name="fffff" localSheetId="0">#REF!</definedName>
    <definedName name="fffff" localSheetId="1">#REF!</definedName>
    <definedName name="fffff" localSheetId="3">#REF!</definedName>
    <definedName name="fffff" localSheetId="6">#REF!</definedName>
    <definedName name="fffff" localSheetId="12">#REF!</definedName>
    <definedName name="fffff" localSheetId="13">#REF!</definedName>
    <definedName name="fffff">#REF!</definedName>
    <definedName name="ffffff" localSheetId="9" hidden="1">#REF!</definedName>
    <definedName name="ffffff" localSheetId="10" hidden="1">#REF!</definedName>
    <definedName name="ffffff" localSheetId="8" hidden="1">#REF!</definedName>
    <definedName name="ffffff" localSheetId="0" hidden="1">#REF!</definedName>
    <definedName name="ffffff" localSheetId="1" hidden="1">#REF!</definedName>
    <definedName name="ffffff" localSheetId="3" hidden="1">#REF!</definedName>
    <definedName name="ffffff" localSheetId="6" hidden="1">#REF!</definedName>
    <definedName name="ffffff" localSheetId="12" hidden="1">#REF!</definedName>
    <definedName name="ffffff" localSheetId="13" hidden="1">#REF!</definedName>
    <definedName name="ffffff" hidden="1">#REF!</definedName>
    <definedName name="fffffff" localSheetId="2" hidden="1">{"Minpmon",#N/A,FALSE,"Monthinput"}</definedName>
    <definedName name="fffffff" localSheetId="7" hidden="1">{"Minpmon",#N/A,FALSE,"Monthinput"}</definedName>
    <definedName name="fffffff" localSheetId="9" hidden="1">{"Minpmon",#N/A,FALSE,"Monthinput"}</definedName>
    <definedName name="fffffff" localSheetId="10" hidden="1">{"Minpmon",#N/A,FALSE,"Monthinput"}</definedName>
    <definedName name="fffffff" localSheetId="8" hidden="1">{"Minpmon",#N/A,FALSE,"Monthinput"}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6" hidden="1">{"Minpmon",#N/A,FALSE,"Monthinput"}</definedName>
    <definedName name="fffffff" localSheetId="11" hidden="1">{"Minpmon",#N/A,FALSE,"Monthinput"}</definedName>
    <definedName name="fffffff" localSheetId="12" hidden="1">{"Minpmon",#N/A,FALSE,"Monthinput"}</definedName>
    <definedName name="fffffff" localSheetId="13" hidden="1">{"Minpmon",#N/A,FALSE,"Monthinput"}</definedName>
    <definedName name="fffffff" hidden="1">{"Minpmon",#N/A,FALSE,"Monthinput"}</definedName>
    <definedName name="fffffffff" hidden="1">'[90]Fax a enviar'!#REF!</definedName>
    <definedName name="ffffffffffffff" localSheetId="2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11" hidden="1">{"Riqfin97",#N/A,FALSE,"Tran";"Riqfinpro",#N/A,FALSE,"Tran"}</definedName>
    <definedName name="ffffffffffffff" localSheetId="12" hidden="1">{"Riqfin97",#N/A,FALSE,"Tran";"Riqfinpro",#N/A,FALSE,"Tran"}</definedName>
    <definedName name="ffffffffffffff" localSheetId="13" hidden="1">{"Riqfin97",#N/A,FALSE,"Tran";"Riqfinpro",#N/A,FALSE,"Tran"}</definedName>
    <definedName name="ffffffffffffff" hidden="1">{"Riqfin97",#N/A,FALSE,"Tran";"Riqfinpro",#N/A,FALSE,"Tran"}</definedName>
    <definedName name="FFNN" localSheetId="9">#REF!</definedName>
    <definedName name="FFNN" localSheetId="10">#REF!</definedName>
    <definedName name="FFNN" localSheetId="8">#REF!</definedName>
    <definedName name="FFNN" localSheetId="0">#REF!</definedName>
    <definedName name="FFNN" localSheetId="1">#REF!</definedName>
    <definedName name="FFNN" localSheetId="3">#REF!</definedName>
    <definedName name="FFNN" localSheetId="6">#REF!</definedName>
    <definedName name="FFNN" localSheetId="12">#REF!</definedName>
    <definedName name="FFNN" localSheetId="13">#REF!</definedName>
    <definedName name="FFNN">#REF!</definedName>
    <definedName name="fgf" localSheetId="2" hidden="1">{"Riqfin97",#N/A,FALSE,"Tran";"Riqfinpro",#N/A,FALSE,"Tran"}</definedName>
    <definedName name="fgf" localSheetId="7" hidden="1">{"Riqfin97",#N/A,FALSE,"Tran";"Riqfinpro",#N/A,FALSE,"Tran"}</definedName>
    <definedName name="fgf" localSheetId="9" hidden="1">{"Riqfin97",#N/A,FALSE,"Tran";"Riqfinpro",#N/A,FALSE,"Tran"}</definedName>
    <definedName name="fgf" localSheetId="10" hidden="1">{"Riqfin97",#N/A,FALSE,"Tran";"Riqfinpro",#N/A,FALSE,"Tran"}</definedName>
    <definedName name="fgf" localSheetId="8" hidden="1">{"Riqfin97",#N/A,FALSE,"Tran";"Riqfinpro",#N/A,FALSE,"Tran"}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6" hidden="1">{"Riqfin97",#N/A,FALSE,"Tran";"Riqfinpro",#N/A,FALSE,"Tran"}</definedName>
    <definedName name="fgf" localSheetId="11" hidden="1">{"Riqfin97",#N/A,FALSE,"Tran";"Riqfinpro",#N/A,FALSE,"Tran"}</definedName>
    <definedName name="fgf" localSheetId="12" hidden="1">{"Riqfin97",#N/A,FALSE,"Tran";"Riqfinpro",#N/A,FALSE,"Tran"}</definedName>
    <definedName name="fgf" localSheetId="13" hidden="1">{"Riqfin97",#N/A,FALSE,"Tran";"Riqfinpro",#N/A,FALSE,"Tran"}</definedName>
    <definedName name="fgf" hidden="1">{"Riqfin97",#N/A,FALSE,"Tran";"Riqfinpro",#N/A,FALSE,"Tran"}</definedName>
    <definedName name="fgfg" hidden="1">'[96]Fax a enviar'!#REF!</definedName>
    <definedName name="fghfghf" hidden="1">'[108]Fax a enviar'!#REF!</definedName>
    <definedName name="fhnfdj" hidden="1">'[90]Fax a enviar'!#REF!</definedName>
    <definedName name="FIDR" localSheetId="9">#REF!</definedName>
    <definedName name="FIDR" localSheetId="10">#REF!</definedName>
    <definedName name="FIDR" localSheetId="8">#REF!</definedName>
    <definedName name="FIDR" localSheetId="0">#REF!</definedName>
    <definedName name="FIDR" localSheetId="1">#REF!</definedName>
    <definedName name="FIDR" localSheetId="3">#REF!</definedName>
    <definedName name="FIDR" localSheetId="6">#REF!</definedName>
    <definedName name="FIDR" localSheetId="12">#REF!</definedName>
    <definedName name="FIDR" localSheetId="13">#REF!</definedName>
    <definedName name="FIDR">#REF!</definedName>
    <definedName name="Fig.1" localSheetId="9">#REF!</definedName>
    <definedName name="Fig.1" localSheetId="10">#REF!</definedName>
    <definedName name="Fig.1" localSheetId="8">#REF!</definedName>
    <definedName name="Fig.1" localSheetId="0">#REF!</definedName>
    <definedName name="Fig.1" localSheetId="1">#REF!</definedName>
    <definedName name="Fig.1" localSheetId="3">#REF!</definedName>
    <definedName name="Fig.1" localSheetId="6">#REF!</definedName>
    <definedName name="Fig.1" localSheetId="12">#REF!</definedName>
    <definedName name="Fig.1" localSheetId="13">#REF!</definedName>
    <definedName name="Fig.1">#REF!</definedName>
    <definedName name="FigTitle" localSheetId="9">#REF!</definedName>
    <definedName name="FigTitle" localSheetId="10">#REF!</definedName>
    <definedName name="FigTitle" localSheetId="8">#REF!</definedName>
    <definedName name="FigTitle" localSheetId="0">#REF!</definedName>
    <definedName name="FigTitle" localSheetId="1">#REF!</definedName>
    <definedName name="FigTitle" localSheetId="3">#REF!</definedName>
    <definedName name="FigTitle" localSheetId="6">#REF!</definedName>
    <definedName name="FigTitle" localSheetId="12">#REF!</definedName>
    <definedName name="FigTitle" localSheetId="13">#REF!</definedName>
    <definedName name="FigTitle">#REF!</definedName>
    <definedName name="Figure.3" localSheetId="9">#REF!</definedName>
    <definedName name="Figure.3" localSheetId="10">#REF!</definedName>
    <definedName name="Figure.3" localSheetId="8">#REF!</definedName>
    <definedName name="Figure.3" localSheetId="0">#REF!</definedName>
    <definedName name="Figure.3" localSheetId="1">#REF!</definedName>
    <definedName name="Figure.3" localSheetId="12">#REF!</definedName>
    <definedName name="Figure.3" localSheetId="13">#REF!</definedName>
    <definedName name="Figure.3">#REF!</definedName>
    <definedName name="FIM" localSheetId="9">#REF!</definedName>
    <definedName name="FIM" localSheetId="10">#REF!</definedName>
    <definedName name="FIM" localSheetId="8">#REF!</definedName>
    <definedName name="FIM" localSheetId="12">#REF!</definedName>
    <definedName name="FIM" localSheetId="13">#REF!</definedName>
    <definedName name="FIM">#REF!</definedName>
    <definedName name="finan" localSheetId="9">#REF!</definedName>
    <definedName name="finan" localSheetId="10">#REF!</definedName>
    <definedName name="finan" localSheetId="8">#REF!</definedName>
    <definedName name="finan" localSheetId="12">#REF!</definedName>
    <definedName name="finan" localSheetId="13">#REF!</definedName>
    <definedName name="finan">#REF!</definedName>
    <definedName name="finan1" localSheetId="9">#REF!</definedName>
    <definedName name="finan1" localSheetId="10">#REF!</definedName>
    <definedName name="finan1" localSheetId="8">#REF!</definedName>
    <definedName name="finan1" localSheetId="12">#REF!</definedName>
    <definedName name="finan1" localSheetId="13">#REF!</definedName>
    <definedName name="finan1">#REF!</definedName>
    <definedName name="Financing" localSheetId="2" hidden="1">{"Tab1",#N/A,FALSE,"P";"Tab2",#N/A,FALSE,"P"}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10" hidden="1">{"Tab1",#N/A,FALSE,"P";"Tab2",#N/A,FALSE,"P"}</definedName>
    <definedName name="Financing" localSheetId="8" hidden="1">{"Tab1",#N/A,FALSE,"P";"Tab2",#N/A,FALSE,"P"}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6" hidden="1">{"Tab1",#N/A,FALSE,"P";"Tab2",#N/A,FALSE,"P"}</definedName>
    <definedName name="Financing" localSheetId="11" hidden="1">{"Tab1",#N/A,FALSE,"P";"Tab2",#N/A,FALSE,"P"}</definedName>
    <definedName name="Financing" localSheetId="12" hidden="1">{"Tab1",#N/A,FALSE,"P";"Tab2",#N/A,FALSE,"P"}</definedName>
    <definedName name="Financing" localSheetId="13" hidden="1">{"Tab1",#N/A,FALSE,"P";"Tab2",#N/A,FALSE,"P"}</definedName>
    <definedName name="Financing" hidden="1">{"Tab1",#N/A,FALSE,"P";"Tab2",#N/A,FALSE,"P"}</definedName>
    <definedName name="Finland_wt">'[66]OECD wgt'!$B$18</definedName>
    <definedName name="FIP" localSheetId="8">[109]Q4!#REF!</definedName>
    <definedName name="FIP" localSheetId="0">[109]Q4!#REF!</definedName>
    <definedName name="FIP" localSheetId="1">[109]Q4!#REF!</definedName>
    <definedName name="FIP" localSheetId="3">[109]Q4!#REF!</definedName>
    <definedName name="FIP" localSheetId="6">[109]Q4!#REF!</definedName>
    <definedName name="FIP">[109]Q4!#REF!</definedName>
    <definedName name="Fisc" localSheetId="9">#REF!</definedName>
    <definedName name="Fisc" localSheetId="10">#REF!</definedName>
    <definedName name="Fisc" localSheetId="8">#REF!</definedName>
    <definedName name="Fisc" localSheetId="0">#REF!</definedName>
    <definedName name="Fisc" localSheetId="1">#REF!</definedName>
    <definedName name="Fisc" localSheetId="3">#REF!</definedName>
    <definedName name="Fisc" localSheetId="6">#REF!</definedName>
    <definedName name="Fisc" localSheetId="12">#REF!</definedName>
    <definedName name="Fisc" localSheetId="13">#REF!</definedName>
    <definedName name="Fisc">#REF!</definedName>
    <definedName name="Fisca" localSheetId="9">#REF!</definedName>
    <definedName name="Fisca" localSheetId="10">#REF!</definedName>
    <definedName name="Fisca" localSheetId="8">#REF!</definedName>
    <definedName name="Fisca" localSheetId="0">#REF!</definedName>
    <definedName name="Fisca" localSheetId="1">#REF!</definedName>
    <definedName name="Fisca" localSheetId="3">#REF!</definedName>
    <definedName name="Fisca" localSheetId="6">#REF!</definedName>
    <definedName name="Fisca" localSheetId="12">#REF!</definedName>
    <definedName name="Fisca" localSheetId="13">#REF!</definedName>
    <definedName name="Fisca">#REF!</definedName>
    <definedName name="FISUM" localSheetId="9">#REF!</definedName>
    <definedName name="FISUM" localSheetId="10">#REF!</definedName>
    <definedName name="FISUM" localSheetId="8">#REF!</definedName>
    <definedName name="FISUM" localSheetId="3">#REF!</definedName>
    <definedName name="FISUM" localSheetId="6">#REF!</definedName>
    <definedName name="FISUM" localSheetId="12">#REF!</definedName>
    <definedName name="FISUM" localSheetId="13">#REF!</definedName>
    <definedName name="FISUM">#REF!</definedName>
    <definedName name="FLIBOR" localSheetId="8">[109]Q4!#REF!</definedName>
    <definedName name="FLIBOR" localSheetId="3">[109]Q4!#REF!</definedName>
    <definedName name="FLIBOR" localSheetId="6">[109]Q4!#REF!</definedName>
    <definedName name="FLIBOR">[109]Q4!#REF!</definedName>
    <definedName name="FLOPEC" localSheetId="9">#REF!</definedName>
    <definedName name="FLOPEC" localSheetId="10">#REF!</definedName>
    <definedName name="FLOPEC" localSheetId="8">#REF!</definedName>
    <definedName name="FLOPEC" localSheetId="0">#REF!</definedName>
    <definedName name="FLOPEC" localSheetId="1">#REF!</definedName>
    <definedName name="FLOPEC" localSheetId="3">#REF!</definedName>
    <definedName name="FLOPEC" localSheetId="6">#REF!</definedName>
    <definedName name="FLOPEC" localSheetId="12">#REF!</definedName>
    <definedName name="FLOPEC" localSheetId="13">#REF!</definedName>
    <definedName name="FLOPEC">#REF!</definedName>
    <definedName name="FLOWS" localSheetId="9">#REF!</definedName>
    <definedName name="FLOWS" localSheetId="10">#REF!</definedName>
    <definedName name="FLOWS" localSheetId="8">#REF!</definedName>
    <definedName name="FLOWS" localSheetId="0">#REF!</definedName>
    <definedName name="FLOWS" localSheetId="1">#REF!</definedName>
    <definedName name="FLOWS" localSheetId="3">#REF!</definedName>
    <definedName name="FLOWS" localSheetId="6">#REF!</definedName>
    <definedName name="FLOWS" localSheetId="12">#REF!</definedName>
    <definedName name="FLOWS" localSheetId="13">#REF!</definedName>
    <definedName name="FLOWS">#REF!</definedName>
    <definedName name="fluct" localSheetId="9">#REF!</definedName>
    <definedName name="fluct" localSheetId="10">#REF!</definedName>
    <definedName name="fluct" localSheetId="8">#REF!</definedName>
    <definedName name="fluct" localSheetId="0">#REF!</definedName>
    <definedName name="fluct" localSheetId="1">#REF!</definedName>
    <definedName name="fluct" localSheetId="3">#REF!</definedName>
    <definedName name="fluct" localSheetId="6">#REF!</definedName>
    <definedName name="fluct" localSheetId="12">#REF!</definedName>
    <definedName name="fluct" localSheetId="13">#REF!</definedName>
    <definedName name="fluct">#REF!</definedName>
    <definedName name="Flujo">[77]Hoja5!$X$1:$AF$61</definedName>
    <definedName name="FLUXO" localSheetId="9">#REF!</definedName>
    <definedName name="FLUXO" localSheetId="10">#REF!</definedName>
    <definedName name="FLUXO" localSheetId="8">#REF!</definedName>
    <definedName name="FLUXO" localSheetId="0">#REF!</definedName>
    <definedName name="FLUXO" localSheetId="1">#REF!</definedName>
    <definedName name="FLUXO" localSheetId="3">#REF!</definedName>
    <definedName name="FLUXO" localSheetId="6">#REF!</definedName>
    <definedName name="FLUXO" localSheetId="12">#REF!</definedName>
    <definedName name="FLUXO" localSheetId="13">#REF!</definedName>
    <definedName name="FLUXO">#REF!</definedName>
    <definedName name="FMB" localSheetId="9">#REF!</definedName>
    <definedName name="FMB" localSheetId="10">#REF!</definedName>
    <definedName name="FMB" localSheetId="8">#REF!</definedName>
    <definedName name="FMB" localSheetId="0">#REF!</definedName>
    <definedName name="FMB" localSheetId="1">#REF!</definedName>
    <definedName name="FMB" localSheetId="3">#REF!</definedName>
    <definedName name="FMB" localSheetId="6">#REF!</definedName>
    <definedName name="FMB" localSheetId="12">#REF!</definedName>
    <definedName name="FMB" localSheetId="13">#REF!</definedName>
    <definedName name="FMB">#REF!</definedName>
    <definedName name="FMI" localSheetId="8">[58]BCP!#REF!</definedName>
    <definedName name="FMI" localSheetId="0">#REF!</definedName>
    <definedName name="FMI" localSheetId="1">#REF!</definedName>
    <definedName name="FMI" localSheetId="3">[58]BCP!#REF!</definedName>
    <definedName name="FMI" localSheetId="6">[58]BCP!#REF!</definedName>
    <definedName name="FMI">[58]BCP!#REF!</definedName>
    <definedName name="FMK" localSheetId="9">#REF!</definedName>
    <definedName name="FMK" localSheetId="10">#REF!</definedName>
    <definedName name="FMK" localSheetId="8">#REF!</definedName>
    <definedName name="FMK" localSheetId="0">#REF!</definedName>
    <definedName name="FMK" localSheetId="1">#REF!</definedName>
    <definedName name="FMK" localSheetId="3">#REF!</definedName>
    <definedName name="FMK" localSheetId="6">#REF!</definedName>
    <definedName name="FMK" localSheetId="12">#REF!</definedName>
    <definedName name="FMK" localSheetId="13">#REF!</definedName>
    <definedName name="FMK">#REF!</definedName>
    <definedName name="FODESEC" localSheetId="9">#REF!</definedName>
    <definedName name="FODESEC" localSheetId="10">#REF!</definedName>
    <definedName name="FODESEC" localSheetId="8">#REF!</definedName>
    <definedName name="FODESEC" localSheetId="3">#REF!</definedName>
    <definedName name="FODESEC" localSheetId="6">#REF!</definedName>
    <definedName name="FODESEC" localSheetId="12">#REF!</definedName>
    <definedName name="FODESEC" localSheetId="13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[77]Hoja5!$J$1:$U$44</definedName>
    <definedName name="FORMATO">#N/A</definedName>
    <definedName name="FRAMENO" localSheetId="9">#REF!</definedName>
    <definedName name="FRAMENO" localSheetId="10">#REF!</definedName>
    <definedName name="FRAMENO" localSheetId="8">#REF!</definedName>
    <definedName name="FRAMENO" localSheetId="0">#REF!</definedName>
    <definedName name="FRAMENO" localSheetId="1">#REF!</definedName>
    <definedName name="FRAMENO" localSheetId="3">#REF!</definedName>
    <definedName name="FRAMENO" localSheetId="6">#REF!</definedName>
    <definedName name="FRAMENO" localSheetId="12">#REF!</definedName>
    <definedName name="FRAMENO" localSheetId="13">#REF!</definedName>
    <definedName name="FRAMENO">#REF!</definedName>
    <definedName name="framework_macro" localSheetId="9">#REF!</definedName>
    <definedName name="framework_macro" localSheetId="10">#REF!</definedName>
    <definedName name="framework_macro" localSheetId="8">#REF!</definedName>
    <definedName name="framework_macro" localSheetId="0">#REF!</definedName>
    <definedName name="framework_macro" localSheetId="1">#REF!</definedName>
    <definedName name="framework_macro" localSheetId="3">#REF!</definedName>
    <definedName name="framework_macro" localSheetId="6">#REF!</definedName>
    <definedName name="framework_macro" localSheetId="12">#REF!</definedName>
    <definedName name="framework_macro" localSheetId="13">#REF!</definedName>
    <definedName name="framework_macro">#REF!</definedName>
    <definedName name="framework_macro_new" localSheetId="9">#REF!</definedName>
    <definedName name="framework_macro_new" localSheetId="10">#REF!</definedName>
    <definedName name="framework_macro_new" localSheetId="8">#REF!</definedName>
    <definedName name="framework_macro_new" localSheetId="0">#REF!</definedName>
    <definedName name="framework_macro_new" localSheetId="1">#REF!</definedName>
    <definedName name="framework_macro_new" localSheetId="3">#REF!</definedName>
    <definedName name="framework_macro_new" localSheetId="6">#REF!</definedName>
    <definedName name="framework_macro_new" localSheetId="12">#REF!</definedName>
    <definedName name="framework_macro_new" localSheetId="13">#REF!</definedName>
    <definedName name="framework_macro_new">#REF!</definedName>
    <definedName name="framework_monetary" localSheetId="9">#REF!</definedName>
    <definedName name="framework_monetary" localSheetId="10">#REF!</definedName>
    <definedName name="framework_monetary" localSheetId="8">#REF!</definedName>
    <definedName name="framework_monetary" localSheetId="12">#REF!</definedName>
    <definedName name="framework_monetary" localSheetId="13">#REF!</definedName>
    <definedName name="framework_monetary">#REF!</definedName>
    <definedName name="FRAMEYES" localSheetId="9">#REF!</definedName>
    <definedName name="FRAMEYES" localSheetId="10">#REF!</definedName>
    <definedName name="FRAMEYES" localSheetId="8">#REF!</definedName>
    <definedName name="FRAMEYES" localSheetId="12">#REF!</definedName>
    <definedName name="FRAMEYES" localSheetId="13">#REF!</definedName>
    <definedName name="FRAMEYES">#REF!</definedName>
    <definedName name="France_wt">'[66]OECD wgt'!$B$7</definedName>
    <definedName name="fre" localSheetId="2" hidden="1">{"Tab1",#N/A,FALSE,"P";"Tab2",#N/A,FALSE,"P"}</definedName>
    <definedName name="fre" localSheetId="7" hidden="1">{"Tab1",#N/A,FALSE,"P";"Tab2",#N/A,FALSE,"P"}</definedName>
    <definedName name="fre" localSheetId="9" hidden="1">{"Tab1",#N/A,FALSE,"P";"Tab2",#N/A,FALSE,"P"}</definedName>
    <definedName name="fre" localSheetId="10" hidden="1">{"Tab1",#N/A,FALSE,"P";"Tab2",#N/A,FALSE,"P"}</definedName>
    <definedName name="fre" localSheetId="8" hidden="1">{"Tab1",#N/A,FALSE,"P";"Tab2",#N/A,FALSE,"P"}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6" hidden="1">{"Tab1",#N/A,FALSE,"P";"Tab2",#N/A,FALSE,"P"}</definedName>
    <definedName name="fre" localSheetId="11" hidden="1">{"Tab1",#N/A,FALSE,"P";"Tab2",#N/A,FALSE,"P"}</definedName>
    <definedName name="fre" localSheetId="12" hidden="1">{"Tab1",#N/A,FALSE,"P";"Tab2",#N/A,FALSE,"P"}</definedName>
    <definedName name="fre" localSheetId="13" hidden="1">{"Tab1",#N/A,FALSE,"P";"Tab2",#N/A,FALSE,"P"}</definedName>
    <definedName name="fre" hidden="1">{"Tab1",#N/A,FALSE,"P";"Tab2",#N/A,FALSE,"P"}</definedName>
    <definedName name="FRF" localSheetId="9">#REF!</definedName>
    <definedName name="FRF" localSheetId="10">#REF!</definedName>
    <definedName name="FRF" localSheetId="8">#REF!</definedName>
    <definedName name="FRF" localSheetId="0">#REF!</definedName>
    <definedName name="FRF" localSheetId="1">#REF!</definedName>
    <definedName name="FRF" localSheetId="3">#REF!</definedName>
    <definedName name="FRF" localSheetId="6">#REF!</definedName>
    <definedName name="FRF" localSheetId="12">#REF!</definedName>
    <definedName name="FRF" localSheetId="13">#REF!</definedName>
    <definedName name="FRF">#REF!</definedName>
    <definedName name="FRFEURO" localSheetId="9">#REF!</definedName>
    <definedName name="FRFEURO" localSheetId="10">#REF!</definedName>
    <definedName name="FRFEURO" localSheetId="8">#REF!</definedName>
    <definedName name="FRFEURO" localSheetId="0">#REF!</definedName>
    <definedName name="FRFEURO" localSheetId="1">#REF!</definedName>
    <definedName name="FRFEURO" localSheetId="3">#REF!</definedName>
    <definedName name="FRFEURO" localSheetId="6">#REF!</definedName>
    <definedName name="FRFEURO" localSheetId="12">#REF!</definedName>
    <definedName name="FRFEURO" localSheetId="13">#REF!</definedName>
    <definedName name="FRFEURO">#REF!</definedName>
    <definedName name="FS" localSheetId="9">#REF!</definedName>
    <definedName name="FS" localSheetId="10">#REF!</definedName>
    <definedName name="FS" localSheetId="8">#REF!</definedName>
    <definedName name="FS" localSheetId="0">#REF!</definedName>
    <definedName name="FS" localSheetId="1">#REF!</definedName>
    <definedName name="FS" localSheetId="3">#REF!</definedName>
    <definedName name="FS" localSheetId="6">#REF!</definedName>
    <definedName name="FS" localSheetId="12">#REF!</definedName>
    <definedName name="FS" localSheetId="13">#REF!</definedName>
    <definedName name="FS">#REF!</definedName>
    <definedName name="FS1A" localSheetId="9">#REF!</definedName>
    <definedName name="FS1A" localSheetId="10">#REF!</definedName>
    <definedName name="FS1A" localSheetId="8">#REF!</definedName>
    <definedName name="FS1A" localSheetId="0">#REF!</definedName>
    <definedName name="FS1A" localSheetId="1">#REF!</definedName>
    <definedName name="FS1A" localSheetId="12">#REF!</definedName>
    <definedName name="FS1A" localSheetId="13">#REF!</definedName>
    <definedName name="FS1A">#REF!</definedName>
    <definedName name="fsdfsd" localSheetId="8" hidden="1">[110]C!#REF!</definedName>
    <definedName name="fsdfsd" hidden="1">[110]C!#REF!</definedName>
    <definedName name="fsdsdfa" hidden="1">'[95]Fax a enviar'!#REF!</definedName>
    <definedName name="FT" localSheetId="9">#REF!</definedName>
    <definedName name="FT" localSheetId="10">#REF!</definedName>
    <definedName name="FT" localSheetId="8">#REF!</definedName>
    <definedName name="FT" localSheetId="0">#REF!</definedName>
    <definedName name="FT" localSheetId="1">#REF!</definedName>
    <definedName name="FT" localSheetId="3">#REF!</definedName>
    <definedName name="FT" localSheetId="6">#REF!</definedName>
    <definedName name="FT" localSheetId="12">#REF!</definedName>
    <definedName name="FT" localSheetId="13">#REF!</definedName>
    <definedName name="FT">#REF!</definedName>
    <definedName name="FT1A" localSheetId="9">#REF!</definedName>
    <definedName name="FT1A" localSheetId="10">#REF!</definedName>
    <definedName name="FT1A" localSheetId="8">#REF!</definedName>
    <definedName name="FT1A" localSheetId="0">#REF!</definedName>
    <definedName name="FT1A" localSheetId="1">#REF!</definedName>
    <definedName name="FT1A" localSheetId="3">#REF!</definedName>
    <definedName name="FT1A" localSheetId="6">#REF!</definedName>
    <definedName name="FT1A" localSheetId="12">#REF!</definedName>
    <definedName name="FT1A" localSheetId="13">#REF!</definedName>
    <definedName name="FT1A">#REF!</definedName>
    <definedName name="ftaref" localSheetId="9">#REF!</definedName>
    <definedName name="ftaref" localSheetId="10">#REF!</definedName>
    <definedName name="ftaref" localSheetId="8">#REF!</definedName>
    <definedName name="ftaref" localSheetId="3">#REF!</definedName>
    <definedName name="ftaref" localSheetId="6">#REF!</definedName>
    <definedName name="ftaref" localSheetId="12">#REF!</definedName>
    <definedName name="ftaref" localSheetId="13">#REF!</definedName>
    <definedName name="ftaref">#REF!</definedName>
    <definedName name="ftconf" localSheetId="9">#REF!</definedName>
    <definedName name="ftconf" localSheetId="10">#REF!</definedName>
    <definedName name="ftconf" localSheetId="8">#REF!</definedName>
    <definedName name="ftconf" localSheetId="12">#REF!</definedName>
    <definedName name="ftconf" localSheetId="13">#REF!</definedName>
    <definedName name="ftconf">#REF!</definedName>
    <definedName name="ftima" localSheetId="9">#REF!</definedName>
    <definedName name="ftima" localSheetId="10">#REF!</definedName>
    <definedName name="ftima" localSheetId="8">#REF!</definedName>
    <definedName name="ftima" localSheetId="12">#REF!</definedName>
    <definedName name="ftima" localSheetId="13">#REF!</definedName>
    <definedName name="ftima">#REF!</definedName>
    <definedName name="ftimaf" localSheetId="9">#REF!</definedName>
    <definedName name="ftimaf" localSheetId="10">#REF!</definedName>
    <definedName name="ftimaf" localSheetId="8">#REF!</definedName>
    <definedName name="ftimaf" localSheetId="12">#REF!</definedName>
    <definedName name="ftimaf" localSheetId="13">#REF!</definedName>
    <definedName name="ftimaf">#REF!</definedName>
    <definedName name="ftr" localSheetId="2" hidden="1">{"Riqfin97",#N/A,FALSE,"Tran";"Riqfinpro",#N/A,FALSE,"Tran"}</definedName>
    <definedName name="ftr" localSheetId="7" hidden="1">{"Riqfin97",#N/A,FALSE,"Tran";"Riqfinpro",#N/A,FALSE,"Tran"}</definedName>
    <definedName name="ftr" localSheetId="9" hidden="1">{"Riqfin97",#N/A,FALSE,"Tran";"Riqfinpro",#N/A,FALSE,"Tran"}</definedName>
    <definedName name="ftr" localSheetId="10" hidden="1">{"Riqfin97",#N/A,FALSE,"Tran";"Riqfinpro",#N/A,FALSE,"Tran"}</definedName>
    <definedName name="ftr" localSheetId="8" hidden="1">{"Riqfin97",#N/A,FALSE,"Tran";"Riqfinpro",#N/A,FALSE,"Tran"}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6" hidden="1">{"Riqfin97",#N/A,FALSE,"Tran";"Riqfinpro",#N/A,FALSE,"Tran"}</definedName>
    <definedName name="ftr" localSheetId="11" hidden="1">{"Riqfin97",#N/A,FALSE,"Tran";"Riqfinpro",#N/A,FALSE,"Tran"}</definedName>
    <definedName name="ftr" localSheetId="12" hidden="1">{"Riqfin97",#N/A,FALSE,"Tran";"Riqfinpro",#N/A,FALSE,"Tran"}</definedName>
    <definedName name="ftr" localSheetId="13" hidden="1">{"Riqfin97",#N/A,FALSE,"Tran";"Riqfinpro",#N/A,FALSE,"Tran"}</definedName>
    <definedName name="ftr" hidden="1">{"Riqfin97",#N/A,FALSE,"Tran";"Riqfinpro",#N/A,FALSE,"Tran"}</definedName>
    <definedName name="fty" localSheetId="2" hidden="1">{"Riqfin97",#N/A,FALSE,"Tran";"Riqfinpro",#N/A,FALSE,"Tran"}</definedName>
    <definedName name="fty" localSheetId="7" hidden="1">{"Riqfin97",#N/A,FALSE,"Tran";"Riqfinpro",#N/A,FALSE,"Tran"}</definedName>
    <definedName name="fty" localSheetId="9" hidden="1">{"Riqfin97",#N/A,FALSE,"Tran";"Riqfinpro",#N/A,FALSE,"Tran"}</definedName>
    <definedName name="fty" localSheetId="10" hidden="1">{"Riqfin97",#N/A,FALSE,"Tran";"Riqfinpro",#N/A,FALSE,"Tran"}</definedName>
    <definedName name="fty" localSheetId="8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6" hidden="1">{"Riqfin97",#N/A,FALSE,"Tran";"Riqfinpro",#N/A,FALSE,"Tran"}</definedName>
    <definedName name="fty" localSheetId="11" hidden="1">{"Riqfin97",#N/A,FALSE,"Tran";"Riqfinpro",#N/A,FALSE,"Tran"}</definedName>
    <definedName name="fty" localSheetId="12" hidden="1">{"Riqfin97",#N/A,FALSE,"Tran";"Riqfinpro",#N/A,FALSE,"Tran"}</definedName>
    <definedName name="fty" localSheetId="13" hidden="1">{"Riqfin97",#N/A,FALSE,"Tran";"Riqfinpro",#N/A,FALSE,"Tran"}</definedName>
    <definedName name="fty" hidden="1">{"Riqfin97",#N/A,FALSE,"Tran";"Riqfinpro",#N/A,FALSE,"Tran"}</definedName>
    <definedName name="FUENTE" localSheetId="9">#REF!</definedName>
    <definedName name="FUENTE" localSheetId="10">#REF!</definedName>
    <definedName name="FUENTE" localSheetId="8">#REF!</definedName>
    <definedName name="FUENTE" localSheetId="0">#REF!</definedName>
    <definedName name="FUENTE" localSheetId="1">#REF!</definedName>
    <definedName name="FUENTE" localSheetId="3">#REF!</definedName>
    <definedName name="FUENTE" localSheetId="6">#REF!</definedName>
    <definedName name="FUENTE" localSheetId="12">#REF!</definedName>
    <definedName name="FUENTE" localSheetId="13">#REF!</definedName>
    <definedName name="FUENTE">#REF!</definedName>
    <definedName name="fuente1" localSheetId="9">#REF!</definedName>
    <definedName name="fuente1" localSheetId="10">#REF!</definedName>
    <definedName name="fuente1" localSheetId="8">#REF!</definedName>
    <definedName name="fuente1" localSheetId="0">#REF!</definedName>
    <definedName name="fuente1" localSheetId="1">#REF!</definedName>
    <definedName name="fuente1" localSheetId="3">#REF!</definedName>
    <definedName name="fuente1" localSheetId="6">#REF!</definedName>
    <definedName name="fuente1" localSheetId="12">#REF!</definedName>
    <definedName name="fuente1" localSheetId="13">#REF!</definedName>
    <definedName name="fuente1">#REF!</definedName>
    <definedName name="FUENTE2" localSheetId="9">#REF!</definedName>
    <definedName name="FUENTE2" localSheetId="10">#REF!</definedName>
    <definedName name="FUENTE2" localSheetId="8">#REF!</definedName>
    <definedName name="FUENTE2" localSheetId="3">#REF!</definedName>
    <definedName name="FUENTE2" localSheetId="6">#REF!</definedName>
    <definedName name="FUENTE2" localSheetId="12">#REF!</definedName>
    <definedName name="FUENTE2" localSheetId="13">#REF!</definedName>
    <definedName name="FUENTE2">#REF!</definedName>
    <definedName name="Fuentes" localSheetId="9">#REF!</definedName>
    <definedName name="Fuentes" localSheetId="10">#REF!</definedName>
    <definedName name="Fuentes" localSheetId="8">#REF!</definedName>
    <definedName name="Fuentes" localSheetId="12">#REF!</definedName>
    <definedName name="Fuentes" localSheetId="13">#REF!</definedName>
    <definedName name="Fuentes">#REF!</definedName>
    <definedName name="fx" localSheetId="9">#REF!</definedName>
    <definedName name="fx" localSheetId="10">#REF!</definedName>
    <definedName name="fx" localSheetId="8">#REF!</definedName>
    <definedName name="fx" localSheetId="0">#REF!</definedName>
    <definedName name="fx" localSheetId="1">#REF!</definedName>
    <definedName name="fx" localSheetId="12">#REF!</definedName>
    <definedName name="fx" localSheetId="13">#REF!</definedName>
    <definedName name="fx">#REF!</definedName>
    <definedName name="FX98IGP" localSheetId="9">#REF!</definedName>
    <definedName name="FX98IGP" localSheetId="10">#REF!</definedName>
    <definedName name="FX98IGP" localSheetId="8">#REF!</definedName>
    <definedName name="FX98IGP" localSheetId="12">#REF!</definedName>
    <definedName name="FX98IGP" localSheetId="13">#REF!</definedName>
    <definedName name="FX98IGP">#REF!</definedName>
    <definedName name="FX98RE" localSheetId="9">#REF!</definedName>
    <definedName name="FX98RE" localSheetId="10">#REF!</definedName>
    <definedName name="FX98RE" localSheetId="8">#REF!</definedName>
    <definedName name="FX98RE" localSheetId="12">#REF!</definedName>
    <definedName name="FX98RE" localSheetId="13">#REF!</definedName>
    <definedName name="FX98RE">#REF!</definedName>
    <definedName name="FX99RE" localSheetId="9">#REF!</definedName>
    <definedName name="FX99RE" localSheetId="10">#REF!</definedName>
    <definedName name="FX99RE" localSheetId="8">#REF!</definedName>
    <definedName name="FX99RE" localSheetId="12">#REF!</definedName>
    <definedName name="FX99RE" localSheetId="13">#REF!</definedName>
    <definedName name="FX99RE">#REF!</definedName>
    <definedName name="G" localSheetId="2" hidden="1">{"Main Economic Indicators",#N/A,FALSE,"C"}</definedName>
    <definedName name="G" localSheetId="7" hidden="1">{"Main Economic Indicators",#N/A,FALSE,"C"}</definedName>
    <definedName name="G" localSheetId="9" hidden="1">{"Main Economic Indicators",#N/A,FALSE,"C"}</definedName>
    <definedName name="G" localSheetId="10" hidden="1">{"Main Economic Indicators",#N/A,FALSE,"C"}</definedName>
    <definedName name="G" localSheetId="8" hidden="1">{"Main Economic Indicators",#N/A,FALSE,"C"}</definedName>
    <definedName name="G" localSheetId="0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6" hidden="1">{"Main Economic Indicators",#N/A,FALSE,"C"}</definedName>
    <definedName name="G" localSheetId="11" hidden="1">{"Main Economic Indicators",#N/A,FALSE,"C"}</definedName>
    <definedName name="G" localSheetId="12" hidden="1">{"Main Economic Indicators",#N/A,FALSE,"C"}</definedName>
    <definedName name="G" localSheetId="13" hidden="1">{"Main Economic Indicators",#N/A,FALSE,"C"}</definedName>
    <definedName name="G" hidden="1">{"Main Economic Indicators",#N/A,FALSE,"C"}</definedName>
    <definedName name="g1std" localSheetId="9">#REF!</definedName>
    <definedName name="g1std" localSheetId="10">#REF!</definedName>
    <definedName name="g1std" localSheetId="8">#REF!</definedName>
    <definedName name="g1std" localSheetId="0">#REF!</definedName>
    <definedName name="g1std" localSheetId="1">#REF!</definedName>
    <definedName name="g1std" localSheetId="3">#REF!</definedName>
    <definedName name="g1std" localSheetId="6">#REF!</definedName>
    <definedName name="g1std" localSheetId="12">#REF!</definedName>
    <definedName name="g1std" localSheetId="13">#REF!</definedName>
    <definedName name="g1std">#REF!</definedName>
    <definedName name="g2std" localSheetId="9">#REF!</definedName>
    <definedName name="g2std" localSheetId="10">#REF!</definedName>
    <definedName name="g2std" localSheetId="8">#REF!</definedName>
    <definedName name="g2std" localSheetId="3">#REF!</definedName>
    <definedName name="g2std" localSheetId="6">#REF!</definedName>
    <definedName name="g2std" localSheetId="12">#REF!</definedName>
    <definedName name="g2std" localSheetId="13">#REF!</definedName>
    <definedName name="g2std">#REF!</definedName>
    <definedName name="GAP" localSheetId="9">#REF!</definedName>
    <definedName name="GAP" localSheetId="10">#REF!</definedName>
    <definedName name="GAP" localSheetId="8">#REF!</definedName>
    <definedName name="GAP" localSheetId="3">#REF!</definedName>
    <definedName name="GAP" localSheetId="6">#REF!</definedName>
    <definedName name="GAP" localSheetId="12">#REF!</definedName>
    <definedName name="GAP" localSheetId="13">#REF!</definedName>
    <definedName name="GAP">#REF!</definedName>
    <definedName name="GAPFGFROM" localSheetId="9">#REF!</definedName>
    <definedName name="GAPFGFROM" localSheetId="10">#REF!</definedName>
    <definedName name="GAPFGFROM" localSheetId="8">#REF!</definedName>
    <definedName name="GAPFGFROM" localSheetId="0">#REF!</definedName>
    <definedName name="GAPFGFROM" localSheetId="1">#REF!</definedName>
    <definedName name="GAPFGFROM" localSheetId="12">#REF!</definedName>
    <definedName name="GAPFGFROM" localSheetId="13">#REF!</definedName>
    <definedName name="GAPFGFROM">#REF!</definedName>
    <definedName name="GAPFGTO" localSheetId="9">#REF!</definedName>
    <definedName name="GAPFGTO" localSheetId="10">#REF!</definedName>
    <definedName name="GAPFGTO" localSheetId="8">#REF!</definedName>
    <definedName name="GAPFGTO" localSheetId="0">#REF!</definedName>
    <definedName name="GAPFGTO" localSheetId="1">#REF!</definedName>
    <definedName name="GAPFGTO" localSheetId="12">#REF!</definedName>
    <definedName name="GAPFGTO" localSheetId="13">#REF!</definedName>
    <definedName name="GAPFGTO">#REF!</definedName>
    <definedName name="GAPSTFROM" localSheetId="9">#REF!</definedName>
    <definedName name="GAPSTFROM" localSheetId="10">#REF!</definedName>
    <definedName name="GAPSTFROM" localSheetId="8">#REF!</definedName>
    <definedName name="GAPSTFROM" localSheetId="12">#REF!</definedName>
    <definedName name="GAPSTFROM" localSheetId="13">#REF!</definedName>
    <definedName name="GAPSTFROM">#REF!</definedName>
    <definedName name="GAPSTTO" localSheetId="9">#REF!</definedName>
    <definedName name="GAPSTTO" localSheetId="10">#REF!</definedName>
    <definedName name="GAPSTTO" localSheetId="8">#REF!</definedName>
    <definedName name="GAPSTTO" localSheetId="12">#REF!</definedName>
    <definedName name="GAPSTTO" localSheetId="13">#REF!</definedName>
    <definedName name="GAPSTTO">#REF!</definedName>
    <definedName name="GAPTEST" localSheetId="9">#REF!</definedName>
    <definedName name="GAPTEST" localSheetId="10">#REF!</definedName>
    <definedName name="GAPTEST" localSheetId="8">#REF!</definedName>
    <definedName name="GAPTEST" localSheetId="12">#REF!</definedName>
    <definedName name="GAPTEST" localSheetId="13">#REF!</definedName>
    <definedName name="GAPTEST">#REF!</definedName>
    <definedName name="GAPTESTFG" localSheetId="9">#REF!</definedName>
    <definedName name="GAPTESTFG" localSheetId="10">#REF!</definedName>
    <definedName name="GAPTESTFG" localSheetId="8">#REF!</definedName>
    <definedName name="GAPTESTFG" localSheetId="12">#REF!</definedName>
    <definedName name="GAPTESTFG" localSheetId="13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9">#REF!</definedName>
    <definedName name="GATO" localSheetId="10">#REF!</definedName>
    <definedName name="GATO" localSheetId="8">#REF!</definedName>
    <definedName name="GATO" localSheetId="0">#REF!</definedName>
    <definedName name="GATO" localSheetId="1">#REF!</definedName>
    <definedName name="GATO" localSheetId="3">#REF!</definedName>
    <definedName name="GATO" localSheetId="6">#REF!</definedName>
    <definedName name="GATO" localSheetId="12">#REF!</definedName>
    <definedName name="GATO" localSheetId="13">#REF!</definedName>
    <definedName name="GATO">#REF!</definedName>
    <definedName name="Gave" localSheetId="9">#REF!</definedName>
    <definedName name="Gave" localSheetId="10">#REF!</definedName>
    <definedName name="Gave" localSheetId="8">#REF!</definedName>
    <definedName name="Gave" localSheetId="3">#REF!</definedName>
    <definedName name="Gave" localSheetId="6">#REF!</definedName>
    <definedName name="Gave" localSheetId="12">#REF!</definedName>
    <definedName name="Gave" localSheetId="13">#REF!</definedName>
    <definedName name="Gave">#REF!</definedName>
    <definedName name="GAZZETTE" localSheetId="9">#REF!</definedName>
    <definedName name="GAZZETTE" localSheetId="10">#REF!</definedName>
    <definedName name="GAZZETTE" localSheetId="8">#REF!</definedName>
    <definedName name="GAZZETTE" localSheetId="3">#REF!</definedName>
    <definedName name="GAZZETTE" localSheetId="6">#REF!</definedName>
    <definedName name="GAZZETTE" localSheetId="12">#REF!</definedName>
    <definedName name="GAZZETTE" localSheetId="13">#REF!</definedName>
    <definedName name="GAZZETTE">#REF!</definedName>
    <definedName name="GBP" localSheetId="9">#REF!</definedName>
    <definedName name="GBP" localSheetId="10">#REF!</definedName>
    <definedName name="GBP" localSheetId="8">#REF!</definedName>
    <definedName name="GBP" localSheetId="0">#REF!</definedName>
    <definedName name="GBP" localSheetId="1">#REF!</definedName>
    <definedName name="GBP" localSheetId="12">#REF!</definedName>
    <definedName name="GBP" localSheetId="13">#REF!</definedName>
    <definedName name="GBP">#REF!</definedName>
    <definedName name="GCB" localSheetId="9">[56]Q4!#REF!</definedName>
    <definedName name="GCB" localSheetId="10">[56]Q4!#REF!</definedName>
    <definedName name="GCB" localSheetId="8">[56]Q4!#REF!</definedName>
    <definedName name="GCB" localSheetId="0">[56]Q4!#REF!</definedName>
    <definedName name="GCB" localSheetId="1">[56]Q4!#REF!</definedName>
    <definedName name="GCB">[56]Q4!#REF!</definedName>
    <definedName name="GCB_NGDP">#N/A</definedName>
    <definedName name="GCEC" localSheetId="9">#REF!</definedName>
    <definedName name="GCEC" localSheetId="10">#REF!</definedName>
    <definedName name="GCEC" localSheetId="8">#REF!</definedName>
    <definedName name="GCEC" localSheetId="0">#REF!</definedName>
    <definedName name="GCEC" localSheetId="1">#REF!</definedName>
    <definedName name="GCEC" localSheetId="3">#REF!</definedName>
    <definedName name="GCEC" localSheetId="6">#REF!</definedName>
    <definedName name="GCEC" localSheetId="12">#REF!</definedName>
    <definedName name="GCEC" localSheetId="13">#REF!</definedName>
    <definedName name="GCEC">#REF!</definedName>
    <definedName name="GCED" localSheetId="9">#REF!</definedName>
    <definedName name="GCED" localSheetId="10">#REF!</definedName>
    <definedName name="GCED" localSheetId="8">#REF!</definedName>
    <definedName name="GCED" localSheetId="3">#REF!</definedName>
    <definedName name="GCED" localSheetId="6">#REF!</definedName>
    <definedName name="GCED" localSheetId="12">#REF!</definedName>
    <definedName name="GCED" localSheetId="13">#REF!</definedName>
    <definedName name="GCED">#REF!</definedName>
    <definedName name="GCEE" localSheetId="9">#REF!</definedName>
    <definedName name="GCEE" localSheetId="10">#REF!</definedName>
    <definedName name="GCEE" localSheetId="8">#REF!</definedName>
    <definedName name="GCEE" localSheetId="3">#REF!</definedName>
    <definedName name="GCEE" localSheetId="6">#REF!</definedName>
    <definedName name="GCEE" localSheetId="12">#REF!</definedName>
    <definedName name="GCEE" localSheetId="13">#REF!</definedName>
    <definedName name="GCEE">#REF!</definedName>
    <definedName name="GCEEP" localSheetId="9">#REF!</definedName>
    <definedName name="GCEEP" localSheetId="10">#REF!</definedName>
    <definedName name="GCEEP" localSheetId="8">#REF!</definedName>
    <definedName name="GCEEP" localSheetId="12">#REF!</definedName>
    <definedName name="GCEEP" localSheetId="13">#REF!</definedName>
    <definedName name="GCEEP">#REF!</definedName>
    <definedName name="GCEES" localSheetId="9">#REF!</definedName>
    <definedName name="GCEES" localSheetId="10">#REF!</definedName>
    <definedName name="GCEES" localSheetId="8">#REF!</definedName>
    <definedName name="GCEES" localSheetId="12">#REF!</definedName>
    <definedName name="GCEES" localSheetId="13">#REF!</definedName>
    <definedName name="GCEES">#REF!</definedName>
    <definedName name="GCEG" localSheetId="9">#REF!</definedName>
    <definedName name="GCEG" localSheetId="10">#REF!</definedName>
    <definedName name="GCEG" localSheetId="8">#REF!</definedName>
    <definedName name="GCEG" localSheetId="12">#REF!</definedName>
    <definedName name="GCEG" localSheetId="13">#REF!</definedName>
    <definedName name="GCEG">#REF!</definedName>
    <definedName name="GCEH" localSheetId="9">#REF!</definedName>
    <definedName name="GCEH" localSheetId="10">#REF!</definedName>
    <definedName name="GCEH" localSheetId="8">#REF!</definedName>
    <definedName name="GCEH" localSheetId="12">#REF!</definedName>
    <definedName name="GCEH" localSheetId="13">#REF!</definedName>
    <definedName name="GCEH">#REF!</definedName>
    <definedName name="GCEHP" localSheetId="9">#REF!</definedName>
    <definedName name="GCEHP" localSheetId="10">#REF!</definedName>
    <definedName name="GCEHP" localSheetId="8">#REF!</definedName>
    <definedName name="GCEHP" localSheetId="12">#REF!</definedName>
    <definedName name="GCEHP" localSheetId="13">#REF!</definedName>
    <definedName name="GCEHP">#REF!</definedName>
    <definedName name="GCEI_D" localSheetId="9">#REF!</definedName>
    <definedName name="GCEI_D" localSheetId="10">#REF!</definedName>
    <definedName name="GCEI_D" localSheetId="8">#REF!</definedName>
    <definedName name="GCEI_D" localSheetId="12">#REF!</definedName>
    <definedName name="GCEI_D" localSheetId="13">#REF!</definedName>
    <definedName name="GCEI_D">#REF!</definedName>
    <definedName name="GCEI_F" localSheetId="9">#REF!</definedName>
    <definedName name="GCEI_F" localSheetId="10">#REF!</definedName>
    <definedName name="GCEI_F" localSheetId="8">#REF!</definedName>
    <definedName name="GCEI_F" localSheetId="12">#REF!</definedName>
    <definedName name="GCEI_F" localSheetId="13">#REF!</definedName>
    <definedName name="GCEI_F">#REF!</definedName>
    <definedName name="GCENL" localSheetId="9">#REF!</definedName>
    <definedName name="GCENL" localSheetId="10">#REF!</definedName>
    <definedName name="GCENL" localSheetId="8">#REF!</definedName>
    <definedName name="GCENL" localSheetId="12">#REF!</definedName>
    <definedName name="GCENL" localSheetId="13">#REF!</definedName>
    <definedName name="GCENL">#REF!</definedName>
    <definedName name="GCEO" localSheetId="9">#REF!</definedName>
    <definedName name="GCEO" localSheetId="10">#REF!</definedName>
    <definedName name="GCEO" localSheetId="8">#REF!</definedName>
    <definedName name="GCEO" localSheetId="12">#REF!</definedName>
    <definedName name="GCEO" localSheetId="13">#REF!</definedName>
    <definedName name="GCEO">#REF!</definedName>
    <definedName name="GCESWH" localSheetId="9">#REF!</definedName>
    <definedName name="GCESWH" localSheetId="10">#REF!</definedName>
    <definedName name="GCESWH" localSheetId="8">#REF!</definedName>
    <definedName name="GCESWH" localSheetId="12">#REF!</definedName>
    <definedName name="GCESWH" localSheetId="13">#REF!</definedName>
    <definedName name="GCESWH">#REF!</definedName>
    <definedName name="GCEW" localSheetId="9">#REF!</definedName>
    <definedName name="GCEW" localSheetId="10">#REF!</definedName>
    <definedName name="GCEW" localSheetId="8">#REF!</definedName>
    <definedName name="GCEW" localSheetId="12">#REF!</definedName>
    <definedName name="GCEW" localSheetId="13">#REF!</definedName>
    <definedName name="GCEW">#REF!</definedName>
    <definedName name="GCG" localSheetId="9">#REF!</definedName>
    <definedName name="GCG" localSheetId="10">#REF!</definedName>
    <definedName name="GCG" localSheetId="8">#REF!</definedName>
    <definedName name="GCG" localSheetId="12">#REF!</definedName>
    <definedName name="GCG" localSheetId="13">#REF!</definedName>
    <definedName name="GCG">#REF!</definedName>
    <definedName name="GCGC" localSheetId="9">#REF!</definedName>
    <definedName name="GCGC" localSheetId="10">#REF!</definedName>
    <definedName name="GCGC" localSheetId="8">#REF!</definedName>
    <definedName name="GCGC" localSheetId="12">#REF!</definedName>
    <definedName name="GCGC" localSheetId="13">#REF!</definedName>
    <definedName name="GCGC">#REF!</definedName>
    <definedName name="GCND_NGDP" localSheetId="9">[56]Q4!#REF!</definedName>
    <definedName name="GCND_NGDP" localSheetId="10">[56]Q4!#REF!</definedName>
    <definedName name="GCND_NGDP" localSheetId="8">[56]Q4!#REF!</definedName>
    <definedName name="GCND_NGDP" localSheetId="0">[56]Q4!#REF!</definedName>
    <definedName name="GCND_NGDP" localSheetId="1">[56]Q4!#REF!</definedName>
    <definedName name="GCND_NGDP">[56]Q4!#REF!</definedName>
    <definedName name="GCRG" localSheetId="9">#REF!</definedName>
    <definedName name="GCRG" localSheetId="10">#REF!</definedName>
    <definedName name="GCRG" localSheetId="8">#REF!</definedName>
    <definedName name="GCRG" localSheetId="0">#REF!</definedName>
    <definedName name="GCRG" localSheetId="1">#REF!</definedName>
    <definedName name="GCRG" localSheetId="3">#REF!</definedName>
    <definedName name="GCRG" localSheetId="6">#REF!</definedName>
    <definedName name="GCRG" localSheetId="12">#REF!</definedName>
    <definedName name="GCRG" localSheetId="13">#REF!</definedName>
    <definedName name="GCRG">#REF!</definedName>
    <definedName name="gdg" localSheetId="8" hidden="1">'[90]Fax a enviar'!#REF!</definedName>
    <definedName name="gdg" localSheetId="0" hidden="1">#REF!</definedName>
    <definedName name="gdg" localSheetId="1" hidden="1">#REF!</definedName>
    <definedName name="gdg" localSheetId="6" hidden="1">'[90]Fax a enviar'!#REF!</definedName>
    <definedName name="gdg" hidden="1">'[90]Fax a enviar'!#REF!</definedName>
    <definedName name="gdgd" localSheetId="0" hidden="1">#REF!</definedName>
    <definedName name="gdgd" localSheetId="1" hidden="1">#REF!</definedName>
    <definedName name="gdgd" hidden="1">'[101]Fax a enviar'!#REF!</definedName>
    <definedName name="gdp">[111]GDP_WEO!$A$3:$AB$188</definedName>
    <definedName name="gdpall">[111]GDP!$B$2:$AD$134</definedName>
    <definedName name="GDPDEFL" localSheetId="9">[112]NA!#REF!</definedName>
    <definedName name="GDPDEFL" localSheetId="10">[112]NA!#REF!</definedName>
    <definedName name="GDPDEFL" localSheetId="8">[112]NA!#REF!</definedName>
    <definedName name="GDPDEFL" localSheetId="0">[112]NA!#REF!</definedName>
    <definedName name="GDPDEFL" localSheetId="1">[112]NA!#REF!</definedName>
    <definedName name="GDPDEFL" localSheetId="3">[112]NA!#REF!</definedName>
    <definedName name="GDPDEFL" localSheetId="6">[112]NA!#REF!</definedName>
    <definedName name="GDPDEFL">[112]NA!#REF!</definedName>
    <definedName name="GDPOR" localSheetId="9">[112]NA!#REF!</definedName>
    <definedName name="GDPOR" localSheetId="10">[112]NA!#REF!</definedName>
    <definedName name="GDPOR" localSheetId="8">[112]NA!#REF!</definedName>
    <definedName name="GDPOR" localSheetId="0">[112]NA!#REF!</definedName>
    <definedName name="GDPOR" localSheetId="1">[112]NA!#REF!</definedName>
    <definedName name="GDPOR" localSheetId="3">[112]NA!#REF!</definedName>
    <definedName name="GDPOR" localSheetId="6">[112]NA!#REF!</definedName>
    <definedName name="GDPOR">[112]NA!#REF!</definedName>
    <definedName name="GDPOR_" localSheetId="9">[112]NA!#REF!</definedName>
    <definedName name="GDPOR_" localSheetId="10">[112]NA!#REF!</definedName>
    <definedName name="GDPOR_" localSheetId="8">[112]NA!#REF!</definedName>
    <definedName name="GDPOR_" localSheetId="0">[112]NA!#REF!</definedName>
    <definedName name="GDPOR_" localSheetId="1">[112]NA!#REF!</definedName>
    <definedName name="GDPOR_" localSheetId="3">[112]NA!#REF!</definedName>
    <definedName name="GDPOR_" localSheetId="6">[112]NA!#REF!</definedName>
    <definedName name="GDPOR_">[112]NA!#REF!</definedName>
    <definedName name="gdppc">[111]GDPpc_WEO!$A$3:$AC$188</definedName>
    <definedName name="Germany_wt">'[66]OECD wgt'!$B$6</definedName>
    <definedName name="Gestión">[77]Hoja2!$A$1:$L$76</definedName>
    <definedName name="gfdsgfsa" localSheetId="2" hidden="1">{"Riqfin97",#N/A,FALSE,"Tran";"Riqfinpro",#N/A,FALSE,"Tran"}</definedName>
    <definedName name="gfdsgfsa" localSheetId="7" hidden="1">{"Riqfin97",#N/A,FALSE,"Tran";"Riqfinpro",#N/A,FALSE,"Tran"}</definedName>
    <definedName name="gfdsgfsa" localSheetId="9" hidden="1">{"Riqfin97",#N/A,FALSE,"Tran";"Riqfinpro",#N/A,FALSE,"Tran"}</definedName>
    <definedName name="gfdsgfsa" localSheetId="10" hidden="1">{"Riqfin97",#N/A,FALSE,"Tran";"Riqfinpro",#N/A,FALSE,"Tran"}</definedName>
    <definedName name="gfdsgfsa" localSheetId="8" hidden="1">{"Riqfin97",#N/A,FALSE,"Tran";"Riqfinpro",#N/A,FALSE,"Tran"}</definedName>
    <definedName name="gfdsgfsa" localSheetId="0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localSheetId="6" hidden="1">{"Riqfin97",#N/A,FALSE,"Tran";"Riqfinpro",#N/A,FALSE,"Tran"}</definedName>
    <definedName name="gfdsgfsa" localSheetId="11" hidden="1">{"Riqfin97",#N/A,FALSE,"Tran";"Riqfinpro",#N/A,FALSE,"Tran"}</definedName>
    <definedName name="gfdsgfsa" localSheetId="12" hidden="1">{"Riqfin97",#N/A,FALSE,"Tran";"Riqfinpro",#N/A,FALSE,"Tran"}</definedName>
    <definedName name="gfdsgfsa" localSheetId="13" hidden="1">{"Riqfin97",#N/A,FALSE,"Tran";"Riqfinpro",#N/A,FALSE,"Tran"}</definedName>
    <definedName name="gfdsgfsa" hidden="1">{"Riqfin97",#N/A,FALSE,"Tran";"Riqfinpro",#N/A,FALSE,"Tran"}</definedName>
    <definedName name="GG" localSheetId="9">#REF!</definedName>
    <definedName name="GG" localSheetId="10">#REF!</definedName>
    <definedName name="GG" localSheetId="8">#REF!</definedName>
    <definedName name="GG" localSheetId="0">#REF!</definedName>
    <definedName name="GG" localSheetId="1">#REF!</definedName>
    <definedName name="GG" localSheetId="3">#REF!</definedName>
    <definedName name="GG" localSheetId="6">#REF!</definedName>
    <definedName name="GG" localSheetId="12">#REF!</definedName>
    <definedName name="GG" localSheetId="13">#REF!</definedName>
    <definedName name="GG">#REF!</definedName>
    <definedName name="GGB" localSheetId="9">[56]Q4!#REF!</definedName>
    <definedName name="GGB" localSheetId="10">[56]Q4!#REF!</definedName>
    <definedName name="GGB" localSheetId="8">[56]Q4!#REF!</definedName>
    <definedName name="GGB" localSheetId="0">[56]Q4!#REF!</definedName>
    <definedName name="GGB" localSheetId="1">[56]Q4!#REF!</definedName>
    <definedName name="GGB" localSheetId="3">[56]Q4!#REF!</definedName>
    <definedName name="GGB" localSheetId="6">[56]Q4!#REF!</definedName>
    <definedName name="GGB">[56]Q4!#REF!</definedName>
    <definedName name="GGB_NGDP">#N/A</definedName>
    <definedName name="GGBXI" localSheetId="8">[109]Q4!#REF!</definedName>
    <definedName name="GGBXI" localSheetId="3">[109]Q4!#REF!</definedName>
    <definedName name="GGBXI" localSheetId="6">[109]Q4!#REF!</definedName>
    <definedName name="GGBXI">[109]Q4!#REF!</definedName>
    <definedName name="GGEC" localSheetId="9">#REF!</definedName>
    <definedName name="GGEC" localSheetId="10">#REF!</definedName>
    <definedName name="GGEC" localSheetId="8">#REF!</definedName>
    <definedName name="GGEC" localSheetId="0">#REF!</definedName>
    <definedName name="GGEC" localSheetId="1">#REF!</definedName>
    <definedName name="GGEC" localSheetId="3">#REF!</definedName>
    <definedName name="GGEC" localSheetId="6">#REF!</definedName>
    <definedName name="GGEC" localSheetId="12">#REF!</definedName>
    <definedName name="GGEC" localSheetId="13">#REF!</definedName>
    <definedName name="GGEC">#REF!</definedName>
    <definedName name="GGENL" localSheetId="9">#REF!</definedName>
    <definedName name="GGENL" localSheetId="10">#REF!</definedName>
    <definedName name="GGENL" localSheetId="8">#REF!</definedName>
    <definedName name="GGENL" localSheetId="0">#REF!</definedName>
    <definedName name="GGENL" localSheetId="1">#REF!</definedName>
    <definedName name="GGENL" localSheetId="3">#REF!</definedName>
    <definedName name="GGENL" localSheetId="6">#REF!</definedName>
    <definedName name="GGENL" localSheetId="12">#REF!</definedName>
    <definedName name="GGENL" localSheetId="13">#REF!</definedName>
    <definedName name="GGENL">#REF!</definedName>
    <definedName name="ggfrfff" localSheetId="9" hidden="1">#REF!</definedName>
    <definedName name="ggfrfff" localSheetId="10" hidden="1">#REF!</definedName>
    <definedName name="ggfrfff" localSheetId="8" hidden="1">#REF!</definedName>
    <definedName name="ggfrfff" localSheetId="0" hidden="1">#REF!</definedName>
    <definedName name="ggfrfff" localSheetId="1" hidden="1">#REF!</definedName>
    <definedName name="ggfrfff" localSheetId="3" hidden="1">#REF!</definedName>
    <definedName name="ggfrfff" localSheetId="6" hidden="1">#REF!</definedName>
    <definedName name="ggfrfff" localSheetId="12" hidden="1">#REF!</definedName>
    <definedName name="ggfrfff" localSheetId="13" hidden="1">#REF!</definedName>
    <definedName name="ggfrfff" hidden="1">#REF!</definedName>
    <definedName name="ggg" localSheetId="2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10" hidden="1">{"Riqfin97",#N/A,FALSE,"Tran";"Riqfinpro",#N/A,FALSE,"Tran"}</definedName>
    <definedName name="ggg" localSheetId="8" hidden="1">{"Riqfin97",#N/A,FALSE,"Tran";"Riqfinpro",#N/A,FALSE,"Tran"}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6" hidden="1">{"Riqfin97",#N/A,FALSE,"Tran";"Riqfinpro",#N/A,FALSE,"Tran"}</definedName>
    <definedName name="ggg" localSheetId="11" hidden="1">{"Riqfin97",#N/A,FALSE,"Tran";"Riqfinpro",#N/A,FALSE,"Tran"}</definedName>
    <definedName name="ggg" localSheetId="12" hidden="1">{"Riqfin97",#N/A,FALSE,"Tran";"Riqfinpro",#N/A,FALSE,"Tran"}</definedName>
    <definedName name="ggg" localSheetId="13" hidden="1">{"Riqfin97",#N/A,FALSE,"Tran";"Riqfinpro",#N/A,FALSE,"Tran"}</definedName>
    <definedName name="ggg" hidden="1">{"Riqfin97",#N/A,FALSE,"Tran";"Riqfinpro",#N/A,FALSE,"Tran"}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'[113]J(Priv.Cap)'!#REF!</definedName>
    <definedName name="ggggggggggggggg" localSheetId="9" hidden="1">#REF!</definedName>
    <definedName name="ggggggggggggggg" localSheetId="10" hidden="1">#REF!</definedName>
    <definedName name="ggggggggggggggg" localSheetId="8" hidden="1">#REF!</definedName>
    <definedName name="ggggggggggggggg" localSheetId="0" hidden="1">#REF!</definedName>
    <definedName name="ggggggggggggggg" localSheetId="1" hidden="1">#REF!</definedName>
    <definedName name="ggggggggggggggg" localSheetId="3" hidden="1">#REF!</definedName>
    <definedName name="ggggggggggggggg" localSheetId="6" hidden="1">#REF!</definedName>
    <definedName name="ggggggggggggggg" localSheetId="12" hidden="1">#REF!</definedName>
    <definedName name="ggggggggggggggg" localSheetId="13" hidden="1">#REF!</definedName>
    <definedName name="ggggggggggggggg" hidden="1">#REF!</definedName>
    <definedName name="GGperc" localSheetId="9">#REF!</definedName>
    <definedName name="GGperc" localSheetId="10">#REF!</definedName>
    <definedName name="GGperc" localSheetId="8">#REF!</definedName>
    <definedName name="GGperc" localSheetId="3">#REF!</definedName>
    <definedName name="GGperc" localSheetId="6">#REF!</definedName>
    <definedName name="GGperc" localSheetId="12">#REF!</definedName>
    <definedName name="GGperc" localSheetId="13">#REF!</definedName>
    <definedName name="GGperc">#REF!</definedName>
    <definedName name="GGRG" localSheetId="9">#REF!</definedName>
    <definedName name="GGRG" localSheetId="10">#REF!</definedName>
    <definedName name="GGRG" localSheetId="8">#REF!</definedName>
    <definedName name="GGRG" localSheetId="3">#REF!</definedName>
    <definedName name="GGRG" localSheetId="6">#REF!</definedName>
    <definedName name="GGRG" localSheetId="12">#REF!</definedName>
    <definedName name="GGRG" localSheetId="13">#REF!</definedName>
    <definedName name="GGRG">#REF!</definedName>
    <definedName name="GGSB" localSheetId="8">[109]Q4!#REF!</definedName>
    <definedName name="GGSB" localSheetId="3">[109]Q4!#REF!</definedName>
    <definedName name="GGSB" localSheetId="6">[109]Q4!#REF!</definedName>
    <definedName name="GGSB">[109]Q4!#REF!</definedName>
    <definedName name="GGSBXS" localSheetId="8">[109]Q4!#REF!</definedName>
    <definedName name="GGSBXS" localSheetId="3">[109]Q4!#REF!</definedName>
    <definedName name="GGSBXS" localSheetId="6">[109]Q4!#REF!</definedName>
    <definedName name="GGSBXS">[109]Q4!#REF!</definedName>
    <definedName name="ght" localSheetId="2" hidden="1">{"Tab1",#N/A,FALSE,"P";"Tab2",#N/A,FALSE,"P"}</definedName>
    <definedName name="ght" localSheetId="7" hidden="1">{"Tab1",#N/A,FALSE,"P";"Tab2",#N/A,FALSE,"P"}</definedName>
    <definedName name="ght" localSheetId="9" hidden="1">{"Tab1",#N/A,FALSE,"P";"Tab2",#N/A,FALSE,"P"}</definedName>
    <definedName name="ght" localSheetId="10" hidden="1">{"Tab1",#N/A,FALSE,"P";"Tab2",#N/A,FALSE,"P"}</definedName>
    <definedName name="ght" localSheetId="8" hidden="1">{"Tab1",#N/A,FALSE,"P";"Tab2",#N/A,FALSE,"P"}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6" hidden="1">{"Tab1",#N/A,FALSE,"P";"Tab2",#N/A,FALSE,"P"}</definedName>
    <definedName name="ght" localSheetId="11" hidden="1">{"Tab1",#N/A,FALSE,"P";"Tab2",#N/A,FALSE,"P"}</definedName>
    <definedName name="ght" localSheetId="12" hidden="1">{"Tab1",#N/A,FALSE,"P";"Tab2",#N/A,FALSE,"P"}</definedName>
    <definedName name="ght" localSheetId="13" hidden="1">{"Tab1",#N/A,FALSE,"P";"Tab2",#N/A,FALSE,"P"}</definedName>
    <definedName name="ght" hidden="1">{"Tab1",#N/A,FALSE,"P";"Tab2",#N/A,FALSE,"P"}</definedName>
    <definedName name="GL_Z" localSheetId="9">#REF!</definedName>
    <definedName name="GL_Z" localSheetId="10">#REF!</definedName>
    <definedName name="GL_Z" localSheetId="8">#REF!</definedName>
    <definedName name="GL_Z" localSheetId="0">#REF!</definedName>
    <definedName name="GL_Z" localSheetId="1">#REF!</definedName>
    <definedName name="GL_Z" localSheetId="3">#REF!</definedName>
    <definedName name="GL_Z" localSheetId="6">#REF!</definedName>
    <definedName name="GL_Z" localSheetId="12">#REF!</definedName>
    <definedName name="GL_Z" localSheetId="13">#REF!</definedName>
    <definedName name="GL_Z">#REF!</definedName>
    <definedName name="gni">[88]GNIpc!$A$1:$R$235</definedName>
    <definedName name="goafrica" localSheetId="5">[114]!goafrica</definedName>
    <definedName name="goafrica" localSheetId="8">[114]!goafrica</definedName>
    <definedName name="goafrica" localSheetId="0">#REF!</definedName>
    <definedName name="goafrica" localSheetId="1">#REF!</definedName>
    <definedName name="goafrica" localSheetId="11">[114]!goafrica</definedName>
    <definedName name="goafrica" localSheetId="13">[114]!goafrica</definedName>
    <definedName name="goafrica">[114]!goafrica</definedName>
    <definedName name="goasia" localSheetId="5">[114]!goasia</definedName>
    <definedName name="goasia" localSheetId="8">[114]!goasia</definedName>
    <definedName name="goasia" localSheetId="0">#REF!</definedName>
    <definedName name="goasia" localSheetId="1">#REF!</definedName>
    <definedName name="goasia" localSheetId="11">[114]!goasia</definedName>
    <definedName name="goasia" localSheetId="13">[114]!goasia</definedName>
    <definedName name="goasia">[114]!goasia</definedName>
    <definedName name="GOB" localSheetId="9">#REF!</definedName>
    <definedName name="GOB" localSheetId="10">#REF!</definedName>
    <definedName name="GOB" localSheetId="8">#REF!</definedName>
    <definedName name="GOB" localSheetId="0">#REF!</definedName>
    <definedName name="GOB" localSheetId="1">#REF!</definedName>
    <definedName name="GOB" localSheetId="3">#REF!</definedName>
    <definedName name="GOB" localSheetId="6">#REF!</definedName>
    <definedName name="GOB" localSheetId="12">#REF!</definedName>
    <definedName name="GOB" localSheetId="13">#REF!</definedName>
    <definedName name="GOB">#REF!</definedName>
    <definedName name="goeeup" localSheetId="5">[114]!goeeup</definedName>
    <definedName name="goeeup" localSheetId="8">[114]!goeeup</definedName>
    <definedName name="goeeup" localSheetId="0">#REF!</definedName>
    <definedName name="goeeup" localSheetId="1">#REF!</definedName>
    <definedName name="goeeup" localSheetId="11">[114]!goeeup</definedName>
    <definedName name="goeeup" localSheetId="13">[114]!goeeup</definedName>
    <definedName name="goeeup">[114]!goeeup</definedName>
    <definedName name="GOESC96" localSheetId="9">#REF!</definedName>
    <definedName name="GOESC96" localSheetId="10">#REF!</definedName>
    <definedName name="GOESC96" localSheetId="8">#REF!</definedName>
    <definedName name="GOESC96" localSheetId="0">#REF!</definedName>
    <definedName name="GOESC96" localSheetId="1">#REF!</definedName>
    <definedName name="GOESC96" localSheetId="3">#REF!</definedName>
    <definedName name="GOESC96" localSheetId="6">#REF!</definedName>
    <definedName name="GOESC96" localSheetId="12">#REF!</definedName>
    <definedName name="GOESC96" localSheetId="13">#REF!</definedName>
    <definedName name="GOESC96">#REF!</definedName>
    <definedName name="goeurope" localSheetId="5">[114]!goeurope</definedName>
    <definedName name="goeurope" localSheetId="8">[114]!goeurope</definedName>
    <definedName name="goeurope" localSheetId="0">#REF!</definedName>
    <definedName name="goeurope" localSheetId="1">#REF!</definedName>
    <definedName name="goeurope" localSheetId="11">[114]!goeurope</definedName>
    <definedName name="goeurope" localSheetId="13">[114]!goeurope</definedName>
    <definedName name="goeurope">[114]!goeurope</definedName>
    <definedName name="golamerica" localSheetId="5">[114]!golamerica</definedName>
    <definedName name="golamerica" localSheetId="8">[114]!golamerica</definedName>
    <definedName name="golamerica" localSheetId="0">#REF!</definedName>
    <definedName name="golamerica" localSheetId="1">#REF!</definedName>
    <definedName name="golamerica" localSheetId="11">[114]!golamerica</definedName>
    <definedName name="golamerica" localSheetId="13">[114]!golamerica</definedName>
    <definedName name="golamerica">[114]!golamerica</definedName>
    <definedName name="gomeast" localSheetId="5">[114]!gomeast</definedName>
    <definedName name="gomeast" localSheetId="8">[114]!gomeast</definedName>
    <definedName name="gomeast" localSheetId="0">#REF!</definedName>
    <definedName name="gomeast" localSheetId="1">#REF!</definedName>
    <definedName name="gomeast" localSheetId="11">[114]!gomeast</definedName>
    <definedName name="gomeast" localSheetId="13">[114]!gomeast</definedName>
    <definedName name="gomeast">[114]!gomeast</definedName>
    <definedName name="gooecd" localSheetId="5">[114]!gooecd</definedName>
    <definedName name="gooecd" localSheetId="8">[114]!gooecd</definedName>
    <definedName name="gooecd" localSheetId="0">#REF!</definedName>
    <definedName name="gooecd" localSheetId="1">#REF!</definedName>
    <definedName name="gooecd" localSheetId="11">[114]!gooecd</definedName>
    <definedName name="gooecd" localSheetId="13">[114]!gooecd</definedName>
    <definedName name="gooecd">[114]!gooecd</definedName>
    <definedName name="goopec" localSheetId="5">[114]!goopec</definedName>
    <definedName name="goopec" localSheetId="8">[114]!goopec</definedName>
    <definedName name="goopec" localSheetId="0">#REF!</definedName>
    <definedName name="goopec" localSheetId="1">#REF!</definedName>
    <definedName name="goopec" localSheetId="11">[114]!goopec</definedName>
    <definedName name="goopec" localSheetId="13">[114]!goopec</definedName>
    <definedName name="goopec">[114]!goopec</definedName>
    <definedName name="gosummary" localSheetId="5">[114]!gosummary</definedName>
    <definedName name="gosummary" localSheetId="8">[114]!gosummary</definedName>
    <definedName name="gosummary" localSheetId="0">#REF!</definedName>
    <definedName name="gosummary" localSheetId="1">#REF!</definedName>
    <definedName name="gosummary" localSheetId="11">[114]!gosummary</definedName>
    <definedName name="gosummary" localSheetId="13">[114]!gosummary</definedName>
    <definedName name="gosummary">[114]!gosummary</definedName>
    <definedName name="_xlnm.Recorder" localSheetId="9">#REF!</definedName>
    <definedName name="_xlnm.Recorder" localSheetId="10">#REF!</definedName>
    <definedName name="_xlnm.Recorder" localSheetId="8">#REF!</definedName>
    <definedName name="_xlnm.Recorder" localSheetId="0">#REF!</definedName>
    <definedName name="_xlnm.Recorder" localSheetId="1">#REF!</definedName>
    <definedName name="_xlnm.Recorder" localSheetId="3">#REF!</definedName>
    <definedName name="_xlnm.Recorder" localSheetId="6">#REF!</definedName>
    <definedName name="_xlnm.Recorder" localSheetId="12">#REF!</definedName>
    <definedName name="_xlnm.Recorder" localSheetId="13">#REF!</definedName>
    <definedName name="_xlnm.Recorder">#REF!</definedName>
    <definedName name="Grace_IDA">[98]NPV!$B$25</definedName>
    <definedName name="Grace_IDA1" localSheetId="9">#REF!</definedName>
    <definedName name="Grace_IDA1" localSheetId="10">#REF!</definedName>
    <definedName name="Grace_IDA1" localSheetId="8">#REF!</definedName>
    <definedName name="Grace_IDA1" localSheetId="0">#REF!</definedName>
    <definedName name="Grace_IDA1" localSheetId="1">#REF!</definedName>
    <definedName name="Grace_IDA1" localSheetId="3">#REF!</definedName>
    <definedName name="Grace_IDA1" localSheetId="6">#REF!</definedName>
    <definedName name="Grace_IDA1" localSheetId="12">#REF!</definedName>
    <definedName name="Grace_IDA1" localSheetId="13">#REF!</definedName>
    <definedName name="Grace_IDA1">#REF!</definedName>
    <definedName name="Grace_NC" localSheetId="8">[98]NPV!#REF!</definedName>
    <definedName name="Grace_NC" localSheetId="0">#REF!</definedName>
    <definedName name="Grace_NC" localSheetId="1">#REF!</definedName>
    <definedName name="Grace_NC" localSheetId="3">[98]NPV!#REF!</definedName>
    <definedName name="Grace_NC" localSheetId="6">[98]NPV!#REF!</definedName>
    <definedName name="Grace_NC">[98]NPV!#REF!</definedName>
    <definedName name="Grace1_IDA" localSheetId="9">#REF!</definedName>
    <definedName name="Grace1_IDA" localSheetId="10">#REF!</definedName>
    <definedName name="Grace1_IDA" localSheetId="8">#REF!</definedName>
    <definedName name="Grace1_IDA" localSheetId="0">#REF!</definedName>
    <definedName name="Grace1_IDA" localSheetId="1">#REF!</definedName>
    <definedName name="Grace1_IDA" localSheetId="3">#REF!</definedName>
    <definedName name="Grace1_IDA" localSheetId="6">#REF!</definedName>
    <definedName name="Grace1_IDA" localSheetId="12">#REF!</definedName>
    <definedName name="Grace1_IDA" localSheetId="13">#REF!</definedName>
    <definedName name="Grace1_IDA">#REF!</definedName>
    <definedName name="graf">#N/A</definedName>
    <definedName name="GRAF2">#N/A</definedName>
    <definedName name="GRAFDOM">#N/A</definedName>
    <definedName name="grafico" localSheetId="9">[5]!grafico</definedName>
    <definedName name="grafico" localSheetId="10">[5]!grafico</definedName>
    <definedName name="grafico" localSheetId="8">[5]!grafico</definedName>
    <definedName name="grafico" localSheetId="0">[5]!grafico</definedName>
    <definedName name="grafico" localSheetId="1">[5]!grafico</definedName>
    <definedName name="grafico">[5]!grafico</definedName>
    <definedName name="GRÁFICO_10.3.1.">'[85]GRÁFICO DE FONDO POR AFILIADO'!$A$3:$H$35</definedName>
    <definedName name="GRÁFICO_10.3.2">'[85]GRÁFICO DE FONDO POR AFILIADO'!$A$36:$H$68</definedName>
    <definedName name="GRÁFICO_10.3.3">'[85]GRÁFICO DE FONDO POR AFILIADO'!$A$69:$H$101</definedName>
    <definedName name="GRÁFICO_10.3.4.">'[85]GRÁFICO DE FONDO POR AFILIADO'!$A$103:$H$135</definedName>
    <definedName name="GRÁFICO_N_10.2.4." localSheetId="9">#REF!</definedName>
    <definedName name="GRÁFICO_N_10.2.4." localSheetId="10">#REF!</definedName>
    <definedName name="GRÁFICO_N_10.2.4." localSheetId="8">#REF!</definedName>
    <definedName name="GRÁFICO_N_10.2.4." localSheetId="0">#REF!</definedName>
    <definedName name="GRÁFICO_N_10.2.4." localSheetId="1">#REF!</definedName>
    <definedName name="GRÁFICO_N_10.2.4." localSheetId="3">#REF!</definedName>
    <definedName name="GRÁFICO_N_10.2.4." localSheetId="6">#REF!</definedName>
    <definedName name="GRÁFICO_N_10.2.4." localSheetId="12">#REF!</definedName>
    <definedName name="GRÁFICO_N_10.2.4." localSheetId="13">#REF!</definedName>
    <definedName name="GRÁFICO_N_10.2.4.">#REF!</definedName>
    <definedName name="GRAFICO2">#N/A</definedName>
    <definedName name="gre" localSheetId="2" hidden="1">{"Riqfin97",#N/A,FALSE,"Tran";"Riqfinpro",#N/A,FALSE,"Tran"}</definedName>
    <definedName name="gre" localSheetId="7" hidden="1">{"Riqfin97",#N/A,FALSE,"Tran";"Riqfinpro",#N/A,FALSE,"Tran"}</definedName>
    <definedName name="gre" localSheetId="9" hidden="1">{"Riqfin97",#N/A,FALSE,"Tran";"Riqfinpro",#N/A,FALSE,"Tran"}</definedName>
    <definedName name="gre" localSheetId="10" hidden="1">{"Riqfin97",#N/A,FALSE,"Tran";"Riqfinpro",#N/A,FALSE,"Tran"}</definedName>
    <definedName name="gre" localSheetId="8" hidden="1">{"Riqfin97",#N/A,FALSE,"Tran";"Riqfinpro",#N/A,FALSE,"Tran"}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6" hidden="1">{"Riqfin97",#N/A,FALSE,"Tran";"Riqfinpro",#N/A,FALSE,"Tran"}</definedName>
    <definedName name="gre" localSheetId="11" hidden="1">{"Riqfin97",#N/A,FALSE,"Tran";"Riqfinpro",#N/A,FALSE,"Tran"}</definedName>
    <definedName name="gre" localSheetId="12" hidden="1">{"Riqfin97",#N/A,FALSE,"Tran";"Riqfinpro",#N/A,FALSE,"Tran"}</definedName>
    <definedName name="gre" localSheetId="13" hidden="1">{"Riqfin97",#N/A,FALSE,"Tran";"Riqfinpro",#N/A,FALSE,"Tran"}</definedName>
    <definedName name="gre" hidden="1">{"Riqfin97",#N/A,FALSE,"Tran";"Riqfinpro",#N/A,FALSE,"Tran"}</definedName>
    <definedName name="Greece_wt">'[66]OECD wgt'!$B$19</definedName>
    <definedName name="grtrt" localSheetId="8" hidden="1">'[96]Fax a enviar'!#REF!</definedName>
    <definedName name="grtrt" localSheetId="0" hidden="1">'[96]Fax a enviar'!#REF!</definedName>
    <definedName name="grtrt" localSheetId="1" hidden="1">'[96]Fax a enviar'!#REF!</definedName>
    <definedName name="grtrt" localSheetId="3" hidden="1">'[96]Fax a enviar'!#REF!</definedName>
    <definedName name="grtrt" localSheetId="6" hidden="1">'[96]Fax a enviar'!#REF!</definedName>
    <definedName name="grtrt" hidden="1">'[96]Fax a enviar'!#REF!</definedName>
    <definedName name="Gstd" localSheetId="9">#REF!</definedName>
    <definedName name="Gstd" localSheetId="10">#REF!</definedName>
    <definedName name="Gstd" localSheetId="8">#REF!</definedName>
    <definedName name="Gstd" localSheetId="0">#REF!</definedName>
    <definedName name="Gstd" localSheetId="1">#REF!</definedName>
    <definedName name="Gstd" localSheetId="3">#REF!</definedName>
    <definedName name="Gstd" localSheetId="6">#REF!</definedName>
    <definedName name="Gstd" localSheetId="12">#REF!</definedName>
    <definedName name="Gstd" localSheetId="13">#REF!</definedName>
    <definedName name="Gstd">#REF!</definedName>
    <definedName name="GT">'[61]GT%'!$C$5</definedName>
    <definedName name="gtryrtyr" localSheetId="9" hidden="1">#REF!</definedName>
    <definedName name="gtryrtyr" localSheetId="10" hidden="1">#REF!</definedName>
    <definedName name="gtryrtyr" localSheetId="8" hidden="1">#REF!</definedName>
    <definedName name="gtryrtyr" localSheetId="0" hidden="1">#REF!</definedName>
    <definedName name="gtryrtyr" localSheetId="1" hidden="1">#REF!</definedName>
    <definedName name="gtryrtyr" localSheetId="3" hidden="1">#REF!</definedName>
    <definedName name="gtryrtyr" localSheetId="6" hidden="1">#REF!</definedName>
    <definedName name="gtryrtyr" localSheetId="12" hidden="1">#REF!</definedName>
    <definedName name="gtryrtyr" localSheetId="13" hidden="1">#REF!</definedName>
    <definedName name="gtryrtyr" hidden="1">#REF!</definedName>
    <definedName name="GUEBVIO" localSheetId="9" hidden="1">#REF!</definedName>
    <definedName name="GUEBVIO" localSheetId="10" hidden="1">#REF!</definedName>
    <definedName name="GUEBVIO" localSheetId="8" hidden="1">#REF!</definedName>
    <definedName name="GUEBVIO" localSheetId="3" hidden="1">#REF!</definedName>
    <definedName name="GUEBVIO" localSheetId="6" hidden="1">#REF!</definedName>
    <definedName name="GUEBVIO" localSheetId="12" hidden="1">#REF!</definedName>
    <definedName name="GUEBVIO" localSheetId="13" hidden="1">#REF!</definedName>
    <definedName name="GUEBVIO" hidden="1">#REF!</definedName>
    <definedName name="GUIL" localSheetId="9">#REF!</definedName>
    <definedName name="GUIL" localSheetId="10">#REF!</definedName>
    <definedName name="GUIL" localSheetId="8">#REF!</definedName>
    <definedName name="GUIL" localSheetId="0">#REF!</definedName>
    <definedName name="GUIL" localSheetId="1">#REF!</definedName>
    <definedName name="GUIL" localSheetId="3">#REF!</definedName>
    <definedName name="GUIL" localSheetId="6">#REF!</definedName>
    <definedName name="GUIL" localSheetId="12">#REF!</definedName>
    <definedName name="GUIL" localSheetId="13">#REF!</definedName>
    <definedName name="GUIL">#REF!</definedName>
    <definedName name="GUIL1" localSheetId="9">#REF!</definedName>
    <definedName name="GUIL1" localSheetId="10">#REF!</definedName>
    <definedName name="GUIL1" localSheetId="8">#REF!</definedName>
    <definedName name="GUIL1" localSheetId="0">#REF!</definedName>
    <definedName name="GUIL1" localSheetId="1">#REF!</definedName>
    <definedName name="GUIL1" localSheetId="12">#REF!</definedName>
    <definedName name="GUIL1" localSheetId="13">#REF!</definedName>
    <definedName name="GUIL1">#REF!</definedName>
    <definedName name="GYEAR2021" localSheetId="9">[89]Gold!$B$583:$J$583</definedName>
    <definedName name="GYEAR2021" localSheetId="10">[89]Gold!$B$583:$J$583</definedName>
    <definedName name="GYEAR2021" localSheetId="8">[89]Gold!$B$583:$J$583</definedName>
    <definedName name="GYEAR2021" localSheetId="0">[89]Gold!$B$583:$J$583</definedName>
    <definedName name="GYEAR2021" localSheetId="1">[89]Gold!$B$583:$J$583</definedName>
    <definedName name="GYEAR2021">[89]Gold!$B$583:$J$583</definedName>
    <definedName name="GYEAR2022" localSheetId="9">[89]Gold!$K$583:$U$583</definedName>
    <definedName name="GYEAR2022" localSheetId="10">[89]Gold!$K$583:$U$583</definedName>
    <definedName name="GYEAR2022" localSheetId="8">[89]Gold!$K$583:$U$583</definedName>
    <definedName name="GYEAR2022" localSheetId="0">[89]Gold!$K$583:$U$583</definedName>
    <definedName name="GYEAR2022" localSheetId="1">[89]Gold!$K$583:$U$583</definedName>
    <definedName name="GYEAR2022">[89]Gold!$K$583:$U$583</definedName>
    <definedName name="gyu" localSheetId="2" hidden="1">{"Tab1",#N/A,FALSE,"P";"Tab2",#N/A,FALSE,"P"}</definedName>
    <definedName name="gyu" localSheetId="7" hidden="1">{"Tab1",#N/A,FALSE,"P";"Tab2",#N/A,FALSE,"P"}</definedName>
    <definedName name="gyu" localSheetId="9" hidden="1">{"Tab1",#N/A,FALSE,"P";"Tab2",#N/A,FALSE,"P"}</definedName>
    <definedName name="gyu" localSheetId="10" hidden="1">{"Tab1",#N/A,FALSE,"P";"Tab2",#N/A,FALSE,"P"}</definedName>
    <definedName name="gyu" localSheetId="8" hidden="1">{"Tab1",#N/A,FALSE,"P";"Tab2",#N/A,FALSE,"P"}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6" hidden="1">{"Tab1",#N/A,FALSE,"P";"Tab2",#N/A,FALSE,"P"}</definedName>
    <definedName name="gyu" localSheetId="11" hidden="1">{"Tab1",#N/A,FALSE,"P";"Tab2",#N/A,FALSE,"P"}</definedName>
    <definedName name="gyu" localSheetId="12" hidden="1">{"Tab1",#N/A,FALSE,"P";"Tab2",#N/A,FALSE,"P"}</definedName>
    <definedName name="gyu" localSheetId="13" hidden="1">{"Tab1",#N/A,FALSE,"P";"Tab2",#N/A,FALSE,"P"}</definedName>
    <definedName name="gyu" hidden="1">{"Tab1",#N/A,FALSE,"P";"Tab2",#N/A,FALSE,"P"}</definedName>
    <definedName name="h" localSheetId="9" hidden="1">#REF!</definedName>
    <definedName name="h" localSheetId="10" hidden="1">#REF!</definedName>
    <definedName name="h" localSheetId="8" hidden="1">#REF!</definedName>
    <definedName name="h" localSheetId="0" hidden="1">#REF!</definedName>
    <definedName name="h" localSheetId="1" hidden="1">#REF!</definedName>
    <definedName name="h" localSheetId="3" hidden="1">#REF!</definedName>
    <definedName name="h" localSheetId="6" hidden="1">#REF!</definedName>
    <definedName name="h" localSheetId="12" hidden="1">#REF!</definedName>
    <definedName name="h" localSheetId="13" hidden="1">#REF!</definedName>
    <definedName name="h" hidden="1">#REF!</definedName>
    <definedName name="hdhdfghdf" localSheetId="2" hidden="1">{"Minpmon",#N/A,FALSE,"Monthinput"}</definedName>
    <definedName name="hdhdfghdf" localSheetId="7" hidden="1">{"Minpmon",#N/A,FALSE,"Monthinput"}</definedName>
    <definedName name="hdhdfghdf" localSheetId="9" hidden="1">{"Minpmon",#N/A,FALSE,"Monthinput"}</definedName>
    <definedName name="hdhdfghdf" localSheetId="10" hidden="1">{"Minpmon",#N/A,FALSE,"Monthinput"}</definedName>
    <definedName name="hdhdfghdf" localSheetId="8" hidden="1">{"Minpmon",#N/A,FALSE,"Monthinput"}</definedName>
    <definedName name="hdhdfghdf" localSheetId="0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localSheetId="6" hidden="1">{"Minpmon",#N/A,FALSE,"Monthinput"}</definedName>
    <definedName name="hdhdfghdf" localSheetId="11" hidden="1">{"Minpmon",#N/A,FALSE,"Monthinput"}</definedName>
    <definedName name="hdhdfghdf" localSheetId="12" hidden="1">{"Minpmon",#N/A,FALSE,"Monthinput"}</definedName>
    <definedName name="hdhdfghdf" localSheetId="13" hidden="1">{"Minpmon",#N/A,FALSE,"Monthinput"}</definedName>
    <definedName name="hdhdfghdf" hidden="1">{"Minpmon",#N/A,FALSE,"Monthinput"}</definedName>
    <definedName name="HEADING" localSheetId="9">#REF!</definedName>
    <definedName name="HEADING" localSheetId="10">#REF!</definedName>
    <definedName name="HEADING" localSheetId="8">#REF!</definedName>
    <definedName name="HEADING" localSheetId="0">#REF!</definedName>
    <definedName name="HEADING" localSheetId="1">#REF!</definedName>
    <definedName name="HEADING" localSheetId="3">#REF!</definedName>
    <definedName name="HEADING" localSheetId="6">#REF!</definedName>
    <definedName name="HEADING" localSheetId="12">#REF!</definedName>
    <definedName name="HEADING" localSheetId="13">#REF!</definedName>
    <definedName name="HEADING">#REF!</definedName>
    <definedName name="Heading2" localSheetId="9">#REF!</definedName>
    <definedName name="Heading2" localSheetId="10">#REF!</definedName>
    <definedName name="Heading2" localSheetId="8">#REF!</definedName>
    <definedName name="Heading2" localSheetId="3">#REF!</definedName>
    <definedName name="Heading2" localSheetId="6">#REF!</definedName>
    <definedName name="Heading2" localSheetId="12">#REF!</definedName>
    <definedName name="Heading2" localSheetId="13">#REF!</definedName>
    <definedName name="Heading2">#REF!</definedName>
    <definedName name="Heading39">'[45]shared data'!$A$1:$G$5</definedName>
    <definedName name="hfhf" localSheetId="9">#REF!</definedName>
    <definedName name="hfhf" localSheetId="10">#REF!</definedName>
    <definedName name="hfhf" localSheetId="8">#REF!</definedName>
    <definedName name="hfhf" localSheetId="0">#REF!</definedName>
    <definedName name="hfhf" localSheetId="1">#REF!</definedName>
    <definedName name="hfhf" localSheetId="3">#REF!</definedName>
    <definedName name="hfhf" localSheetId="6">#REF!</definedName>
    <definedName name="hfhf" localSheetId="12">#REF!</definedName>
    <definedName name="hfhf" localSheetId="13">#REF!</definedName>
    <definedName name="hfhf">#REF!</definedName>
    <definedName name="hfhfhf" localSheetId="8" hidden="1">'[90]Fax a enviar'!#REF!</definedName>
    <definedName name="hfhfhf" localSheetId="0" hidden="1">#REF!</definedName>
    <definedName name="hfhfhf" localSheetId="1" hidden="1">#REF!</definedName>
    <definedName name="hfhfhf" localSheetId="6" hidden="1">'[90]Fax a enviar'!#REF!</definedName>
    <definedName name="hfhfhf" hidden="1">'[90]Fax a enviar'!#REF!</definedName>
    <definedName name="hhh" localSheetId="0" hidden="1">#REF!</definedName>
    <definedName name="hhh" localSheetId="1" hidden="1">#REF!</definedName>
    <definedName name="hhh" hidden="1">'[115]J(Priv.Cap)'!#REF!</definedName>
    <definedName name="HHHH" localSheetId="9" hidden="1">#REF!</definedName>
    <definedName name="HHHH" localSheetId="10" hidden="1">#REF!</definedName>
    <definedName name="HHHH" localSheetId="8" hidden="1">#REF!</definedName>
    <definedName name="HHHH" localSheetId="0" hidden="1">#REF!</definedName>
    <definedName name="HHHH" localSheetId="1" hidden="1">#REF!</definedName>
    <definedName name="HHHH" localSheetId="3" hidden="1">#REF!</definedName>
    <definedName name="HHHH" localSheetId="6" hidden="1">#REF!</definedName>
    <definedName name="HHHH" localSheetId="12" hidden="1">#REF!</definedName>
    <definedName name="HHHH" localSheetId="13" hidden="1">#REF!</definedName>
    <definedName name="HHHH" hidden="1">#REF!</definedName>
    <definedName name="hhhhh" localSheetId="2" hidden="1">{"Tab1",#N/A,FALSE,"P";"Tab2",#N/A,FALSE,"P"}</definedName>
    <definedName name="hhhhh" localSheetId="7" hidden="1">{"Tab1",#N/A,FALSE,"P";"Tab2",#N/A,FALSE,"P"}</definedName>
    <definedName name="hhhhh" localSheetId="9" hidden="1">{"Tab1",#N/A,FALSE,"P";"Tab2",#N/A,FALSE,"P"}</definedName>
    <definedName name="hhhhh" localSheetId="10" hidden="1">{"Tab1",#N/A,FALSE,"P";"Tab2",#N/A,FALSE,"P"}</definedName>
    <definedName name="hhhhh" localSheetId="8" hidden="1">{"Tab1",#N/A,FALSE,"P";"Tab2",#N/A,FALSE,"P"}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6" hidden="1">{"Tab1",#N/A,FALSE,"P";"Tab2",#N/A,FALSE,"P"}</definedName>
    <definedName name="hhhhh" localSheetId="11" hidden="1">{"Tab1",#N/A,FALSE,"P";"Tab2",#N/A,FALSE,"P"}</definedName>
    <definedName name="hhhhh" localSheetId="12" hidden="1">{"Tab1",#N/A,FALSE,"P";"Tab2",#N/A,FALSE,"P"}</definedName>
    <definedName name="hhhhh" localSheetId="13" hidden="1">{"Tab1",#N/A,FALSE,"P";"Tab2",#N/A,FALSE,"P"}</definedName>
    <definedName name="hhhhh" hidden="1">{"Tab1",#N/A,FALSE,"P";"Tab2",#N/A,FALSE,"P"}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9">#REF!</definedName>
    <definedName name="High_external" localSheetId="10">#REF!</definedName>
    <definedName name="High_external" localSheetId="8">#REF!</definedName>
    <definedName name="High_external" localSheetId="0">#REF!</definedName>
    <definedName name="High_external" localSheetId="1">#REF!</definedName>
    <definedName name="High_external" localSheetId="3">#REF!</definedName>
    <definedName name="High_external" localSheetId="6">#REF!</definedName>
    <definedName name="High_external" localSheetId="12">#REF!</definedName>
    <definedName name="High_external" localSheetId="13">#REF!</definedName>
    <definedName name="High_external">#REF!</definedName>
    <definedName name="High_fiscal" localSheetId="9">#REF!</definedName>
    <definedName name="High_fiscal" localSheetId="10">#REF!</definedName>
    <definedName name="High_fiscal" localSheetId="8">#REF!</definedName>
    <definedName name="High_fiscal" localSheetId="3">#REF!</definedName>
    <definedName name="High_fiscal" localSheetId="6">#REF!</definedName>
    <definedName name="High_fiscal" localSheetId="12">#REF!</definedName>
    <definedName name="High_fiscal" localSheetId="13">#REF!</definedName>
    <definedName name="High_fiscal">#REF!</definedName>
    <definedName name="High_growth_extended" localSheetId="9">#REF!</definedName>
    <definedName name="High_growth_extended" localSheetId="10">#REF!</definedName>
    <definedName name="High_growth_extended" localSheetId="8">#REF!</definedName>
    <definedName name="High_growth_extended" localSheetId="3">#REF!</definedName>
    <definedName name="High_growth_extended" localSheetId="6">#REF!</definedName>
    <definedName name="High_growth_extended" localSheetId="12">#REF!</definedName>
    <definedName name="High_growth_extended" localSheetId="13">#REF!</definedName>
    <definedName name="High_growth_extended">#REF!</definedName>
    <definedName name="High_growth_summary" localSheetId="9">#REF!</definedName>
    <definedName name="High_growth_summary" localSheetId="10">#REF!</definedName>
    <definedName name="High_growth_summary" localSheetId="8">#REF!</definedName>
    <definedName name="High_growth_summary" localSheetId="12">#REF!</definedName>
    <definedName name="High_growth_summary" localSheetId="13">#REF!</definedName>
    <definedName name="High_growth_summary">#REF!</definedName>
    <definedName name="High_monetary" localSheetId="9">#REF!</definedName>
    <definedName name="High_monetary" localSheetId="10">#REF!</definedName>
    <definedName name="High_monetary" localSheetId="8">#REF!</definedName>
    <definedName name="High_monetary" localSheetId="12">#REF!</definedName>
    <definedName name="High_monetary" localSheetId="13">#REF!</definedName>
    <definedName name="High_monetary">#REF!</definedName>
    <definedName name="High_real" localSheetId="9">#REF!</definedName>
    <definedName name="High_real" localSheetId="10">#REF!</definedName>
    <definedName name="High_real" localSheetId="8">#REF!</definedName>
    <definedName name="High_real" localSheetId="12">#REF!</definedName>
    <definedName name="High_real" localSheetId="13">#REF!</definedName>
    <definedName name="High_real">#REF!</definedName>
    <definedName name="High_summary" localSheetId="9">#REF!</definedName>
    <definedName name="High_summary" localSheetId="10">#REF!</definedName>
    <definedName name="High_summary" localSheetId="8">#REF!</definedName>
    <definedName name="High_summary" localSheetId="12">#REF!</definedName>
    <definedName name="High_summary" localSheetId="13">#REF!</definedName>
    <definedName name="High_summary">#REF!</definedName>
    <definedName name="Highest_Inter_Bank_Rate">'[67]Inter-Bank'!$L$5</definedName>
    <definedName name="hio" localSheetId="2" hidden="1">{"Tab1",#N/A,FALSE,"P";"Tab2",#N/A,FALSE,"P"}</definedName>
    <definedName name="hio" localSheetId="7" hidden="1">{"Tab1",#N/A,FALSE,"P";"Tab2",#N/A,FALSE,"P"}</definedName>
    <definedName name="hio" localSheetId="9" hidden="1">{"Tab1",#N/A,FALSE,"P";"Tab2",#N/A,FALSE,"P"}</definedName>
    <definedName name="hio" localSheetId="10" hidden="1">{"Tab1",#N/A,FALSE,"P";"Tab2",#N/A,FALSE,"P"}</definedName>
    <definedName name="hio" localSheetId="8" hidden="1">{"Tab1",#N/A,FALSE,"P";"Tab2",#N/A,FALSE,"P"}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6" hidden="1">{"Tab1",#N/A,FALSE,"P";"Tab2",#N/A,FALSE,"P"}</definedName>
    <definedName name="hio" localSheetId="11" hidden="1">{"Tab1",#N/A,FALSE,"P";"Tab2",#N/A,FALSE,"P"}</definedName>
    <definedName name="hio" localSheetId="12" hidden="1">{"Tab1",#N/A,FALSE,"P";"Tab2",#N/A,FALSE,"P"}</definedName>
    <definedName name="hio" localSheetId="13" hidden="1">{"Tab1",#N/A,FALSE,"P";"Tab2",#N/A,FALSE,"P"}</definedName>
    <definedName name="hio" hidden="1">{"Tab1",#N/A,FALSE,"P";"Tab2",#N/A,FALSE,"P"}</definedName>
    <definedName name="HIPCDATA" localSheetId="9">#REF!</definedName>
    <definedName name="HIPCDATA" localSheetId="10">#REF!</definedName>
    <definedName name="HIPCDATA" localSheetId="8">#REF!</definedName>
    <definedName name="HIPCDATA" localSheetId="0">#REF!</definedName>
    <definedName name="HIPCDATA" localSheetId="1">#REF!</definedName>
    <definedName name="HIPCDATA" localSheetId="3">#REF!</definedName>
    <definedName name="HIPCDATA" localSheetId="6">#REF!</definedName>
    <definedName name="HIPCDATA" localSheetId="12">#REF!</definedName>
    <definedName name="HIPCDATA" localSheetId="13">#REF!</definedName>
    <definedName name="HIPCDATA">#REF!</definedName>
    <definedName name="hjkhgkky" localSheetId="8" hidden="1">'[96]Fax a enviar'!#REF!</definedName>
    <definedName name="hjkhgkky" localSheetId="0" hidden="1">'[96]Fax a enviar'!#REF!</definedName>
    <definedName name="hjkhgkky" localSheetId="1" hidden="1">'[96]Fax a enviar'!#REF!</definedName>
    <definedName name="hjkhgkky" localSheetId="3" hidden="1">'[96]Fax a enviar'!#REF!</definedName>
    <definedName name="hjkhgkky" localSheetId="6" hidden="1">'[96]Fax a enviar'!#REF!</definedName>
    <definedName name="hjkhgkky" hidden="1">'[96]Fax a enviar'!#REF!</definedName>
    <definedName name="hkh" localSheetId="9" hidden="1">#REF!</definedName>
    <definedName name="hkh" localSheetId="10" hidden="1">#REF!</definedName>
    <definedName name="hkh" localSheetId="8" hidden="1">#REF!</definedName>
    <definedName name="hkh" localSheetId="0" hidden="1">#REF!</definedName>
    <definedName name="hkh" localSheetId="1" hidden="1">#REF!</definedName>
    <definedName name="hkh" localSheetId="3" hidden="1">#REF!</definedName>
    <definedName name="hkh" localSheetId="6" hidden="1">#REF!</definedName>
    <definedName name="hkh" localSheetId="12" hidden="1">#REF!</definedName>
    <definedName name="hkh" localSheetId="13" hidden="1">#REF!</definedName>
    <definedName name="hkh" hidden="1">#REF!</definedName>
    <definedName name="hkhkh" localSheetId="9" hidden="1">#REF!</definedName>
    <definedName name="hkhkh" localSheetId="10" hidden="1">#REF!</definedName>
    <definedName name="hkhkh" localSheetId="8" hidden="1">#REF!</definedName>
    <definedName name="hkhkh" localSheetId="0" hidden="1">#REF!</definedName>
    <definedName name="hkhkh" localSheetId="1" hidden="1">#REF!</definedName>
    <definedName name="hkhkh" localSheetId="3" hidden="1">#REF!</definedName>
    <definedName name="hkhkh" localSheetId="6" hidden="1">#REF!</definedName>
    <definedName name="hkhkh" localSheetId="12" hidden="1">#REF!</definedName>
    <definedName name="hkhkh" localSheetId="13" hidden="1">#REF!</definedName>
    <definedName name="hkhkh" hidden="1">#REF!</definedName>
    <definedName name="hola" localSheetId="9">#REF!</definedName>
    <definedName name="hola" localSheetId="10">#REF!</definedName>
    <definedName name="hola" localSheetId="8">#REF!</definedName>
    <definedName name="hola" localSheetId="0">#REF!</definedName>
    <definedName name="hola" localSheetId="1">#REF!</definedName>
    <definedName name="hola" localSheetId="3">#REF!</definedName>
    <definedName name="hola" localSheetId="6">#REF!</definedName>
    <definedName name="hola" localSheetId="12">#REF!</definedName>
    <definedName name="hola" localSheetId="13">#REF!</definedName>
    <definedName name="hola">#REF!</definedName>
    <definedName name="holalalala" localSheetId="8" hidden="1">'[33]Fax a enviar'!#REF!</definedName>
    <definedName name="holalalala" localSheetId="3" hidden="1">'[33]Fax a enviar'!#REF!</definedName>
    <definedName name="holalalala" localSheetId="6" hidden="1">'[33]Fax a enviar'!#REF!</definedName>
    <definedName name="holalalala" hidden="1">'[33]Fax a enviar'!#REF!</definedName>
    <definedName name="holallll" localSheetId="9">#REF!</definedName>
    <definedName name="holallll" localSheetId="10">#REF!</definedName>
    <definedName name="holallll" localSheetId="8">#REF!</definedName>
    <definedName name="holallll" localSheetId="0">#REF!</definedName>
    <definedName name="holallll" localSheetId="1">#REF!</definedName>
    <definedName name="holallll" localSheetId="3">#REF!</definedName>
    <definedName name="holallll" localSheetId="6">#REF!</definedName>
    <definedName name="holallll" localSheetId="12">#REF!</definedName>
    <definedName name="holallll" localSheetId="13">#REF!</definedName>
    <definedName name="holallll">#REF!</definedName>
    <definedName name="hora" localSheetId="9">[22]Programa!#REF!</definedName>
    <definedName name="hora" localSheetId="10">[22]Programa!#REF!</definedName>
    <definedName name="hora" localSheetId="8">[22]Programa!#REF!</definedName>
    <definedName name="hora" localSheetId="0">[22]Programa!#REF!</definedName>
    <definedName name="hora" localSheetId="1">[22]Programa!#REF!</definedName>
    <definedName name="hora" localSheetId="3">[22]Programa!#REF!</definedName>
    <definedName name="hora" localSheetId="6">[22]Programa!#REF!</definedName>
    <definedName name="hora">[22]Programa!#REF!</definedName>
    <definedName name="HOSP96" localSheetId="9">#REF!</definedName>
    <definedName name="HOSP96" localSheetId="10">#REF!</definedName>
    <definedName name="HOSP96" localSheetId="8">#REF!</definedName>
    <definedName name="HOSP96" localSheetId="0">#REF!</definedName>
    <definedName name="HOSP96" localSheetId="1">#REF!</definedName>
    <definedName name="HOSP96" localSheetId="3">#REF!</definedName>
    <definedName name="HOSP96" localSheetId="6">#REF!</definedName>
    <definedName name="HOSP96" localSheetId="12">#REF!</definedName>
    <definedName name="HOSP96" localSheetId="13">#REF!</definedName>
    <definedName name="HOSP96">#REF!</definedName>
    <definedName name="hpu" localSheetId="2" hidden="1">{"Tab1",#N/A,FALSE,"P";"Tab2",#N/A,FALSE,"P"}</definedName>
    <definedName name="hpu" localSheetId="7" hidden="1">{"Tab1",#N/A,FALSE,"P";"Tab2",#N/A,FALSE,"P"}</definedName>
    <definedName name="hpu" localSheetId="9" hidden="1">{"Tab1",#N/A,FALSE,"P";"Tab2",#N/A,FALSE,"P"}</definedName>
    <definedName name="hpu" localSheetId="10" hidden="1">{"Tab1",#N/A,FALSE,"P";"Tab2",#N/A,FALSE,"P"}</definedName>
    <definedName name="hpu" localSheetId="8" hidden="1">{"Tab1",#N/A,FALSE,"P";"Tab2",#N/A,FALSE,"P"}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6" hidden="1">{"Tab1",#N/A,FALSE,"P";"Tab2",#N/A,FALSE,"P"}</definedName>
    <definedName name="hpu" localSheetId="11" hidden="1">{"Tab1",#N/A,FALSE,"P";"Tab2",#N/A,FALSE,"P"}</definedName>
    <definedName name="hpu" localSheetId="12" hidden="1">{"Tab1",#N/A,FALSE,"P";"Tab2",#N/A,FALSE,"P"}</definedName>
    <definedName name="hpu" localSheetId="13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2" hidden="1">{"'para SB'!$A$1318:$F$1381"}</definedName>
    <definedName name="HTML_Control" localSheetId="7" hidden="1">{"'para SB'!$A$1318:$F$1381"}</definedName>
    <definedName name="HTML_Control" localSheetId="9" hidden="1">{"'para SB'!$A$1318:$F$1381"}</definedName>
    <definedName name="HTML_Control" localSheetId="10" hidden="1">{"'para SB'!$A$1318:$F$1381"}</definedName>
    <definedName name="HTML_Control" localSheetId="8" hidden="1">{"'para SB'!$A$1318:$F$1381"}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6" hidden="1">{"'para SB'!$A$1318:$F$1381"}</definedName>
    <definedName name="HTML_Control" localSheetId="11" hidden="1">{"'para SB'!$A$1318:$F$1381"}</definedName>
    <definedName name="HTML_Control" localSheetId="12" hidden="1">{"'para SB'!$A$1318:$F$1381"}</definedName>
    <definedName name="HTML_Control" localSheetId="13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2" hidden="1">{"Tab1",#N/A,FALSE,"P";"Tab2",#N/A,FALSE,"P"}</definedName>
    <definedName name="hui" localSheetId="7" hidden="1">{"Tab1",#N/A,FALSE,"P";"Tab2",#N/A,FALSE,"P"}</definedName>
    <definedName name="hui" localSheetId="9" hidden="1">{"Tab1",#N/A,FALSE,"P";"Tab2",#N/A,FALSE,"P"}</definedName>
    <definedName name="hui" localSheetId="10" hidden="1">{"Tab1",#N/A,FALSE,"P";"Tab2",#N/A,FALSE,"P"}</definedName>
    <definedName name="hui" localSheetId="8" hidden="1">{"Tab1",#N/A,FALSE,"P";"Tab2",#N/A,FALSE,"P"}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6" hidden="1">{"Tab1",#N/A,FALSE,"P";"Tab2",#N/A,FALSE,"P"}</definedName>
    <definedName name="hui" localSheetId="11" hidden="1">{"Tab1",#N/A,FALSE,"P";"Tab2",#N/A,FALSE,"P"}</definedName>
    <definedName name="hui" localSheetId="12" hidden="1">{"Tab1",#N/A,FALSE,"P";"Tab2",#N/A,FALSE,"P"}</definedName>
    <definedName name="hui" localSheetId="13" hidden="1">{"Tab1",#N/A,FALSE,"P";"Tab2",#N/A,FALSE,"P"}</definedName>
    <definedName name="hui" hidden="1">{"Tab1",#N/A,FALSE,"P";"Tab2",#N/A,FALSE,"P"}</definedName>
    <definedName name="huo" localSheetId="2" hidden="1">{"Tab1",#N/A,FALSE,"P";"Tab2",#N/A,FALSE,"P"}</definedName>
    <definedName name="huo" localSheetId="7" hidden="1">{"Tab1",#N/A,FALSE,"P";"Tab2",#N/A,FALSE,"P"}</definedName>
    <definedName name="huo" localSheetId="9" hidden="1">{"Tab1",#N/A,FALSE,"P";"Tab2",#N/A,FALSE,"P"}</definedName>
    <definedName name="huo" localSheetId="10" hidden="1">{"Tab1",#N/A,FALSE,"P";"Tab2",#N/A,FALSE,"P"}</definedName>
    <definedName name="huo" localSheetId="8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6" hidden="1">{"Tab1",#N/A,FALSE,"P";"Tab2",#N/A,FALSE,"P"}</definedName>
    <definedName name="huo" localSheetId="11" hidden="1">{"Tab1",#N/A,FALSE,"P";"Tab2",#N/A,FALSE,"P"}</definedName>
    <definedName name="huo" localSheetId="12" hidden="1">{"Tab1",#N/A,FALSE,"P";"Tab2",#N/A,FALSE,"P"}</definedName>
    <definedName name="huo" localSheetId="13" hidden="1">{"Tab1",#N/A,FALSE,"P";"Tab2",#N/A,FALSE,"P"}</definedName>
    <definedName name="huo" hidden="1">{"Tab1",#N/A,FALSE,"P";"Tab2",#N/A,FALSE,"P"}</definedName>
    <definedName name="hutyu7" localSheetId="9" hidden="1">#REF!</definedName>
    <definedName name="hutyu7" localSheetId="10" hidden="1">#REF!</definedName>
    <definedName name="hutyu7" localSheetId="8" hidden="1">#REF!</definedName>
    <definedName name="hutyu7" localSheetId="0" hidden="1">#REF!</definedName>
    <definedName name="hutyu7" localSheetId="1" hidden="1">#REF!</definedName>
    <definedName name="hutyu7" localSheetId="3" hidden="1">#REF!</definedName>
    <definedName name="hutyu7" localSheetId="6" hidden="1">#REF!</definedName>
    <definedName name="hutyu7" localSheetId="12" hidden="1">#REF!</definedName>
    <definedName name="hutyu7" localSheetId="13" hidden="1">#REF!</definedName>
    <definedName name="hutyu7" hidden="1">#REF!</definedName>
    <definedName name="HVYNONO1" localSheetId="8">[65]nonopec!#REF!</definedName>
    <definedName name="HVYNONO1" localSheetId="0">#REF!</definedName>
    <definedName name="HVYNONO1" localSheetId="1">#REF!</definedName>
    <definedName name="HVYNONO1" localSheetId="3">[65]nonopec!#REF!</definedName>
    <definedName name="HVYNONO1" localSheetId="6">[65]nonopec!#REF!</definedName>
    <definedName name="HVYNONO1">[65]nonopec!#REF!</definedName>
    <definedName name="HVYNONO2" localSheetId="8">[65]nonopec!#REF!</definedName>
    <definedName name="HVYNONO2" localSheetId="0">#REF!</definedName>
    <definedName name="HVYNONO2" localSheetId="1">#REF!</definedName>
    <definedName name="HVYNONO2" localSheetId="3">[65]nonopec!#REF!</definedName>
    <definedName name="HVYNONO2" localSheetId="6">[65]nonopec!#REF!</definedName>
    <definedName name="HVYNONO2">[65]nonopec!#REF!</definedName>
    <definedName name="HVYNONOPEC" localSheetId="0">#REF!</definedName>
    <definedName name="HVYNONOPEC" localSheetId="1">#REF!</definedName>
    <definedName name="HVYNONOPEC">[65]nonopec!#REF!</definedName>
    <definedName name="HVYOECD" localSheetId="0">[65]nonopec!#REF!</definedName>
    <definedName name="HVYOECD" localSheetId="1">[65]nonopec!#REF!</definedName>
    <definedName name="HVYOECD">[65]nonopec!#REF!</definedName>
    <definedName name="HVYOPEC" localSheetId="0">[65]nonopec!#REF!</definedName>
    <definedName name="HVYOPEC" localSheetId="1">[65]nonopec!#REF!</definedName>
    <definedName name="HVYOPEC">[65]nonopec!#REF!</definedName>
    <definedName name="HVYSUMM">[65]nonopec!#REF!</definedName>
    <definedName name="i" localSheetId="9">#REF!</definedName>
    <definedName name="i" localSheetId="10">#REF!</definedName>
    <definedName name="i" localSheetId="8">#REF!</definedName>
    <definedName name="i" localSheetId="0">#REF!</definedName>
    <definedName name="i" localSheetId="1">#REF!</definedName>
    <definedName name="i" localSheetId="3">#REF!</definedName>
    <definedName name="i" localSheetId="6">#REF!</definedName>
    <definedName name="i" localSheetId="12">#REF!</definedName>
    <definedName name="i" localSheetId="13">#REF!</definedName>
    <definedName name="i">#REF!</definedName>
    <definedName name="i2std" localSheetId="9">#REF!</definedName>
    <definedName name="i2std" localSheetId="10">#REF!</definedName>
    <definedName name="i2std" localSheetId="8">#REF!</definedName>
    <definedName name="i2std" localSheetId="0">#REF!</definedName>
    <definedName name="i2std" localSheetId="1">#REF!</definedName>
    <definedName name="i2std" localSheetId="3">#REF!</definedName>
    <definedName name="i2std" localSheetId="6">#REF!</definedName>
    <definedName name="i2std" localSheetId="12">#REF!</definedName>
    <definedName name="i2std" localSheetId="13">#REF!</definedName>
    <definedName name="i2std">#REF!</definedName>
    <definedName name="iave" localSheetId="9">#REF!</definedName>
    <definedName name="iave" localSheetId="10">#REF!</definedName>
    <definedName name="iave" localSheetId="8">#REF!</definedName>
    <definedName name="iave" localSheetId="0">#REF!</definedName>
    <definedName name="iave" localSheetId="1">#REF!</definedName>
    <definedName name="iave" localSheetId="3">#REF!</definedName>
    <definedName name="iave" localSheetId="6">#REF!</definedName>
    <definedName name="iave" localSheetId="12">#REF!</definedName>
    <definedName name="iave" localSheetId="13">#REF!</definedName>
    <definedName name="iave">#REF!</definedName>
    <definedName name="ibank1" localSheetId="9">#REF!</definedName>
    <definedName name="ibank1" localSheetId="10">#REF!</definedName>
    <definedName name="ibank1" localSheetId="8">#REF!</definedName>
    <definedName name="ibank1" localSheetId="12">#REF!</definedName>
    <definedName name="ibank1" localSheetId="13">#REF!</definedName>
    <definedName name="ibank1">#REF!</definedName>
    <definedName name="ibank2" localSheetId="9">#REF!</definedName>
    <definedName name="ibank2" localSheetId="10">#REF!</definedName>
    <definedName name="ibank2" localSheetId="8">#REF!</definedName>
    <definedName name="ibank2" localSheetId="12">#REF!</definedName>
    <definedName name="ibank2" localSheetId="13">#REF!</definedName>
    <definedName name="ibank2">#REF!</definedName>
    <definedName name="ibank3" localSheetId="9">#REF!</definedName>
    <definedName name="ibank3" localSheetId="10">#REF!</definedName>
    <definedName name="ibank3" localSheetId="8">#REF!</definedName>
    <definedName name="ibank3" localSheetId="12">#REF!</definedName>
    <definedName name="ibank3" localSheetId="13">#REF!</definedName>
    <definedName name="ibank3">#REF!</definedName>
    <definedName name="IBCA">'[61]IBCA-MOODY´S'!$C$4</definedName>
    <definedName name="Ibrd">[51]CIRRs!$C$63</definedName>
    <definedName name="Iceland_wt">'[66]OECD wgt'!$B$21</definedName>
    <definedName name="IDA">[51]CIRRs!$C$64</definedName>
    <definedName name="IDA_assistance">'[116]tab 14'!$B$6:$U$25</definedName>
    <definedName name="IDAr" localSheetId="9">#REF!</definedName>
    <definedName name="IDAr" localSheetId="10">#REF!</definedName>
    <definedName name="IDAr" localSheetId="8">#REF!</definedName>
    <definedName name="IDAr" localSheetId="0">#REF!</definedName>
    <definedName name="IDAr" localSheetId="1">#REF!</definedName>
    <definedName name="IDAr" localSheetId="3">#REF!</definedName>
    <definedName name="IDAr" localSheetId="6">#REF!</definedName>
    <definedName name="IDAr" localSheetId="12">#REF!</definedName>
    <definedName name="IDAr" localSheetId="13">#REF!</definedName>
    <definedName name="IDAr">#REF!</definedName>
    <definedName name="IDB" localSheetId="9">#REF!</definedName>
    <definedName name="IDB" localSheetId="10">#REF!</definedName>
    <definedName name="IDB" localSheetId="8">#REF!</definedName>
    <definedName name="IDB" localSheetId="0">#REF!</definedName>
    <definedName name="IDB" localSheetId="1">#REF!</definedName>
    <definedName name="IDB" localSheetId="3">#REF!</definedName>
    <definedName name="IDB" localSheetId="6">#REF!</definedName>
    <definedName name="IDB" localSheetId="12">#REF!</definedName>
    <definedName name="IDB" localSheetId="13">#REF!</definedName>
    <definedName name="IDB">#REF!</definedName>
    <definedName name="IESS" localSheetId="9">#REF!</definedName>
    <definedName name="IESS" localSheetId="10">#REF!</definedName>
    <definedName name="IESS" localSheetId="8">#REF!</definedName>
    <definedName name="IESS" localSheetId="3">#REF!</definedName>
    <definedName name="IESS" localSheetId="6">#REF!</definedName>
    <definedName name="IESS" localSheetId="12">#REF!</definedName>
    <definedName name="IESS" localSheetId="13">#REF!</definedName>
    <definedName name="IESS">#REF!</definedName>
    <definedName name="Ifad">[51]CIRRs!$C$65</definedName>
    <definedName name="IFSASSETS" localSheetId="9">#REF!</definedName>
    <definedName name="IFSASSETS" localSheetId="10">#REF!</definedName>
    <definedName name="IFSASSETS" localSheetId="8">#REF!</definedName>
    <definedName name="IFSASSETS" localSheetId="0">#REF!</definedName>
    <definedName name="IFSASSETS" localSheetId="1">#REF!</definedName>
    <definedName name="IFSASSETS" localSheetId="3">#REF!</definedName>
    <definedName name="IFSASSETS" localSheetId="6">#REF!</definedName>
    <definedName name="IFSASSETS" localSheetId="12">#REF!</definedName>
    <definedName name="IFSASSETS" localSheetId="13">#REF!</definedName>
    <definedName name="IFSASSETS">#REF!</definedName>
    <definedName name="IFSLIABS" localSheetId="9">#REF!</definedName>
    <definedName name="IFSLIABS" localSheetId="10">#REF!</definedName>
    <definedName name="IFSLIABS" localSheetId="8">#REF!</definedName>
    <definedName name="IFSLIABS" localSheetId="3">#REF!</definedName>
    <definedName name="IFSLIABS" localSheetId="6">#REF!</definedName>
    <definedName name="IFSLIABS" localSheetId="12">#REF!</definedName>
    <definedName name="IFSLIABS" localSheetId="13">#REF!</definedName>
    <definedName name="IFSLIABS">#REF!</definedName>
    <definedName name="ii" localSheetId="2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10" hidden="1">{"Tab1",#N/A,FALSE,"P";"Tab2",#N/A,FALSE,"P"}</definedName>
    <definedName name="ii" localSheetId="8" hidden="1">{"Tab1",#N/A,FALSE,"P";"Tab2",#N/A,FALSE,"P"}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6" hidden="1">{"Tab1",#N/A,FALSE,"P";"Tab2",#N/A,FALSE,"P"}</definedName>
    <definedName name="ii" localSheetId="11" hidden="1">{"Tab1",#N/A,FALSE,"P";"Tab2",#N/A,FALSE,"P"}</definedName>
    <definedName name="ii" localSheetId="12" hidden="1">{"Tab1",#N/A,FALSE,"P";"Tab2",#N/A,FALSE,"P"}</definedName>
    <definedName name="ii" localSheetId="13" hidden="1">{"Tab1",#N/A,FALSE,"P";"Tab2",#N/A,FALSE,"P"}</definedName>
    <definedName name="ii" hidden="1">{"Tab1",#N/A,FALSE,"P";"Tab2",#N/A,FALSE,"P"}</definedName>
    <definedName name="iii" localSheetId="2" hidden="1">{"Riqfin97",#N/A,FALSE,"Tran";"Riqfinpro",#N/A,FALSE,"Tran"}</definedName>
    <definedName name="iii" localSheetId="7" hidden="1">{"Riqfin97",#N/A,FALSE,"Tran";"Riqfinpro",#N/A,FALSE,"Tran"}</definedName>
    <definedName name="iii" localSheetId="9" hidden="1">{"Riqfin97",#N/A,FALSE,"Tran";"Riqfinpro",#N/A,FALSE,"Tran"}</definedName>
    <definedName name="iii" localSheetId="10" hidden="1">{"Riqfin97",#N/A,FALSE,"Tran";"Riqfinpro",#N/A,FALSE,"Tran"}</definedName>
    <definedName name="iii" localSheetId="8" hidden="1">{"Riqfin97",#N/A,FALSE,"Tran";"Riqfinpro",#N/A,FALSE,"Tran"}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6" hidden="1">{"Riqfin97",#N/A,FALSE,"Tran";"Riqfinpro",#N/A,FALSE,"Tran"}</definedName>
    <definedName name="iii" localSheetId="11" hidden="1">{"Riqfin97",#N/A,FALSE,"Tran";"Riqfinpro",#N/A,FALSE,"Tran"}</definedName>
    <definedName name="iii" localSheetId="12" hidden="1">{"Riqfin97",#N/A,FALSE,"Tran";"Riqfinpro",#N/A,FALSE,"Tran"}</definedName>
    <definedName name="iii" localSheetId="13" hidden="1">{"Riqfin97",#N/A,FALSE,"Tran";"Riqfinpro",#N/A,FALSE,"Tran"}</definedName>
    <definedName name="iii" hidden="1">{"Riqfin97",#N/A,FALSE,"Tran";"Riqfinpro",#N/A,FALSE,"Tran"}</definedName>
    <definedName name="iiiiiiiiiii" localSheetId="9" hidden="1">#REF!</definedName>
    <definedName name="iiiiiiiiiii" localSheetId="10" hidden="1">#REF!</definedName>
    <definedName name="iiiiiiiiiii" localSheetId="8" hidden="1">#REF!</definedName>
    <definedName name="iiiiiiiiiii" localSheetId="0" hidden="1">#REF!</definedName>
    <definedName name="iiiiiiiiiii" localSheetId="1" hidden="1">#REF!</definedName>
    <definedName name="iiiiiiiiiii" localSheetId="3" hidden="1">#REF!</definedName>
    <definedName name="iiiiiiiiiii" localSheetId="6" hidden="1">#REF!</definedName>
    <definedName name="iiiiiiiiiii" localSheetId="12" hidden="1">#REF!</definedName>
    <definedName name="iiiiiiiiiii" localSheetId="13" hidden="1">#REF!</definedName>
    <definedName name="iiiiiiiiiii" hidden="1">#REF!</definedName>
    <definedName name="iiiiiiiiiiii" localSheetId="8" hidden="1">'[90]Fax a enviar'!#REF!</definedName>
    <definedName name="iiiiiiiiiiii" localSheetId="0" hidden="1">#REF!</definedName>
    <definedName name="iiiiiiiiiiii" localSheetId="1" hidden="1">#REF!</definedName>
    <definedName name="iiiiiiiiiiii" localSheetId="3" hidden="1">'[90]Fax a enviar'!#REF!</definedName>
    <definedName name="iiiiiiiiiiii" localSheetId="6" hidden="1">'[90]Fax a enviar'!#REF!</definedName>
    <definedName name="iiiiiiiiiiii" hidden="1">'[90]Fax a enviar'!#REF!</definedName>
    <definedName name="iiiiiiiiiiiiiiiii" localSheetId="8" hidden="1">'[90]Fax a enviar'!#REF!</definedName>
    <definedName name="iiiiiiiiiiiiiiiii" localSheetId="0" hidden="1">#REF!</definedName>
    <definedName name="iiiiiiiiiiiiiiiii" localSheetId="1" hidden="1">#REF!</definedName>
    <definedName name="iiiiiiiiiiiiiiiii" localSheetId="3" hidden="1">'[90]Fax a enviar'!#REF!</definedName>
    <definedName name="iiiiiiiiiiiiiiiii" localSheetId="6" hidden="1">'[90]Fax a enviar'!#REF!</definedName>
    <definedName name="iiiiiiiiiiiiiiiii" hidden="1">'[90]Fax a enviar'!#REF!</definedName>
    <definedName name="iiiiiiiiiiiiiiiiiiiiiiiiii" localSheetId="9" hidden="1">#REF!</definedName>
    <definedName name="iiiiiiiiiiiiiiiiiiiiiiiiii" localSheetId="10" hidden="1">#REF!</definedName>
    <definedName name="iiiiiiiiiiiiiiiiiiiiiiiiii" localSheetId="8" hidden="1">#REF!</definedName>
    <definedName name="iiiiiiiiiiiiiiiiiiiiiiiiii" localSheetId="0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6" hidden="1">#REF!</definedName>
    <definedName name="iiiiiiiiiiiiiiiiiiiiiiiiii" localSheetId="12" hidden="1">#REF!</definedName>
    <definedName name="iiiiiiiiiiiiiiiiiiiiiiiiii" localSheetId="13" hidden="1">#REF!</definedName>
    <definedName name="iiiiiiiiiiiiiiiiiiiiiiiiii" hidden="1">#REF!</definedName>
    <definedName name="iiiooo" localSheetId="9">#REF!</definedName>
    <definedName name="iiiooo" localSheetId="10">#REF!</definedName>
    <definedName name="iiiooo" localSheetId="8">#REF!</definedName>
    <definedName name="iiiooo" localSheetId="0">#REF!</definedName>
    <definedName name="iiiooo" localSheetId="1">#REF!</definedName>
    <definedName name="iiiooo" localSheetId="3">#REF!</definedName>
    <definedName name="iiiooo" localSheetId="6">#REF!</definedName>
    <definedName name="iiiooo" localSheetId="12">#REF!</definedName>
    <definedName name="iiiooo" localSheetId="13">#REF!</definedName>
    <definedName name="iiiooo">#REF!</definedName>
    <definedName name="IKR" localSheetId="9">#REF!</definedName>
    <definedName name="IKR" localSheetId="10">#REF!</definedName>
    <definedName name="IKR" localSheetId="8">#REF!</definedName>
    <definedName name="IKR" localSheetId="0">#REF!</definedName>
    <definedName name="IKR" localSheetId="1">#REF!</definedName>
    <definedName name="IKR" localSheetId="3">#REF!</definedName>
    <definedName name="IKR" localSheetId="6">#REF!</definedName>
    <definedName name="IKR" localSheetId="12">#REF!</definedName>
    <definedName name="IKR" localSheetId="13">#REF!</definedName>
    <definedName name="IKR">#REF!</definedName>
    <definedName name="ilo" localSheetId="2" hidden="1">{"Riqfin97",#N/A,FALSE,"Tran";"Riqfinpro",#N/A,FALSE,"Tran"}</definedName>
    <definedName name="ilo" localSheetId="7" hidden="1">{"Riqfin97",#N/A,FALSE,"Tran";"Riqfinpro",#N/A,FALSE,"Tran"}</definedName>
    <definedName name="ilo" localSheetId="9" hidden="1">{"Riqfin97",#N/A,FALSE,"Tran";"Riqfinpro",#N/A,FALSE,"Tran"}</definedName>
    <definedName name="ilo" localSheetId="10" hidden="1">{"Riqfin97",#N/A,FALSE,"Tran";"Riqfinpro",#N/A,FALSE,"Tran"}</definedName>
    <definedName name="ilo" localSheetId="8" hidden="1">{"Riqfin97",#N/A,FALSE,"Tran";"Riqfinpro",#N/A,FALSE,"Tran"}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6" hidden="1">{"Riqfin97",#N/A,FALSE,"Tran";"Riqfinpro",#N/A,FALSE,"Tran"}</definedName>
    <definedName name="ilo" localSheetId="11" hidden="1">{"Riqfin97",#N/A,FALSE,"Tran";"Riqfinpro",#N/A,FALSE,"Tran"}</definedName>
    <definedName name="ilo" localSheetId="12" hidden="1">{"Riqfin97",#N/A,FALSE,"Tran";"Riqfinpro",#N/A,FALSE,"Tran"}</definedName>
    <definedName name="ilo" localSheetId="13" hidden="1">{"Riqfin97",#N/A,FALSE,"Tran";"Riqfinpro",#N/A,FALSE,"Tran"}</definedName>
    <definedName name="ilo" hidden="1">{"Riqfin97",#N/A,FALSE,"Tran";"Riqfinpro",#N/A,FALSE,"Tran"}</definedName>
    <definedName name="ilu" localSheetId="2" hidden="1">{"Riqfin97",#N/A,FALSE,"Tran";"Riqfinpro",#N/A,FALSE,"Tran"}</definedName>
    <definedName name="ilu" localSheetId="7" hidden="1">{"Riqfin97",#N/A,FALSE,"Tran";"Riqfinpro",#N/A,FALSE,"Tran"}</definedName>
    <definedName name="ilu" localSheetId="9" hidden="1">{"Riqfin97",#N/A,FALSE,"Tran";"Riqfinpro",#N/A,FALSE,"Tran"}</definedName>
    <definedName name="ilu" localSheetId="10" hidden="1">{"Riqfin97",#N/A,FALSE,"Tran";"Riqfinpro",#N/A,FALSE,"Tran"}</definedName>
    <definedName name="ilu" localSheetId="8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6" hidden="1">{"Riqfin97",#N/A,FALSE,"Tran";"Riqfinpro",#N/A,FALSE,"Tran"}</definedName>
    <definedName name="ilu" localSheetId="11" hidden="1">{"Riqfin97",#N/A,FALSE,"Tran";"Riqfinpro",#N/A,FALSE,"Tran"}</definedName>
    <definedName name="ilu" localSheetId="12" hidden="1">{"Riqfin97",#N/A,FALSE,"Tran";"Riqfinpro",#N/A,FALSE,"Tran"}</definedName>
    <definedName name="ilu" localSheetId="13" hidden="1">{"Riqfin97",#N/A,FALSE,"Tran";"Riqfinpro",#N/A,FALSE,"Tran"}</definedName>
    <definedName name="ilu" hidden="1">{"Riqfin97",#N/A,FALSE,"Tran";"Riqfinpro",#N/A,FALSE,"Tran"}</definedName>
    <definedName name="IM" localSheetId="9">#REF!</definedName>
    <definedName name="IM" localSheetId="10">#REF!</definedName>
    <definedName name="IM" localSheetId="8">#REF!</definedName>
    <definedName name="IM" localSheetId="0">#REF!</definedName>
    <definedName name="IM" localSheetId="1">#REF!</definedName>
    <definedName name="IM" localSheetId="3">#REF!</definedName>
    <definedName name="IM" localSheetId="6">#REF!</definedName>
    <definedName name="IM" localSheetId="12">#REF!</definedName>
    <definedName name="IM" localSheetId="13">#REF!</definedName>
    <definedName name="IM">#REF!</definedName>
    <definedName name="ima" localSheetId="9">#REF!</definedName>
    <definedName name="ima" localSheetId="10">#REF!</definedName>
    <definedName name="ima" localSheetId="8">#REF!</definedName>
    <definedName name="ima" localSheetId="3">#REF!</definedName>
    <definedName name="ima" localSheetId="6">#REF!</definedName>
    <definedName name="ima" localSheetId="12">#REF!</definedName>
    <definedName name="ima" localSheetId="13">#REF!</definedName>
    <definedName name="ima">#REF!</definedName>
    <definedName name="imaor" localSheetId="9">#REF!</definedName>
    <definedName name="imaor" localSheetId="10">#REF!</definedName>
    <definedName name="imaor" localSheetId="8">#REF!</definedName>
    <definedName name="imaor" localSheetId="3">#REF!</definedName>
    <definedName name="imaor" localSheetId="6">#REF!</definedName>
    <definedName name="imaor" localSheetId="12">#REF!</definedName>
    <definedName name="imaor" localSheetId="13">#REF!</definedName>
    <definedName name="imaor">#REF!</definedName>
    <definedName name="IMF" localSheetId="9">#REF!</definedName>
    <definedName name="IMF" localSheetId="10">#REF!</definedName>
    <definedName name="IMF" localSheetId="8">#REF!</definedName>
    <definedName name="IMF" localSheetId="0">#REF!</definedName>
    <definedName name="IMF" localSheetId="1">#REF!</definedName>
    <definedName name="IMF" localSheetId="12">#REF!</definedName>
    <definedName name="IMF" localSheetId="13">#REF!</definedName>
    <definedName name="IMF">#REF!</definedName>
    <definedName name="impacto" localSheetId="9">#REF!</definedName>
    <definedName name="impacto" localSheetId="10">#REF!</definedName>
    <definedName name="impacto" localSheetId="8">#REF!</definedName>
    <definedName name="impacto" localSheetId="12">#REF!</definedName>
    <definedName name="impacto" localSheetId="13">#REF!</definedName>
    <definedName name="impacto">#REF!</definedName>
    <definedName name="Importaciones" localSheetId="0" hidden="1">#REF!</definedName>
    <definedName name="Importaciones" localSheetId="1" hidden="1">#REF!</definedName>
    <definedName name="Importaciones" hidden="1">'[15]Base Original'!#REF!</definedName>
    <definedName name="impresionueva" localSheetId="9">#REF!</definedName>
    <definedName name="impresionueva" localSheetId="10">#REF!</definedName>
    <definedName name="impresionueva" localSheetId="8">#REF!</definedName>
    <definedName name="impresionueva" localSheetId="0">#REF!</definedName>
    <definedName name="impresionueva" localSheetId="1">#REF!</definedName>
    <definedName name="impresionueva" localSheetId="3">#REF!</definedName>
    <definedName name="impresionueva" localSheetId="6">#REF!</definedName>
    <definedName name="impresionueva" localSheetId="12">#REF!</definedName>
    <definedName name="impresionueva" localSheetId="13">#REF!</definedName>
    <definedName name="impresionueva">#REF!</definedName>
    <definedName name="Imprimir_área_IM" localSheetId="9">#REF!</definedName>
    <definedName name="Imprimir_área_IM" localSheetId="10">#REF!</definedName>
    <definedName name="Imprimir_área_IM" localSheetId="8">#REF!</definedName>
    <definedName name="Imprimir_área_IM" localSheetId="3">#REF!</definedName>
    <definedName name="Imprimir_área_IM" localSheetId="6">#REF!</definedName>
    <definedName name="Imprimir_área_IM" localSheetId="12">#REF!</definedName>
    <definedName name="Imprimir_área_IM" localSheetId="13">#REF!</definedName>
    <definedName name="Imprimir_área_IM">#REF!</definedName>
    <definedName name="ind" localSheetId="9">#REF!</definedName>
    <definedName name="ind" localSheetId="10">#REF!</definedName>
    <definedName name="ind" localSheetId="8">#REF!</definedName>
    <definedName name="ind" localSheetId="3">#REF!</definedName>
    <definedName name="ind" localSheetId="6">#REF!</definedName>
    <definedName name="ind" localSheetId="12">#REF!</definedName>
    <definedName name="ind" localSheetId="13">#REF!</definedName>
    <definedName name="ind">#REF!</definedName>
    <definedName name="INDICE" localSheetId="9">[22]Programa!#REF!</definedName>
    <definedName name="INDICE" localSheetId="10">[22]Programa!#REF!</definedName>
    <definedName name="INDICE" localSheetId="8">[22]Programa!#REF!</definedName>
    <definedName name="INDICE" localSheetId="0">[22]Programa!#REF!</definedName>
    <definedName name="INDICE" localSheetId="1">[22]Programa!#REF!</definedName>
    <definedName name="INDICE" localSheetId="3">[22]Programa!#REF!</definedName>
    <definedName name="INDICE" localSheetId="6">[22]Programa!#REF!</definedName>
    <definedName name="INDICE">[22]Programa!#REF!</definedName>
    <definedName name="INDICEPRODUCCIO" localSheetId="9">#REF!</definedName>
    <definedName name="INDICEPRODUCCIO" localSheetId="10">#REF!</definedName>
    <definedName name="INDICEPRODUCCIO" localSheetId="8">#REF!</definedName>
    <definedName name="INDICEPRODUCCIO" localSheetId="0">#REF!</definedName>
    <definedName name="INDICEPRODUCCIO" localSheetId="1">#REF!</definedName>
    <definedName name="INDICEPRODUCCIO" localSheetId="3">#REF!</definedName>
    <definedName name="INDICEPRODUCCIO" localSheetId="6">#REF!</definedName>
    <definedName name="INDICEPRODUCCIO" localSheetId="12">#REF!</definedName>
    <definedName name="INDICEPRODUCCIO" localSheetId="13">#REF!</definedName>
    <definedName name="INDICEPRODUCCIO">#REF!</definedName>
    <definedName name="indigo">#N/A</definedName>
    <definedName name="INE" localSheetId="9">#REF!</definedName>
    <definedName name="INE" localSheetId="10">#REF!</definedName>
    <definedName name="INE" localSheetId="8">#REF!</definedName>
    <definedName name="INE" localSheetId="0">#REF!</definedName>
    <definedName name="INE" localSheetId="1">#REF!</definedName>
    <definedName name="INE" localSheetId="3">#REF!</definedName>
    <definedName name="INE" localSheetId="6">#REF!</definedName>
    <definedName name="INE" localSheetId="12">#REF!</definedName>
    <definedName name="INE" localSheetId="13">#REF!</definedName>
    <definedName name="INE">#REF!</definedName>
    <definedName name="INECEL" localSheetId="9">#REF!</definedName>
    <definedName name="INECEL" localSheetId="10">#REF!</definedName>
    <definedName name="INECEL" localSheetId="8">#REF!</definedName>
    <definedName name="INECEL" localSheetId="3">#REF!</definedName>
    <definedName name="INECEL" localSheetId="6">#REF!</definedName>
    <definedName name="INECEL" localSheetId="12">#REF!</definedName>
    <definedName name="INECEL" localSheetId="13">#REF!</definedName>
    <definedName name="INECEL">#REF!</definedName>
    <definedName name="INF">[84]SUPUESTOS!A$21</definedName>
    <definedName name="INFISC1" localSheetId="9">#REF!</definedName>
    <definedName name="INFISC1" localSheetId="10">#REF!</definedName>
    <definedName name="INFISC1" localSheetId="8">#REF!</definedName>
    <definedName name="INFISC1" localSheetId="0">#REF!</definedName>
    <definedName name="INFISC1" localSheetId="1">#REF!</definedName>
    <definedName name="INFISC1" localSheetId="3">#REF!</definedName>
    <definedName name="INFISC1" localSheetId="6">#REF!</definedName>
    <definedName name="INFISC1" localSheetId="12">#REF!</definedName>
    <definedName name="INFISC1" localSheetId="13">#REF!</definedName>
    <definedName name="INFISC1">#REF!</definedName>
    <definedName name="INFISC2" localSheetId="9">#REF!</definedName>
    <definedName name="INFISC2" localSheetId="10">#REF!</definedName>
    <definedName name="INFISC2" localSheetId="8">#REF!</definedName>
    <definedName name="INFISC2" localSheetId="0">#REF!</definedName>
    <definedName name="INFISC2" localSheetId="1">#REF!</definedName>
    <definedName name="INFISC2" localSheetId="3">#REF!</definedName>
    <definedName name="INFISC2" localSheetId="6">#REF!</definedName>
    <definedName name="INFISC2" localSheetId="12">#REF!</definedName>
    <definedName name="INFISC2" localSheetId="13">#REF!</definedName>
    <definedName name="INFISC2">#REF!</definedName>
    <definedName name="Inflation">[83]CPI!$A$210:$M$354</definedName>
    <definedName name="info" localSheetId="9">#REF!</definedName>
    <definedName name="info" localSheetId="10">#REF!</definedName>
    <definedName name="info" localSheetId="8">#REF!</definedName>
    <definedName name="info" localSheetId="0">#REF!</definedName>
    <definedName name="info" localSheetId="1">#REF!</definedName>
    <definedName name="info" localSheetId="3">#REF!</definedName>
    <definedName name="info" localSheetId="6">#REF!</definedName>
    <definedName name="info" localSheetId="12">#REF!</definedName>
    <definedName name="info" localSheetId="13">#REF!</definedName>
    <definedName name="info">#REF!</definedName>
    <definedName name="INFOGER" localSheetId="8">[58]BCP!#REF!</definedName>
    <definedName name="INFOGER" localSheetId="0">#REF!</definedName>
    <definedName name="INFOGER" localSheetId="1">#REF!</definedName>
    <definedName name="INFOGER" localSheetId="3">[58]BCP!#REF!</definedName>
    <definedName name="INFOGER" localSheetId="6">[58]BCP!#REF!</definedName>
    <definedName name="INFOGER">[58]BCP!#REF!</definedName>
    <definedName name="infonotes" localSheetId="9">#REF!</definedName>
    <definedName name="infonotes" localSheetId="10">#REF!</definedName>
    <definedName name="infonotes" localSheetId="8">#REF!</definedName>
    <definedName name="infonotes" localSheetId="0">#REF!</definedName>
    <definedName name="infonotes" localSheetId="1">#REF!</definedName>
    <definedName name="infonotes" localSheetId="3">#REF!</definedName>
    <definedName name="infonotes" localSheetId="6">#REF!</definedName>
    <definedName name="infonotes" localSheetId="12">#REF!</definedName>
    <definedName name="infonotes" localSheetId="13">#REF!</definedName>
    <definedName name="infonotes">#REF!</definedName>
    <definedName name="INGOES96" localSheetId="9">#REF!</definedName>
    <definedName name="INGOES96" localSheetId="10">#REF!</definedName>
    <definedName name="INGOES96" localSheetId="8">#REF!</definedName>
    <definedName name="INGOES96" localSheetId="0">#REF!</definedName>
    <definedName name="INGOES96" localSheetId="1">#REF!</definedName>
    <definedName name="INGOES96" localSheetId="3">#REF!</definedName>
    <definedName name="INGOES96" localSheetId="6">#REF!</definedName>
    <definedName name="INGOES96" localSheetId="12">#REF!</definedName>
    <definedName name="INGOES96" localSheetId="13">#REF!</definedName>
    <definedName name="INGOES96">#REF!</definedName>
    <definedName name="INGRESOS" localSheetId="9">#REF!</definedName>
    <definedName name="INGRESOS" localSheetId="10">#REF!</definedName>
    <definedName name="INGRESOS" localSheetId="8">#REF!</definedName>
    <definedName name="INGRESOS" localSheetId="0">#REF!</definedName>
    <definedName name="INGRESOS" localSheetId="1">#REF!</definedName>
    <definedName name="INGRESOS" localSheetId="3">#REF!</definedName>
    <definedName name="INGRESOS" localSheetId="6">#REF!</definedName>
    <definedName name="INGRESOS" localSheetId="12">#REF!</definedName>
    <definedName name="INGRESOS" localSheetId="13">#REF!</definedName>
    <definedName name="INGRESOS">#REF!</definedName>
    <definedName name="INIT" localSheetId="9">#REF!</definedName>
    <definedName name="INIT" localSheetId="10">#REF!</definedName>
    <definedName name="INIT" localSheetId="8">#REF!</definedName>
    <definedName name="INIT" localSheetId="0">#REF!</definedName>
    <definedName name="INIT" localSheetId="1">#REF!</definedName>
    <definedName name="INIT" localSheetId="12">#REF!</definedName>
    <definedName name="INIT" localSheetId="13">#REF!</definedName>
    <definedName name="INIT">#REF!</definedName>
    <definedName name="INMN" localSheetId="9">#REF!</definedName>
    <definedName name="INMN" localSheetId="10">#REF!</definedName>
    <definedName name="INMN" localSheetId="8">#REF!</definedName>
    <definedName name="INMN" localSheetId="12">#REF!</definedName>
    <definedName name="INMN" localSheetId="13">#REF!</definedName>
    <definedName name="INMN">#REF!</definedName>
    <definedName name="INPROJ" localSheetId="9">#REF!</definedName>
    <definedName name="INPROJ" localSheetId="10">#REF!</definedName>
    <definedName name="INPROJ" localSheetId="8">#REF!</definedName>
    <definedName name="INPROJ" localSheetId="12">#REF!</definedName>
    <definedName name="INPROJ" localSheetId="13">#REF!</definedName>
    <definedName name="INPROJ">#REF!</definedName>
    <definedName name="INPUT_2" localSheetId="8">[19]Input!#REF!</definedName>
    <definedName name="INPUT_2" localSheetId="0">#REF!</definedName>
    <definedName name="INPUT_2" localSheetId="1">#REF!</definedName>
    <definedName name="INPUT_2">[19]Input!#REF!</definedName>
    <definedName name="INPUT_4" localSheetId="0">#REF!</definedName>
    <definedName name="INPUT_4" localSheetId="1">#REF!</definedName>
    <definedName name="INPUT_4">[19]Input!#REF!</definedName>
    <definedName name="INPUTSB" localSheetId="9">#REF!</definedName>
    <definedName name="INPUTSB" localSheetId="10">#REF!</definedName>
    <definedName name="INPUTSB" localSheetId="8">#REF!</definedName>
    <definedName name="INPUTSB" localSheetId="0">#REF!</definedName>
    <definedName name="INPUTSB" localSheetId="1">#REF!</definedName>
    <definedName name="INPUTSB" localSheetId="3">#REF!</definedName>
    <definedName name="INPUTSB" localSheetId="6">#REF!</definedName>
    <definedName name="INPUTSB" localSheetId="12">#REF!</definedName>
    <definedName name="INPUTSB" localSheetId="13">#REF!</definedName>
    <definedName name="INPUTSB">#REF!</definedName>
    <definedName name="Inst_ReportHeader" localSheetId="9">#REF!</definedName>
    <definedName name="Inst_ReportHeader" localSheetId="10">#REF!</definedName>
    <definedName name="Inst_ReportHeader" localSheetId="8">#REF!</definedName>
    <definedName name="Inst_ReportHeader" localSheetId="3">#REF!</definedName>
    <definedName name="Inst_ReportHeader" localSheetId="6">#REF!</definedName>
    <definedName name="Inst_ReportHeader" localSheetId="12">#REF!</definedName>
    <definedName name="Inst_ReportHeader" localSheetId="13">#REF!</definedName>
    <definedName name="Inst_ReportHeader">#REF!</definedName>
    <definedName name="Inst_Response">[117]Master!$AK$5:$AK$10</definedName>
    <definedName name="InstitutionName" localSheetId="9">#REF!</definedName>
    <definedName name="InstitutionName" localSheetId="10">#REF!</definedName>
    <definedName name="InstitutionName" localSheetId="8">#REF!</definedName>
    <definedName name="InstitutionName" localSheetId="0">#REF!</definedName>
    <definedName name="InstitutionName" localSheetId="1">#REF!</definedName>
    <definedName name="InstitutionName" localSheetId="3">#REF!</definedName>
    <definedName name="InstitutionName" localSheetId="6">#REF!</definedName>
    <definedName name="InstitutionName" localSheetId="12">#REF!</definedName>
    <definedName name="InstitutionName" localSheetId="13">#REF!</definedName>
    <definedName name="InstitutionName">#REF!</definedName>
    <definedName name="int" localSheetId="9">#REF!</definedName>
    <definedName name="int" localSheetId="10">#REF!</definedName>
    <definedName name="int" localSheetId="8">#REF!</definedName>
    <definedName name="int" localSheetId="0">#REF!</definedName>
    <definedName name="int" localSheetId="1">#REF!</definedName>
    <definedName name="int" localSheetId="3">#REF!</definedName>
    <definedName name="int" localSheetId="6">#REF!</definedName>
    <definedName name="int" localSheetId="12">#REF!</definedName>
    <definedName name="int" localSheetId="13">#REF!</definedName>
    <definedName name="int">#REF!</definedName>
    <definedName name="Int.Crédito">'[49]Ranking Bancario'!$BF$5:$BJ$54</definedName>
    <definedName name="Int.Inv">'[49]Ranking Bancario'!$BN$5:$BR$54</definedName>
    <definedName name="INTERES" localSheetId="9">#REF!</definedName>
    <definedName name="INTERES" localSheetId="10">#REF!</definedName>
    <definedName name="INTERES" localSheetId="8">#REF!</definedName>
    <definedName name="INTERES" localSheetId="0">#REF!</definedName>
    <definedName name="INTERES" localSheetId="1">#REF!</definedName>
    <definedName name="INTERES" localSheetId="3">#REF!</definedName>
    <definedName name="INTERES" localSheetId="6">#REF!</definedName>
    <definedName name="INTERES" localSheetId="12">#REF!</definedName>
    <definedName name="INTERES" localSheetId="13">#REF!</definedName>
    <definedName name="INTERES">#REF!</definedName>
    <definedName name="INTEREST" localSheetId="9">#REF!</definedName>
    <definedName name="INTEREST" localSheetId="10">#REF!</definedName>
    <definedName name="INTEREST" localSheetId="8">#REF!</definedName>
    <definedName name="INTEREST" localSheetId="0">#REF!</definedName>
    <definedName name="INTEREST" localSheetId="1">#REF!</definedName>
    <definedName name="INTEREST" localSheetId="3">#REF!</definedName>
    <definedName name="INTEREST" localSheetId="6">#REF!</definedName>
    <definedName name="INTEREST" localSheetId="12">#REF!</definedName>
    <definedName name="INTEREST" localSheetId="13">#REF!</definedName>
    <definedName name="INTEREST">#REF!</definedName>
    <definedName name="Interest_IDA">[98]NPV!$B$27</definedName>
    <definedName name="Interest_IDA1" localSheetId="9">#REF!</definedName>
    <definedName name="Interest_IDA1" localSheetId="10">#REF!</definedName>
    <definedName name="Interest_IDA1" localSheetId="8">#REF!</definedName>
    <definedName name="Interest_IDA1" localSheetId="0">#REF!</definedName>
    <definedName name="Interest_IDA1" localSheetId="1">#REF!</definedName>
    <definedName name="Interest_IDA1" localSheetId="3">#REF!</definedName>
    <definedName name="Interest_IDA1" localSheetId="6">#REF!</definedName>
    <definedName name="Interest_IDA1" localSheetId="12">#REF!</definedName>
    <definedName name="Interest_IDA1" localSheetId="13">#REF!</definedName>
    <definedName name="Interest_IDA1">#REF!</definedName>
    <definedName name="Interest_NC" localSheetId="8">[98]NPV!#REF!</definedName>
    <definedName name="Interest_NC" localSheetId="0">#REF!</definedName>
    <definedName name="Interest_NC" localSheetId="1">#REF!</definedName>
    <definedName name="Interest_NC" localSheetId="3">[98]NPV!#REF!</definedName>
    <definedName name="Interest_NC" localSheetId="6">[98]NPV!#REF!</definedName>
    <definedName name="Interest_NC">[98]NPV!#REF!</definedName>
    <definedName name="InterestRate" localSheetId="9">#REF!</definedName>
    <definedName name="InterestRate" localSheetId="10">#REF!</definedName>
    <definedName name="InterestRate" localSheetId="8">#REF!</definedName>
    <definedName name="InterestRate" localSheetId="0">#REF!</definedName>
    <definedName name="InterestRate" localSheetId="1">#REF!</definedName>
    <definedName name="InterestRate" localSheetId="3">#REF!</definedName>
    <definedName name="InterestRate" localSheetId="6">#REF!</definedName>
    <definedName name="InterestRate" localSheetId="12">#REF!</definedName>
    <definedName name="InterestRate" localSheetId="13">#REF!</definedName>
    <definedName name="InterestRate">#REF!</definedName>
    <definedName name="inthalf">[118]Sheet4!$C$58:$G$112</definedName>
    <definedName name="INTR_NEW" localSheetId="8">[57]Debt!#REF!</definedName>
    <definedName name="INTR_NEW" localSheetId="0">[57]Debt!#REF!</definedName>
    <definedName name="INTR_NEW" localSheetId="1">[57]Debt!#REF!</definedName>
    <definedName name="INTR_NEW" localSheetId="3">[57]Debt!#REF!</definedName>
    <definedName name="INTR_NEW" localSheetId="6">[57]Debt!#REF!</definedName>
    <definedName name="INTR_NEW">[57]Debt!#REF!</definedName>
    <definedName name="INTR_OLD" localSheetId="8">[57]Debt!#REF!</definedName>
    <definedName name="INTR_OLD" localSheetId="0">[57]Debt!#REF!</definedName>
    <definedName name="INTR_OLD" localSheetId="1">[57]Debt!#REF!</definedName>
    <definedName name="INTR_OLD" localSheetId="3">[57]Debt!#REF!</definedName>
    <definedName name="INTR_OLD" localSheetId="6">[57]Debt!#REF!</definedName>
    <definedName name="INTR_OLD">[57]Debt!#REF!</definedName>
    <definedName name="INTR_RAT" localSheetId="8">[57]Debt!#REF!</definedName>
    <definedName name="INTR_RAT" localSheetId="0">[57]Debt!#REF!</definedName>
    <definedName name="INTR_RAT" localSheetId="1">[57]Debt!#REF!</definedName>
    <definedName name="INTR_RAT" localSheetId="3">[57]Debt!#REF!</definedName>
    <definedName name="INTR_RAT" localSheetId="6">[57]Debt!#REF!</definedName>
    <definedName name="INTR_RAT">[57]Debt!#REF!</definedName>
    <definedName name="INTR_TOT" localSheetId="8">[57]Debt!#REF!</definedName>
    <definedName name="INTR_TOT" localSheetId="0">[57]Debt!#REF!</definedName>
    <definedName name="INTR_TOT" localSheetId="1">[57]Debt!#REF!</definedName>
    <definedName name="INTR_TOT" localSheetId="3">[57]Debt!#REF!</definedName>
    <definedName name="INTR_TOT" localSheetId="6">[57]Debt!#REF!</definedName>
    <definedName name="INTR_TOT">[57]Debt!#REF!</definedName>
    <definedName name="IPC" localSheetId="0">#REF!</definedName>
    <definedName name="IPC" localSheetId="1">#REF!</definedName>
    <definedName name="IPC">[119]ipc!#REF!</definedName>
    <definedName name="ipc98j" localSheetId="9">[22]Programa!#REF!</definedName>
    <definedName name="ipc98j" localSheetId="10">[22]Programa!#REF!</definedName>
    <definedName name="ipc98j" localSheetId="8">[22]Programa!#REF!</definedName>
    <definedName name="ipc98j" localSheetId="0">[22]Programa!#REF!</definedName>
    <definedName name="ipc98j" localSheetId="1">[22]Programa!#REF!</definedName>
    <definedName name="ipc98j">[22]Programa!#REF!</definedName>
    <definedName name="ipc98s" localSheetId="9">#REF!</definedName>
    <definedName name="ipc98s" localSheetId="10">#REF!</definedName>
    <definedName name="ipc98s" localSheetId="8">#REF!</definedName>
    <definedName name="ipc98s" localSheetId="0">#REF!</definedName>
    <definedName name="ipc98s" localSheetId="1">#REF!</definedName>
    <definedName name="ipc98s" localSheetId="3">#REF!</definedName>
    <definedName name="ipc98s" localSheetId="6">#REF!</definedName>
    <definedName name="ipc98s" localSheetId="12">#REF!</definedName>
    <definedName name="ipc98s" localSheetId="13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'[66]OECD wgt'!$B$22</definedName>
    <definedName name="IRLS" localSheetId="9">#REF!</definedName>
    <definedName name="IRLS" localSheetId="10">#REF!</definedName>
    <definedName name="IRLS" localSheetId="8">#REF!</definedName>
    <definedName name="IRLS" localSheetId="0">#REF!</definedName>
    <definedName name="IRLS" localSheetId="1">#REF!</definedName>
    <definedName name="IRLS" localSheetId="3">#REF!</definedName>
    <definedName name="IRLS" localSheetId="6">#REF!</definedName>
    <definedName name="IRLS" localSheetId="12">#REF!</definedName>
    <definedName name="IRLS" localSheetId="13">#REF!</definedName>
    <definedName name="IRLS">#REF!</definedName>
    <definedName name="IRLS1" localSheetId="9">#REF!</definedName>
    <definedName name="IRLS1" localSheetId="10">#REF!</definedName>
    <definedName name="IRLS1" localSheetId="8">#REF!</definedName>
    <definedName name="IRLS1" localSheetId="0">#REF!</definedName>
    <definedName name="IRLS1" localSheetId="1">#REF!</definedName>
    <definedName name="IRLS1" localSheetId="3">#REF!</definedName>
    <definedName name="IRLS1" localSheetId="6">#REF!</definedName>
    <definedName name="IRLS1" localSheetId="12">#REF!</definedName>
    <definedName name="IRLS1" localSheetId="13">#REF!</definedName>
    <definedName name="IRLS1">#REF!</definedName>
    <definedName name="IRP" localSheetId="9">#REF!</definedName>
    <definedName name="IRP" localSheetId="10">#REF!</definedName>
    <definedName name="IRP" localSheetId="8">#REF!</definedName>
    <definedName name="IRP" localSheetId="0">#REF!</definedName>
    <definedName name="IRP" localSheetId="1">#REF!</definedName>
    <definedName name="IRP" localSheetId="3">#REF!</definedName>
    <definedName name="IRP" localSheetId="6">#REF!</definedName>
    <definedName name="IRP" localSheetId="12">#REF!</definedName>
    <definedName name="IRP" localSheetId="13">#REF!</definedName>
    <definedName name="IRP">#REF!</definedName>
    <definedName name="ISD" localSheetId="9">#REF!</definedName>
    <definedName name="ISD" localSheetId="10">#REF!</definedName>
    <definedName name="ISD" localSheetId="8">#REF!</definedName>
    <definedName name="ISD" localSheetId="12">#REF!</definedName>
    <definedName name="ISD" localSheetId="13">#REF!</definedName>
    <definedName name="ISD">#REF!</definedName>
    <definedName name="IsDB">[51]CIRRs!$C$68</definedName>
    <definedName name="ishocked" localSheetId="9">#REF!</definedName>
    <definedName name="ishocked" localSheetId="10">#REF!</definedName>
    <definedName name="ishocked" localSheetId="8">#REF!</definedName>
    <definedName name="ishocked" localSheetId="0">#REF!</definedName>
    <definedName name="ishocked" localSheetId="1">#REF!</definedName>
    <definedName name="ishocked" localSheetId="3">#REF!</definedName>
    <definedName name="ishocked" localSheetId="6">#REF!</definedName>
    <definedName name="ishocked" localSheetId="12">#REF!</definedName>
    <definedName name="ishocked" localSheetId="13">#REF!</definedName>
    <definedName name="ishocked">#REF!</definedName>
    <definedName name="ishocked2" localSheetId="9">#REF!</definedName>
    <definedName name="ishocked2" localSheetId="10">#REF!</definedName>
    <definedName name="ishocked2" localSheetId="8">#REF!</definedName>
    <definedName name="ishocked2" localSheetId="0">#REF!</definedName>
    <definedName name="ishocked2" localSheetId="1">#REF!</definedName>
    <definedName name="ishocked2" localSheetId="3">#REF!</definedName>
    <definedName name="ishocked2" localSheetId="6">#REF!</definedName>
    <definedName name="ishocked2" localSheetId="12">#REF!</definedName>
    <definedName name="ishocked2" localSheetId="13">#REF!</definedName>
    <definedName name="ishocked2">#REF!</definedName>
    <definedName name="ISSS96" localSheetId="9">#REF!</definedName>
    <definedName name="ISSS96" localSheetId="10">#REF!</definedName>
    <definedName name="ISSS96" localSheetId="8">#REF!</definedName>
    <definedName name="ISSS96" localSheetId="0">#REF!</definedName>
    <definedName name="ISSS96" localSheetId="1">#REF!</definedName>
    <definedName name="ISSS96" localSheetId="3">#REF!</definedName>
    <definedName name="ISSS96" localSheetId="6">#REF!</definedName>
    <definedName name="ISSS96" localSheetId="12">#REF!</definedName>
    <definedName name="ISSS96" localSheetId="13">#REF!</definedName>
    <definedName name="ISSS96">#REF!</definedName>
    <definedName name="ISTA96" localSheetId="9">#REF!</definedName>
    <definedName name="ISTA96" localSheetId="10">#REF!</definedName>
    <definedName name="ISTA96" localSheetId="8">#REF!</definedName>
    <definedName name="ISTA96" localSheetId="12">#REF!</definedName>
    <definedName name="ISTA96" localSheetId="13">#REF!</definedName>
    <definedName name="ISTA96">#REF!</definedName>
    <definedName name="istd" localSheetId="9">#REF!</definedName>
    <definedName name="istd" localSheetId="10">#REF!</definedName>
    <definedName name="istd" localSheetId="8">#REF!</definedName>
    <definedName name="istd" localSheetId="12">#REF!</definedName>
    <definedName name="istd" localSheetId="13">#REF!</definedName>
    <definedName name="istd">#REF!</definedName>
    <definedName name="Italy_wt">'[66]OECD wgt'!$B$8</definedName>
    <definedName name="ITL" localSheetId="9">#REF!</definedName>
    <definedName name="ITL" localSheetId="10">#REF!</definedName>
    <definedName name="ITL" localSheetId="8">#REF!</definedName>
    <definedName name="ITL" localSheetId="0">#REF!</definedName>
    <definedName name="ITL" localSheetId="1">#REF!</definedName>
    <definedName name="ITL" localSheetId="3">#REF!</definedName>
    <definedName name="ITL" localSheetId="6">#REF!</definedName>
    <definedName name="ITL" localSheetId="12">#REF!</definedName>
    <definedName name="ITL" localSheetId="13">#REF!</definedName>
    <definedName name="ITL">#REF!</definedName>
    <definedName name="iuf.kugj">#N/A</definedName>
    <definedName name="iyiyiy" localSheetId="9" hidden="1">#REF!</definedName>
    <definedName name="iyiyiy" localSheetId="10" hidden="1">#REF!</definedName>
    <definedName name="iyiyiy" localSheetId="8" hidden="1">#REF!</definedName>
    <definedName name="iyiyiy" localSheetId="0" hidden="1">#REF!</definedName>
    <definedName name="iyiyiy" localSheetId="1" hidden="1">#REF!</definedName>
    <definedName name="iyiyiy" localSheetId="3" hidden="1">#REF!</definedName>
    <definedName name="iyiyiy" localSheetId="6" hidden="1">#REF!</definedName>
    <definedName name="iyiyiy" localSheetId="12" hidden="1">#REF!</definedName>
    <definedName name="iyiyiy" localSheetId="13" hidden="1">#REF!</definedName>
    <definedName name="iyiyiy" hidden="1">#REF!</definedName>
    <definedName name="JA" localSheetId="9">#REF!</definedName>
    <definedName name="JA" localSheetId="10">#REF!</definedName>
    <definedName name="JA" localSheetId="8">#REF!</definedName>
    <definedName name="JA" localSheetId="0">#REF!</definedName>
    <definedName name="JA" localSheetId="1">#REF!</definedName>
    <definedName name="JA" localSheetId="3">#REF!</definedName>
    <definedName name="JA" localSheetId="6">#REF!</definedName>
    <definedName name="JA" localSheetId="12">#REF!</definedName>
    <definedName name="JA" localSheetId="13">#REF!</definedName>
    <definedName name="JA">#REF!</definedName>
    <definedName name="jagu4" localSheetId="9">#REF!</definedName>
    <definedName name="jagu4" localSheetId="10">#REF!</definedName>
    <definedName name="jagu4" localSheetId="8">#REF!</definedName>
    <definedName name="jagu4" localSheetId="0">#REF!</definedName>
    <definedName name="jagu4" localSheetId="1">#REF!</definedName>
    <definedName name="jagu4" localSheetId="3">#REF!</definedName>
    <definedName name="jagu4" localSheetId="6">#REF!</definedName>
    <definedName name="jagu4" localSheetId="12">#REF!</definedName>
    <definedName name="jagu4" localSheetId="13">#REF!</definedName>
    <definedName name="jagu4">#REF!</definedName>
    <definedName name="JAPCRUDE87" localSheetId="9">#REF!</definedName>
    <definedName name="JAPCRUDE87" localSheetId="10">#REF!</definedName>
    <definedName name="JAPCRUDE87" localSheetId="8">#REF!</definedName>
    <definedName name="JAPCRUDE87" localSheetId="0">#REF!</definedName>
    <definedName name="JAPCRUDE87" localSheetId="1">#REF!</definedName>
    <definedName name="JAPCRUDE87" localSheetId="12">#REF!</definedName>
    <definedName name="JAPCRUDE87" localSheetId="13">#REF!</definedName>
    <definedName name="JAPCRUDE87">#REF!</definedName>
    <definedName name="JAPCRUDE88" localSheetId="9">#REF!</definedName>
    <definedName name="JAPCRUDE88" localSheetId="10">#REF!</definedName>
    <definedName name="JAPCRUDE88" localSheetId="8">#REF!</definedName>
    <definedName name="JAPCRUDE88" localSheetId="0">#REF!</definedName>
    <definedName name="JAPCRUDE88" localSheetId="1">#REF!</definedName>
    <definedName name="JAPCRUDE88" localSheetId="12">#REF!</definedName>
    <definedName name="JAPCRUDE88" localSheetId="13">#REF!</definedName>
    <definedName name="JAPCRUDE88">#REF!</definedName>
    <definedName name="JAPPROD87" localSheetId="9">#REF!</definedName>
    <definedName name="JAPPROD87" localSheetId="10">#REF!</definedName>
    <definedName name="JAPPROD87" localSheetId="8">#REF!</definedName>
    <definedName name="JAPPROD87" localSheetId="0">#REF!</definedName>
    <definedName name="JAPPROD87" localSheetId="1">#REF!</definedName>
    <definedName name="JAPPROD87" localSheetId="12">#REF!</definedName>
    <definedName name="JAPPROD87" localSheetId="13">#REF!</definedName>
    <definedName name="JAPPROD87">#REF!</definedName>
    <definedName name="JAPPROD88" localSheetId="9">#REF!</definedName>
    <definedName name="JAPPROD88" localSheetId="10">#REF!</definedName>
    <definedName name="JAPPROD88" localSheetId="8">#REF!</definedName>
    <definedName name="JAPPROD88" localSheetId="0">#REF!</definedName>
    <definedName name="JAPPROD88" localSheetId="1">#REF!</definedName>
    <definedName name="JAPPROD88" localSheetId="12">#REF!</definedName>
    <definedName name="JAPPROD88" localSheetId="13">#REF!</definedName>
    <definedName name="JAPPROD88">#REF!</definedName>
    <definedName name="JAPTOT87" localSheetId="9">#REF!</definedName>
    <definedName name="JAPTOT87" localSheetId="10">#REF!</definedName>
    <definedName name="JAPTOT87" localSheetId="8">#REF!</definedName>
    <definedName name="JAPTOT87" localSheetId="0">#REF!</definedName>
    <definedName name="JAPTOT87" localSheetId="1">#REF!</definedName>
    <definedName name="JAPTOT87" localSheetId="12">#REF!</definedName>
    <definedName name="JAPTOT87" localSheetId="13">#REF!</definedName>
    <definedName name="JAPTOT87">#REF!</definedName>
    <definedName name="JAPTOT88" localSheetId="9">#REF!</definedName>
    <definedName name="JAPTOT88" localSheetId="10">#REF!</definedName>
    <definedName name="JAPTOT88" localSheetId="8">#REF!</definedName>
    <definedName name="JAPTOT88" localSheetId="0">#REF!</definedName>
    <definedName name="JAPTOT88" localSheetId="1">#REF!</definedName>
    <definedName name="JAPTOT88" localSheetId="12">#REF!</definedName>
    <definedName name="JAPTOT88" localSheetId="13">#REF!</definedName>
    <definedName name="JAPTOT88">#REF!</definedName>
    <definedName name="JHAN1" localSheetId="9">#REF!</definedName>
    <definedName name="JHAN1" localSheetId="10">#REF!</definedName>
    <definedName name="JHAN1" localSheetId="8">#REF!</definedName>
    <definedName name="JHAN1" localSheetId="12">#REF!</definedName>
    <definedName name="JHAN1" localSheetId="13">#REF!</definedName>
    <definedName name="JHAN1">#REF!</definedName>
    <definedName name="JHAN2" localSheetId="9">#REF!</definedName>
    <definedName name="JHAN2" localSheetId="10">#REF!</definedName>
    <definedName name="JHAN2" localSheetId="8">#REF!</definedName>
    <definedName name="JHAN2" localSheetId="12">#REF!</definedName>
    <definedName name="JHAN2" localSheetId="13">#REF!</definedName>
    <definedName name="JHAN2">#REF!</definedName>
    <definedName name="JHAN3" localSheetId="9">#REF!</definedName>
    <definedName name="JHAN3" localSheetId="10">#REF!</definedName>
    <definedName name="JHAN3" localSheetId="8">#REF!</definedName>
    <definedName name="JHAN3" localSheetId="12">#REF!</definedName>
    <definedName name="JHAN3" localSheetId="13">#REF!</definedName>
    <definedName name="JHAN3">#REF!</definedName>
    <definedName name="JHAN4" localSheetId="9">#REF!</definedName>
    <definedName name="JHAN4" localSheetId="10">#REF!</definedName>
    <definedName name="JHAN4" localSheetId="8">#REF!</definedName>
    <definedName name="JHAN4" localSheetId="12">#REF!</definedName>
    <definedName name="JHAN4" localSheetId="13">#REF!</definedName>
    <definedName name="JHAN4">#REF!</definedName>
    <definedName name="Jin" localSheetId="8">'[35]Proposed arrangements'!#REF!</definedName>
    <definedName name="Jin">'[35]Proposed arrangements'!#REF!</definedName>
    <definedName name="JJ" localSheetId="9">#REF!</definedName>
    <definedName name="JJ" localSheetId="10">#REF!</definedName>
    <definedName name="JJ" localSheetId="8">#REF!</definedName>
    <definedName name="JJ" localSheetId="0">#REF!</definedName>
    <definedName name="JJ" localSheetId="1">#REF!</definedName>
    <definedName name="JJ" localSheetId="3">#REF!</definedName>
    <definedName name="JJ" localSheetId="6">#REF!</definedName>
    <definedName name="JJ" localSheetId="12">#REF!</definedName>
    <definedName name="JJ" localSheetId="13">#REF!</definedName>
    <definedName name="JJ">#REF!</definedName>
    <definedName name="jjj" localSheetId="8" hidden="1">'[63]Fax a enviar'!#REF!</definedName>
    <definedName name="jjj" localSheetId="0" hidden="1">#REF!</definedName>
    <definedName name="jjj" localSheetId="1" hidden="1">#REF!</definedName>
    <definedName name="jjj" localSheetId="6" hidden="1">'[63]Fax a enviar'!#REF!</definedName>
    <definedName name="jjj" hidden="1">'[63]Fax a enviar'!#REF!</definedName>
    <definedName name="jjjj" localSheetId="2" hidden="1">{"Tab1",#N/A,FALSE,"P";"Tab2",#N/A,FALSE,"P"}</definedName>
    <definedName name="jjjj" localSheetId="7" hidden="1">{"Tab1",#N/A,FALSE,"P";"Tab2",#N/A,FALSE,"P"}</definedName>
    <definedName name="jjjj" localSheetId="9" hidden="1">{"Tab1",#N/A,FALSE,"P";"Tab2",#N/A,FALSE,"P"}</definedName>
    <definedName name="jjjj" localSheetId="10" hidden="1">{"Tab1",#N/A,FALSE,"P";"Tab2",#N/A,FALSE,"P"}</definedName>
    <definedName name="jjjj" localSheetId="8" hidden="1">{"Tab1",#N/A,FALSE,"P";"Tab2",#N/A,FALSE,"P"}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6" hidden="1">{"Tab1",#N/A,FALSE,"P";"Tab2",#N/A,FALSE,"P"}</definedName>
    <definedName name="jjjj" localSheetId="11" hidden="1">{"Tab1",#N/A,FALSE,"P";"Tab2",#N/A,FALSE,"P"}</definedName>
    <definedName name="jjjj" localSheetId="12" hidden="1">{"Tab1",#N/A,FALSE,"P";"Tab2",#N/A,FALSE,"P"}</definedName>
    <definedName name="jjjj" localSheetId="13" hidden="1">{"Tab1",#N/A,FALSE,"P";"Tab2",#N/A,FALSE,"P"}</definedName>
    <definedName name="jjjj" hidden="1">{"Tab1",#N/A,FALSE,"P";"Tab2",#N/A,FALSE,"P"}</definedName>
    <definedName name="jjjjjj" hidden="1">'[113]J(Priv.Cap)'!#REF!</definedName>
    <definedName name="JJJJJJJJJJ" localSheetId="9" hidden="1">#REF!</definedName>
    <definedName name="JJJJJJJJJJ" localSheetId="10" hidden="1">#REF!</definedName>
    <definedName name="JJJJJJJJJJ" localSheetId="8" hidden="1">#REF!</definedName>
    <definedName name="JJJJJJJJJJ" localSheetId="0" hidden="1">#REF!</definedName>
    <definedName name="JJJJJJJJJJ" localSheetId="1" hidden="1">#REF!</definedName>
    <definedName name="JJJJJJJJJJ" localSheetId="3" hidden="1">#REF!</definedName>
    <definedName name="JJJJJJJJJJ" localSheetId="6" hidden="1">#REF!</definedName>
    <definedName name="JJJJJJJJJJ" localSheetId="12" hidden="1">#REF!</definedName>
    <definedName name="JJJJJJJJJJ" localSheetId="13" hidden="1">#REF!</definedName>
    <definedName name="JJJJJJJJJJ" hidden="1">#REF!</definedName>
    <definedName name="jjjjjjjjjjjjjjjjjj" localSheetId="2" hidden="1">{"Tab1",#N/A,FALSE,"P";"Tab2",#N/A,FALSE,"P"}</definedName>
    <definedName name="jjjjjjjjjjjjjjjjjj" localSheetId="7" hidden="1">{"Tab1",#N/A,FALSE,"P";"Tab2",#N/A,FALSE,"P"}</definedName>
    <definedName name="jjjjjjjjjjjjjjjjjj" localSheetId="9" hidden="1">{"Tab1",#N/A,FALSE,"P";"Tab2",#N/A,FALSE,"P"}</definedName>
    <definedName name="jjjjjjjjjjjjjjjjjj" localSheetId="10" hidden="1">{"Tab1",#N/A,FALSE,"P";"Tab2",#N/A,FALSE,"P"}</definedName>
    <definedName name="jjjjjjjjjjjjjjjjjj" localSheetId="8" hidden="1">{"Tab1",#N/A,FALSE,"P";"Tab2",#N/A,FALSE,"P"}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6" hidden="1">{"Tab1",#N/A,FALSE,"P";"Tab2",#N/A,FALSE,"P"}</definedName>
    <definedName name="jjjjjjjjjjjjjjjjjj" localSheetId="11" hidden="1">{"Tab1",#N/A,FALSE,"P";"Tab2",#N/A,FALSE,"P"}</definedName>
    <definedName name="jjjjjjjjjjjjjjjjjj" localSheetId="12" hidden="1">{"Tab1",#N/A,FALSE,"P";"Tab2",#N/A,FALSE,"P"}</definedName>
    <definedName name="jjjjjjjjjjjjjjjjjj" localSheetId="13" hidden="1">{"Tab1",#N/A,FALSE,"P";"Tab2",#N/A,FALSE,"P"}</definedName>
    <definedName name="jjjjjjjjjjjjjjjjjj" hidden="1">{"Tab1",#N/A,FALSE,"P";"Tab2",#N/A,FALSE,"P"}</definedName>
    <definedName name="jkk" localSheetId="2" hidden="1">{#N/A,#N/A,FALSE,"NFPS GDP"}</definedName>
    <definedName name="jkk" localSheetId="7" hidden="1">{#N/A,#N/A,FALSE,"NFPS GDP"}</definedName>
    <definedName name="jkk" localSheetId="9" hidden="1">{#N/A,#N/A,FALSE,"NFPS GDP"}</definedName>
    <definedName name="jkk" localSheetId="10" hidden="1">{#N/A,#N/A,FALSE,"NFPS GDP"}</definedName>
    <definedName name="jkk" localSheetId="8" hidden="1">{#N/A,#N/A,FALSE,"NFPS GDP"}</definedName>
    <definedName name="jkk" localSheetId="0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6" hidden="1">{#N/A,#N/A,FALSE,"NFPS GDP"}</definedName>
    <definedName name="jkk" localSheetId="11" hidden="1">{#N/A,#N/A,FALSE,"NFPS GDP"}</definedName>
    <definedName name="jkk" localSheetId="12" hidden="1">{#N/A,#N/A,FALSE,"NFPS GDP"}</definedName>
    <definedName name="jkk" localSheetId="13" hidden="1">{#N/A,#N/A,FALSE,"NFPS GDP"}</definedName>
    <definedName name="jkk" hidden="1">{#N/A,#N/A,FALSE,"NFPS GDP"}</definedName>
    <definedName name="JPY" localSheetId="9">#REF!</definedName>
    <definedName name="JPY" localSheetId="10">#REF!</definedName>
    <definedName name="JPY" localSheetId="8">#REF!</definedName>
    <definedName name="JPY" localSheetId="0">#REF!</definedName>
    <definedName name="JPY" localSheetId="1">#REF!</definedName>
    <definedName name="JPY" localSheetId="3">#REF!</definedName>
    <definedName name="JPY" localSheetId="6">#REF!</definedName>
    <definedName name="JPY" localSheetId="12">#REF!</definedName>
    <definedName name="JPY" localSheetId="13">#REF!</definedName>
    <definedName name="JPY">#REF!</definedName>
    <definedName name="JR" localSheetId="9">#REF!</definedName>
    <definedName name="JR" localSheetId="10">#REF!</definedName>
    <definedName name="JR" localSheetId="8">#REF!</definedName>
    <definedName name="JR" localSheetId="3">#REF!</definedName>
    <definedName name="JR" localSheetId="6">#REF!</definedName>
    <definedName name="JR" localSheetId="12">#REF!</definedName>
    <definedName name="JR" localSheetId="13">#REF!</definedName>
    <definedName name="JR">#REF!</definedName>
    <definedName name="jui" localSheetId="2" hidden="1">{"Riqfin97",#N/A,FALSE,"Tran";"Riqfinpro",#N/A,FALSE,"Tran"}</definedName>
    <definedName name="jui" localSheetId="7" hidden="1">{"Riqfin97",#N/A,FALSE,"Tran";"Riqfinpro",#N/A,FALSE,"Tran"}</definedName>
    <definedName name="jui" localSheetId="9" hidden="1">{"Riqfin97",#N/A,FALSE,"Tran";"Riqfinpro",#N/A,FALSE,"Tran"}</definedName>
    <definedName name="jui" localSheetId="10" hidden="1">{"Riqfin97",#N/A,FALSE,"Tran";"Riqfinpro",#N/A,FALSE,"Tran"}</definedName>
    <definedName name="jui" localSheetId="8" hidden="1">{"Riqfin97",#N/A,FALSE,"Tran";"Riqfinpro",#N/A,FALSE,"Tran"}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6" hidden="1">{"Riqfin97",#N/A,FALSE,"Tran";"Riqfinpro",#N/A,FALSE,"Tran"}</definedName>
    <definedName name="jui" localSheetId="11" hidden="1">{"Riqfin97",#N/A,FALSE,"Tran";"Riqfinpro",#N/A,FALSE,"Tran"}</definedName>
    <definedName name="jui" localSheetId="12" hidden="1">{"Riqfin97",#N/A,FALSE,"Tran";"Riqfinpro",#N/A,FALSE,"Tran"}</definedName>
    <definedName name="jui" localSheetId="13" hidden="1">{"Riqfin97",#N/A,FALSE,"Tran";"Riqfinpro",#N/A,FALSE,"Tran"}</definedName>
    <definedName name="jui" hidden="1">{"Riqfin97",#N/A,FALSE,"Tran";"Riqfinpro",#N/A,FALSE,"Tran"}</definedName>
    <definedName name="JUL._89" localSheetId="9">#REF!</definedName>
    <definedName name="JUL._89" localSheetId="10">#REF!</definedName>
    <definedName name="JUL._89" localSheetId="8">#REF!</definedName>
    <definedName name="JUL._89" localSheetId="0">#REF!</definedName>
    <definedName name="JUL._89" localSheetId="1">#REF!</definedName>
    <definedName name="JUL._89" localSheetId="3">#REF!</definedName>
    <definedName name="JUL._89" localSheetId="6">#REF!</definedName>
    <definedName name="JUL._89" localSheetId="12">#REF!</definedName>
    <definedName name="JUL._89" localSheetId="13">#REF!</definedName>
    <definedName name="JUL._89">#REF!</definedName>
    <definedName name="JUN._89" localSheetId="9">#REF!</definedName>
    <definedName name="JUN._89" localSheetId="10">#REF!</definedName>
    <definedName name="JUN._89" localSheetId="8">#REF!</definedName>
    <definedName name="JUN._89" localSheetId="3">#REF!</definedName>
    <definedName name="JUN._89" localSheetId="6">#REF!</definedName>
    <definedName name="JUN._89" localSheetId="12">#REF!</definedName>
    <definedName name="JUN._89" localSheetId="13">#REF!</definedName>
    <definedName name="JUN._89">#REF!</definedName>
    <definedName name="JUNIO">'[103]Ranking Bancario'!$Z$4:$AD$54</definedName>
    <definedName name="JUROS" localSheetId="9">#REF!</definedName>
    <definedName name="JUROS" localSheetId="10">#REF!</definedName>
    <definedName name="JUROS" localSheetId="8">#REF!</definedName>
    <definedName name="JUROS" localSheetId="0">#REF!</definedName>
    <definedName name="JUROS" localSheetId="1">#REF!</definedName>
    <definedName name="JUROS" localSheetId="3">#REF!</definedName>
    <definedName name="JUROS" localSheetId="6">#REF!</definedName>
    <definedName name="JUROS" localSheetId="12">#REF!</definedName>
    <definedName name="JUROS" localSheetId="13">#REF!</definedName>
    <definedName name="JUROS">#REF!</definedName>
    <definedName name="jutjugyj" localSheetId="9" hidden="1">#REF!</definedName>
    <definedName name="jutjugyj" localSheetId="10" hidden="1">#REF!</definedName>
    <definedName name="jutjugyj" localSheetId="8" hidden="1">#REF!</definedName>
    <definedName name="jutjugyj" localSheetId="0" hidden="1">#REF!</definedName>
    <definedName name="jutjugyj" localSheetId="1" hidden="1">#REF!</definedName>
    <definedName name="jutjugyj" localSheetId="3" hidden="1">#REF!</definedName>
    <definedName name="jutjugyj" localSheetId="6" hidden="1">#REF!</definedName>
    <definedName name="jutjugyj" localSheetId="12" hidden="1">#REF!</definedName>
    <definedName name="jutjugyj" localSheetId="13" hidden="1">#REF!</definedName>
    <definedName name="jutjugyj" hidden="1">#REF!</definedName>
    <definedName name="juy" localSheetId="2" hidden="1">{"Tab1",#N/A,FALSE,"P";"Tab2",#N/A,FALSE,"P"}</definedName>
    <definedName name="juy" localSheetId="7" hidden="1">{"Tab1",#N/A,FALSE,"P";"Tab2",#N/A,FALSE,"P"}</definedName>
    <definedName name="juy" localSheetId="9" hidden="1">{"Tab1",#N/A,FALSE,"P";"Tab2",#N/A,FALSE,"P"}</definedName>
    <definedName name="juy" localSheetId="10" hidden="1">{"Tab1",#N/A,FALSE,"P";"Tab2",#N/A,FALSE,"P"}</definedName>
    <definedName name="juy" localSheetId="8" hidden="1">{"Tab1",#N/A,FALSE,"P";"Tab2",#N/A,FALSE,"P"}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6" hidden="1">{"Tab1",#N/A,FALSE,"P";"Tab2",#N/A,FALSE,"P"}</definedName>
    <definedName name="juy" localSheetId="11" hidden="1">{"Tab1",#N/A,FALSE,"P";"Tab2",#N/A,FALSE,"P"}</definedName>
    <definedName name="juy" localSheetId="12" hidden="1">{"Tab1",#N/A,FALSE,"P";"Tab2",#N/A,FALSE,"P"}</definedName>
    <definedName name="juy" localSheetId="13" hidden="1">{"Tab1",#N/A,FALSE,"P";"Tab2",#N/A,FALSE,"P"}</definedName>
    <definedName name="juy" hidden="1">{"Tab1",#N/A,FALSE,"P";"Tab2",#N/A,FALSE,"P"}</definedName>
    <definedName name="k" localSheetId="2" hidden="1">{"Main Economic Indicators",#N/A,FALSE,"C"}</definedName>
    <definedName name="k" localSheetId="7" hidden="1">{"Main Economic Indicators",#N/A,FALSE,"C"}</definedName>
    <definedName name="k" localSheetId="9" hidden="1">{"Main Economic Indicators",#N/A,FALSE,"C"}</definedName>
    <definedName name="k" localSheetId="10" hidden="1">{"Main Economic Indicators",#N/A,FALSE,"C"}</definedName>
    <definedName name="k" localSheetId="8" hidden="1">{"Main Economic Indicators",#N/A,FALSE,"C"}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6" hidden="1">{"Main Economic Indicators",#N/A,FALSE,"C"}</definedName>
    <definedName name="k" localSheetId="11" hidden="1">{"Main Economic Indicators",#N/A,FALSE,"C"}</definedName>
    <definedName name="k" localSheetId="12" hidden="1">{"Main Economic Indicators",#N/A,FALSE,"C"}</definedName>
    <definedName name="k" localSheetId="13" hidden="1">{"Main Economic Indicators",#N/A,FALSE,"C"}</definedName>
    <definedName name="k" hidden="1">{"Main Economic Indicators",#N/A,FALSE,"C"}</definedName>
    <definedName name="KD" localSheetId="9">#REF!</definedName>
    <definedName name="KD" localSheetId="10">#REF!</definedName>
    <definedName name="KD" localSheetId="8">#REF!</definedName>
    <definedName name="KD" localSheetId="0">#REF!</definedName>
    <definedName name="KD" localSheetId="1">#REF!</definedName>
    <definedName name="KD" localSheetId="3">#REF!</definedName>
    <definedName name="KD" localSheetId="6">#REF!</definedName>
    <definedName name="KD" localSheetId="12">#REF!</definedName>
    <definedName name="KD" localSheetId="13">#REF!</definedName>
    <definedName name="KD">#REF!</definedName>
    <definedName name="KD1A" localSheetId="9">#REF!</definedName>
    <definedName name="KD1A" localSheetId="10">#REF!</definedName>
    <definedName name="KD1A" localSheetId="8">#REF!</definedName>
    <definedName name="KD1A" localSheetId="0">#REF!</definedName>
    <definedName name="KD1A" localSheetId="1">#REF!</definedName>
    <definedName name="KD1A" localSheetId="3">#REF!</definedName>
    <definedName name="KD1A" localSheetId="6">#REF!</definedName>
    <definedName name="KD1A" localSheetId="12">#REF!</definedName>
    <definedName name="KD1A" localSheetId="13">#REF!</definedName>
    <definedName name="KD1A">#REF!</definedName>
    <definedName name="khkh" localSheetId="8" hidden="1">'[90]Fax a enviar'!#REF!</definedName>
    <definedName name="khkh" localSheetId="3" hidden="1">'[90]Fax a enviar'!#REF!</definedName>
    <definedName name="khkh" localSheetId="6" hidden="1">'[90]Fax a enviar'!#REF!</definedName>
    <definedName name="khkh" hidden="1">'[90]Fax a enviar'!#REF!</definedName>
    <definedName name="KID">'[103]base de datos MODULO I'!$B$4:$E$49</definedName>
    <definedName name="kiiiiii" localSheetId="9" hidden="1">#REF!</definedName>
    <definedName name="kiiiiii" localSheetId="10" hidden="1">#REF!</definedName>
    <definedName name="kiiiiii" localSheetId="8" hidden="1">#REF!</definedName>
    <definedName name="kiiiiii" localSheetId="0" hidden="1">#REF!</definedName>
    <definedName name="kiiiiii" localSheetId="1" hidden="1">#REF!</definedName>
    <definedName name="kiiiiii" localSheetId="3" hidden="1">#REF!</definedName>
    <definedName name="kiiiiii" localSheetId="6" hidden="1">#REF!</definedName>
    <definedName name="kiiiiii" localSheetId="12" hidden="1">#REF!</definedName>
    <definedName name="kiiiiii" localSheetId="13" hidden="1">#REF!</definedName>
    <definedName name="kiiiiii" hidden="1">#REF!</definedName>
    <definedName name="kim" localSheetId="9">#REF!</definedName>
    <definedName name="kim" localSheetId="10">#REF!</definedName>
    <definedName name="kim" localSheetId="8">#REF!</definedName>
    <definedName name="kim" localSheetId="0">#REF!</definedName>
    <definedName name="kim" localSheetId="1">#REF!</definedName>
    <definedName name="kim" localSheetId="3">#REF!</definedName>
    <definedName name="kim" localSheetId="6">#REF!</definedName>
    <definedName name="kim" localSheetId="12">#REF!</definedName>
    <definedName name="kim" localSheetId="13">#REF!</definedName>
    <definedName name="kim">#REF!</definedName>
    <definedName name="kio" localSheetId="2" hidden="1">{"Tab1",#N/A,FALSE,"P";"Tab2",#N/A,FALSE,"P"}</definedName>
    <definedName name="kio" localSheetId="7" hidden="1">{"Tab1",#N/A,FALSE,"P";"Tab2",#N/A,FALSE,"P"}</definedName>
    <definedName name="kio" localSheetId="9" hidden="1">{"Tab1",#N/A,FALSE,"P";"Tab2",#N/A,FALSE,"P"}</definedName>
    <definedName name="kio" localSheetId="10" hidden="1">{"Tab1",#N/A,FALSE,"P";"Tab2",#N/A,FALSE,"P"}</definedName>
    <definedName name="kio" localSheetId="8" hidden="1">{"Tab1",#N/A,FALSE,"P";"Tab2",#N/A,FALSE,"P"}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6" hidden="1">{"Tab1",#N/A,FALSE,"P";"Tab2",#N/A,FALSE,"P"}</definedName>
    <definedName name="kio" localSheetId="11" hidden="1">{"Tab1",#N/A,FALSE,"P";"Tab2",#N/A,FALSE,"P"}</definedName>
    <definedName name="kio" localSheetId="12" hidden="1">{"Tab1",#N/A,FALSE,"P";"Tab2",#N/A,FALSE,"P"}</definedName>
    <definedName name="kio" localSheetId="13" hidden="1">{"Tab1",#N/A,FALSE,"P";"Tab2",#N/A,FALSE,"P"}</definedName>
    <definedName name="kio" hidden="1">{"Tab1",#N/A,FALSE,"P";"Tab2",#N/A,FALSE,"P"}</definedName>
    <definedName name="kiu" localSheetId="2" hidden="1">{"Riqfin97",#N/A,FALSE,"Tran";"Riqfinpro",#N/A,FALSE,"Tran"}</definedName>
    <definedName name="kiu" localSheetId="7" hidden="1">{"Riqfin97",#N/A,FALSE,"Tran";"Riqfinpro",#N/A,FALSE,"Tran"}</definedName>
    <definedName name="kiu" localSheetId="9" hidden="1">{"Riqfin97",#N/A,FALSE,"Tran";"Riqfinpro",#N/A,FALSE,"Tran"}</definedName>
    <definedName name="kiu" localSheetId="10" hidden="1">{"Riqfin97",#N/A,FALSE,"Tran";"Riqfinpro",#N/A,FALSE,"Tran"}</definedName>
    <definedName name="kiu" localSheetId="8" hidden="1">{"Riqfin97",#N/A,FALSE,"Tran";"Riqfinpro",#N/A,FALSE,"Tran"}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6" hidden="1">{"Riqfin97",#N/A,FALSE,"Tran";"Riqfinpro",#N/A,FALSE,"Tran"}</definedName>
    <definedName name="kiu" localSheetId="11" hidden="1">{"Riqfin97",#N/A,FALSE,"Tran";"Riqfinpro",#N/A,FALSE,"Tran"}</definedName>
    <definedName name="kiu" localSheetId="12" hidden="1">{"Riqfin97",#N/A,FALSE,"Tran";"Riqfinpro",#N/A,FALSE,"Tran"}</definedName>
    <definedName name="kiu" localSheetId="13" hidden="1">{"Riqfin97",#N/A,FALSE,"Tran";"Riqfinpro",#N/A,FALSE,"Tran"}</definedName>
    <definedName name="kiu" hidden="1">{"Riqfin97",#N/A,FALSE,"Tran";"Riqfinpro",#N/A,FALSE,"Tran"}</definedName>
    <definedName name="kjkj" hidden="1">'[90]Fax a enviar'!#REF!</definedName>
    <definedName name="kk" localSheetId="2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10" hidden="1">{"Tab1",#N/A,FALSE,"P";"Tab2",#N/A,FALSE,"P"}</definedName>
    <definedName name="kk" localSheetId="8" hidden="1">{"Tab1",#N/A,FALSE,"P";"Tab2",#N/A,FALSE,"P"}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6" hidden="1">{"Tab1",#N/A,FALSE,"P";"Tab2",#N/A,FALSE,"P"}</definedName>
    <definedName name="kk" localSheetId="11" hidden="1">{"Tab1",#N/A,FALSE,"P";"Tab2",#N/A,FALSE,"P"}</definedName>
    <definedName name="kk" localSheetId="12" hidden="1">{"Tab1",#N/A,FALSE,"P";"Tab2",#N/A,FALSE,"P"}</definedName>
    <definedName name="kk" localSheetId="13" hidden="1">{"Tab1",#N/A,FALSE,"P";"Tab2",#N/A,FALSE,"P"}</definedName>
    <definedName name="kk" hidden="1">{"Tab1",#N/A,FALSE,"P";"Tab2",#N/A,FALSE,"P"}</definedName>
    <definedName name="kkk" localSheetId="2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10" hidden="1">{"Tab1",#N/A,FALSE,"P";"Tab2",#N/A,FALSE,"P"}</definedName>
    <definedName name="kkk" localSheetId="8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6" hidden="1">{"Tab1",#N/A,FALSE,"P";"Tab2",#N/A,FALSE,"P"}</definedName>
    <definedName name="kkk" localSheetId="11" hidden="1">{"Tab1",#N/A,FALSE,"P";"Tab2",#N/A,FALSE,"P"}</definedName>
    <definedName name="kkk" localSheetId="12" hidden="1">{"Tab1",#N/A,FALSE,"P";"Tab2",#N/A,FALSE,"P"}</definedName>
    <definedName name="kkk" localSheetId="13" hidden="1">{"Tab1",#N/A,FALSE,"P";"Tab2",#N/A,FALSE,"P"}</definedName>
    <definedName name="kkk" hidden="1">{"Tab1",#N/A,FALSE,"P";"Tab2",#N/A,FALSE,"P"}</definedName>
    <definedName name="kkkk" hidden="1">[120]M!#REF!</definedName>
    <definedName name="kkkkk" hidden="1">'[121]J(Priv.Cap)'!#REF!</definedName>
    <definedName name="kkkkkkkk" localSheetId="2" hidden="1">{"Riqfin97",#N/A,FALSE,"Tran";"Riqfinpro",#N/A,FALSE,"Tran"}</definedName>
    <definedName name="kkkkkkkk" localSheetId="7" hidden="1">{"Riqfin97",#N/A,FALSE,"Tran";"Riqfinpro",#N/A,FALSE,"Tran"}</definedName>
    <definedName name="kkkkkkkk" localSheetId="9" hidden="1">{"Riqfin97",#N/A,FALSE,"Tran";"Riqfinpro",#N/A,FALSE,"Tran"}</definedName>
    <definedName name="kkkkkkkk" localSheetId="10" hidden="1">{"Riqfin97",#N/A,FALSE,"Tran";"Riqfinpro",#N/A,FALSE,"Tran"}</definedName>
    <definedName name="kkkkkkkk" localSheetId="8" hidden="1">{"Riqfin97",#N/A,FALSE,"Tran";"Riqfinpro",#N/A,FALSE,"Tran"}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6" hidden="1">{"Riqfin97",#N/A,FALSE,"Tran";"Riqfinpro",#N/A,FALSE,"Tran"}</definedName>
    <definedName name="kkkkkkkk" localSheetId="11" hidden="1">{"Riqfin97",#N/A,FALSE,"Tran";"Riqfinpro",#N/A,FALSE,"Tran"}</definedName>
    <definedName name="kkkkkkkk" localSheetId="12" hidden="1">{"Riqfin97",#N/A,FALSE,"Tran";"Riqfinpro",#N/A,FALSE,"Tran"}</definedName>
    <definedName name="kkkkkkkk" localSheetId="13" hidden="1">{"Riqfin97",#N/A,FALSE,"Tran";"Riqfinpro",#N/A,FALSE,"Tran"}</definedName>
    <definedName name="kkkkkkkk" hidden="1">{"Riqfin97",#N/A,FALSE,"Tran";"Riqfinpro",#N/A,FALSE,"Tran"}</definedName>
    <definedName name="KWD" localSheetId="9">#REF!</definedName>
    <definedName name="KWD" localSheetId="10">#REF!</definedName>
    <definedName name="KWD" localSheetId="8">#REF!</definedName>
    <definedName name="KWD" localSheetId="0">#REF!</definedName>
    <definedName name="KWD" localSheetId="1">#REF!</definedName>
    <definedName name="KWD" localSheetId="3">#REF!</definedName>
    <definedName name="KWD" localSheetId="6">#REF!</definedName>
    <definedName name="KWD" localSheetId="12">#REF!</definedName>
    <definedName name="KWD" localSheetId="13">#REF!</definedName>
    <definedName name="KWD">#REF!</definedName>
    <definedName name="kykiyu" localSheetId="8" hidden="1">'[90]Fax a enviar'!#REF!</definedName>
    <definedName name="kykiyu" localSheetId="0" hidden="1">'[90]Fax a enviar'!#REF!</definedName>
    <definedName name="kykiyu" localSheetId="1" hidden="1">'[90]Fax a enviar'!#REF!</definedName>
    <definedName name="kykiyu" localSheetId="3" hidden="1">'[90]Fax a enviar'!#REF!</definedName>
    <definedName name="kykiyu" localSheetId="6" hidden="1">'[90]Fax a enviar'!#REF!</definedName>
    <definedName name="kykiyu" hidden="1">'[90]Fax a enviar'!#REF!</definedName>
    <definedName name="L" localSheetId="8">[109]DA!#REF!</definedName>
    <definedName name="L" localSheetId="0">[109]DA!#REF!</definedName>
    <definedName name="L" localSheetId="1">[109]DA!#REF!</definedName>
    <definedName name="L" localSheetId="3">[109]DA!#REF!</definedName>
    <definedName name="L" localSheetId="6">[109]DA!#REF!</definedName>
    <definedName name="L">[109]DA!#REF!</definedName>
    <definedName name="L_">#N/A</definedName>
    <definedName name="LastOpenedWorkSheet" localSheetId="9">#REF!</definedName>
    <definedName name="LastOpenedWorkSheet" localSheetId="10">#REF!</definedName>
    <definedName name="LastOpenedWorkSheet" localSheetId="8">#REF!</definedName>
    <definedName name="LastOpenedWorkSheet" localSheetId="0">#REF!</definedName>
    <definedName name="LastOpenedWorkSheet" localSheetId="1">#REF!</definedName>
    <definedName name="LastOpenedWorkSheet" localSheetId="3">#REF!</definedName>
    <definedName name="LastOpenedWorkSheet" localSheetId="6">#REF!</definedName>
    <definedName name="LastOpenedWorkSheet" localSheetId="12">#REF!</definedName>
    <definedName name="LastOpenedWorkSheet" localSheetId="13">#REF!</definedName>
    <definedName name="LastOpenedWorkSheet">#REF!</definedName>
    <definedName name="LastRefreshed" localSheetId="9">#REF!</definedName>
    <definedName name="LastRefreshed" localSheetId="10">#REF!</definedName>
    <definedName name="LastRefreshed" localSheetId="8">#REF!</definedName>
    <definedName name="LastRefreshed" localSheetId="0">#REF!</definedName>
    <definedName name="LastRefreshed" localSheetId="1">#REF!</definedName>
    <definedName name="LastRefreshed" localSheetId="3">#REF!</definedName>
    <definedName name="LastRefreshed" localSheetId="6">#REF!</definedName>
    <definedName name="LastRefreshed" localSheetId="12">#REF!</definedName>
    <definedName name="LastRefreshed" localSheetId="13">#REF!</definedName>
    <definedName name="LastRefreshed">#REF!</definedName>
    <definedName name="LD" localSheetId="9">#REF!</definedName>
    <definedName name="LD" localSheetId="10">#REF!</definedName>
    <definedName name="LD" localSheetId="8">#REF!</definedName>
    <definedName name="LD" localSheetId="0">#REF!</definedName>
    <definedName name="LD" localSheetId="1">#REF!</definedName>
    <definedName name="LD" localSheetId="3">#REF!</definedName>
    <definedName name="LD" localSheetId="6">#REF!</definedName>
    <definedName name="LD" localSheetId="12">#REF!</definedName>
    <definedName name="LD" localSheetId="13">#REF!</definedName>
    <definedName name="LD">#REF!</definedName>
    <definedName name="LD1A" localSheetId="9">#REF!</definedName>
    <definedName name="LD1A" localSheetId="10">#REF!</definedName>
    <definedName name="LD1A" localSheetId="8">#REF!</definedName>
    <definedName name="LD1A" localSheetId="0">#REF!</definedName>
    <definedName name="LD1A" localSheetId="1">#REF!</definedName>
    <definedName name="LD1A" localSheetId="12">#REF!</definedName>
    <definedName name="LD1A" localSheetId="13">#REF!</definedName>
    <definedName name="LD1A">#REF!</definedName>
    <definedName name="LE" localSheetId="9">#REF!</definedName>
    <definedName name="LE" localSheetId="10">#REF!</definedName>
    <definedName name="LE" localSheetId="8">#REF!</definedName>
    <definedName name="LE" localSheetId="0">#REF!</definedName>
    <definedName name="LE" localSheetId="1">#REF!</definedName>
    <definedName name="LE" localSheetId="12">#REF!</definedName>
    <definedName name="LE" localSheetId="13">#REF!</definedName>
    <definedName name="LE">#REF!</definedName>
    <definedName name="LE1A" localSheetId="9">#REF!</definedName>
    <definedName name="LE1A" localSheetId="10">#REF!</definedName>
    <definedName name="LE1A" localSheetId="8">#REF!</definedName>
    <definedName name="LE1A" localSheetId="0">#REF!</definedName>
    <definedName name="LE1A" localSheetId="1">#REF!</definedName>
    <definedName name="LE1A" localSheetId="12">#REF!</definedName>
    <definedName name="LE1A" localSheetId="13">#REF!</definedName>
    <definedName name="LE1A">#REF!</definedName>
    <definedName name="LEAP" localSheetId="9">#REF!</definedName>
    <definedName name="LEAP" localSheetId="10">#REF!</definedName>
    <definedName name="LEAP" localSheetId="8">#REF!</definedName>
    <definedName name="LEAP" localSheetId="0">#REF!</definedName>
    <definedName name="LEAP" localSheetId="1">#REF!</definedName>
    <definedName name="LEAP" localSheetId="12">#REF!</definedName>
    <definedName name="LEAP" localSheetId="13">#REF!</definedName>
    <definedName name="LEAP">#REF!</definedName>
    <definedName name="LEGC" localSheetId="9">#REF!</definedName>
    <definedName name="LEGC" localSheetId="10">#REF!</definedName>
    <definedName name="LEGC" localSheetId="8">#REF!</definedName>
    <definedName name="LEGC" localSheetId="12">#REF!</definedName>
    <definedName name="LEGC" localSheetId="13">#REF!</definedName>
    <definedName name="LEGC">#REF!</definedName>
    <definedName name="LG" localSheetId="9">#REF!</definedName>
    <definedName name="LG" localSheetId="10">#REF!</definedName>
    <definedName name="LG" localSheetId="8">#REF!</definedName>
    <definedName name="LG" localSheetId="12">#REF!</definedName>
    <definedName name="LG" localSheetId="13">#REF!</definedName>
    <definedName name="LG">#REF!</definedName>
    <definedName name="LGperc" localSheetId="9">#REF!</definedName>
    <definedName name="LGperc" localSheetId="10">#REF!</definedName>
    <definedName name="LGperc" localSheetId="8">#REF!</definedName>
    <definedName name="LGperc" localSheetId="12">#REF!</definedName>
    <definedName name="LGperc" localSheetId="13">#REF!</definedName>
    <definedName name="LGperc">#REF!</definedName>
    <definedName name="LGTNONO1">[65]nonopec!#REF!</definedName>
    <definedName name="LGTNONO2">[65]nonopec!#REF!</definedName>
    <definedName name="LGTNONOPEC">[65]nonopec!#REF!</definedName>
    <definedName name="LGTNSUMM">[65]nonopec!#REF!</definedName>
    <definedName name="LGTOECD">[65]nonopec!#REF!</definedName>
    <definedName name="LGTOPEC">[65]nonopec!#REF!</definedName>
    <definedName name="LGTPCNT">[65]nonopec!#REF!</definedName>
    <definedName name="LIBOR3">[84]SUPUESTOS!$A$12:$IV$12</definedName>
    <definedName name="LIBOR6">[84]SUPUESTOS!A$11</definedName>
    <definedName name="LIBRAE" localSheetId="9">#REF!</definedName>
    <definedName name="LIBRAE" localSheetId="10">#REF!</definedName>
    <definedName name="LIBRAE" localSheetId="8">#REF!</definedName>
    <definedName name="LIBRAE" localSheetId="0">#REF!</definedName>
    <definedName name="LIBRAE" localSheetId="1">#REF!</definedName>
    <definedName name="LIBRAE" localSheetId="3">#REF!</definedName>
    <definedName name="LIBRAE" localSheetId="6">#REF!</definedName>
    <definedName name="LIBRAE" localSheetId="12">#REF!</definedName>
    <definedName name="LIBRAE" localSheetId="13">#REF!</definedName>
    <definedName name="LIBRAE">#REF!</definedName>
    <definedName name="LINES" localSheetId="9">#REF!</definedName>
    <definedName name="LINES" localSheetId="10">#REF!</definedName>
    <definedName name="LINES" localSheetId="8">#REF!</definedName>
    <definedName name="LINES" localSheetId="0">#REF!</definedName>
    <definedName name="LINES" localSheetId="1">#REF!</definedName>
    <definedName name="LINES" localSheetId="3">#REF!</definedName>
    <definedName name="LINES" localSheetId="6">#REF!</definedName>
    <definedName name="LINES" localSheetId="12">#REF!</definedName>
    <definedName name="LINES" localSheetId="13">#REF!</definedName>
    <definedName name="LINES">#REF!</definedName>
    <definedName name="liqc" localSheetId="9">[22]Programa!#REF!</definedName>
    <definedName name="liqc" localSheetId="10">[22]Programa!#REF!</definedName>
    <definedName name="liqc" localSheetId="8">[22]Programa!#REF!</definedName>
    <definedName name="liqc" localSheetId="0">[22]Programa!#REF!</definedName>
    <definedName name="liqc" localSheetId="1">[22]Programa!#REF!</definedName>
    <definedName name="liqc" localSheetId="3">[22]Programa!#REF!</definedName>
    <definedName name="liqc" localSheetId="6">[22]Programa!#REF!</definedName>
    <definedName name="liqc">[22]Programa!#REF!</definedName>
    <definedName name="liqd" localSheetId="9">[22]Programa!#REF!</definedName>
    <definedName name="liqd" localSheetId="10">[22]Programa!#REF!</definedName>
    <definedName name="liqd" localSheetId="8">[22]Programa!#REF!</definedName>
    <definedName name="liqd" localSheetId="0">[22]Programa!#REF!</definedName>
    <definedName name="liqd" localSheetId="1">[22]Programa!#REF!</definedName>
    <definedName name="liqd" localSheetId="3">[22]Programa!#REF!</definedName>
    <definedName name="liqd" localSheetId="6">[22]Programa!#REF!</definedName>
    <definedName name="liqd">[22]Programa!#REF!</definedName>
    <definedName name="Liquidez">'[49]Ranking Bancario'!$BV$5:$BZ$54</definedName>
    <definedName name="LIT" localSheetId="9">#REF!</definedName>
    <definedName name="LIT" localSheetId="10">#REF!</definedName>
    <definedName name="LIT" localSheetId="8">#REF!</definedName>
    <definedName name="LIT" localSheetId="0">#REF!</definedName>
    <definedName name="LIT" localSheetId="1">#REF!</definedName>
    <definedName name="LIT" localSheetId="3">#REF!</definedName>
    <definedName name="LIT" localSheetId="6">#REF!</definedName>
    <definedName name="LIT" localSheetId="12">#REF!</definedName>
    <definedName name="LIT" localSheetId="13">#REF!</definedName>
    <definedName name="LIT">#REF!</definedName>
    <definedName name="lita">#N/A</definedName>
    <definedName name="LITEURO" localSheetId="9">#REF!</definedName>
    <definedName name="LITEURO" localSheetId="10">#REF!</definedName>
    <definedName name="LITEURO" localSheetId="8">#REF!</definedName>
    <definedName name="LITEURO" localSheetId="0">#REF!</definedName>
    <definedName name="LITEURO" localSheetId="1">#REF!</definedName>
    <definedName name="LITEURO" localSheetId="3">#REF!</definedName>
    <definedName name="LITEURO" localSheetId="6">#REF!</definedName>
    <definedName name="LITEURO" localSheetId="12">#REF!</definedName>
    <definedName name="LITEURO" localSheetId="13">#REF!</definedName>
    <definedName name="LITEURO">#REF!</definedName>
    <definedName name="ll" localSheetId="2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10" hidden="1">{"Tab1",#N/A,FALSE,"P";"Tab2",#N/A,FALSE,"P"}</definedName>
    <definedName name="ll" localSheetId="8" hidden="1">{"Tab1",#N/A,FALSE,"P";"Tab2",#N/A,FALSE,"P"}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6" hidden="1">{"Tab1",#N/A,FALSE,"P";"Tab2",#N/A,FALSE,"P"}</definedName>
    <definedName name="ll" localSheetId="11" hidden="1">{"Tab1",#N/A,FALSE,"P";"Tab2",#N/A,FALSE,"P"}</definedName>
    <definedName name="ll" localSheetId="12" hidden="1">{"Tab1",#N/A,FALSE,"P";"Tab2",#N/A,FALSE,"P"}</definedName>
    <definedName name="ll" localSheetId="13" hidden="1">{"Tab1",#N/A,FALSE,"P";"Tab2",#N/A,FALSE,"P"}</definedName>
    <definedName name="ll" hidden="1">{"Tab1",#N/A,FALSE,"P";"Tab2",#N/A,FALSE,"P"}</definedName>
    <definedName name="LLF" localSheetId="9">[56]Q3!#REF!</definedName>
    <definedName name="LLF" localSheetId="10">[56]Q3!#REF!</definedName>
    <definedName name="LLF" localSheetId="8">[56]Q3!#REF!</definedName>
    <definedName name="LLF" localSheetId="0">[56]Q3!#REF!</definedName>
    <definedName name="LLF" localSheetId="1">[56]Q3!#REF!</definedName>
    <definedName name="LLF">[56]Q3!#REF!</definedName>
    <definedName name="lll" localSheetId="2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10" hidden="1">{"Riqfin97",#N/A,FALSE,"Tran";"Riqfinpro",#N/A,FALSE,"Tran"}</definedName>
    <definedName name="lll" localSheetId="8" hidden="1">{"Riqfin97",#N/A,FALSE,"Tran";"Riqfinpro",#N/A,FALSE,"Tran"}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6" hidden="1">{"Riqfin97",#N/A,FALSE,"Tran";"Riqfinpro",#N/A,FALSE,"Tran"}</definedName>
    <definedName name="lll" localSheetId="11" hidden="1">{"Riqfin97",#N/A,FALSE,"Tran";"Riqfinpro",#N/A,FALSE,"Tran"}</definedName>
    <definedName name="lll" localSheetId="12" hidden="1">{"Riqfin97",#N/A,FALSE,"Tran";"Riqfinpro",#N/A,FALSE,"Tran"}</definedName>
    <definedName name="lll" localSheetId="13" hidden="1">{"Riqfin97",#N/A,FALSE,"Tran";"Riqfinpro",#N/A,FALSE,"Tran"}</definedName>
    <definedName name="lll" hidden="1">{"Riqfin97",#N/A,FALSE,"Tran";"Riqfinpro",#N/A,FALSE,"Tran"}</definedName>
    <definedName name="llll" hidden="1">[122]M!#REF!</definedName>
    <definedName name="lllll" localSheetId="2" hidden="1">{"Tab1",#N/A,FALSE,"P";"Tab2",#N/A,FALSE,"P"}</definedName>
    <definedName name="lllll" localSheetId="7" hidden="1">{"Tab1",#N/A,FALSE,"P";"Tab2",#N/A,FALSE,"P"}</definedName>
    <definedName name="lllll" localSheetId="9" hidden="1">{"Tab1",#N/A,FALSE,"P";"Tab2",#N/A,FALSE,"P"}</definedName>
    <definedName name="lllll" localSheetId="10" hidden="1">{"Tab1",#N/A,FALSE,"P";"Tab2",#N/A,FALSE,"P"}</definedName>
    <definedName name="lllll" localSheetId="8" hidden="1">{"Tab1",#N/A,FALSE,"P";"Tab2",#N/A,FALSE,"P"}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6" hidden="1">{"Tab1",#N/A,FALSE,"P";"Tab2",#N/A,FALSE,"P"}</definedName>
    <definedName name="lllll" localSheetId="11" hidden="1">{"Tab1",#N/A,FALSE,"P";"Tab2",#N/A,FALSE,"P"}</definedName>
    <definedName name="lllll" localSheetId="12" hidden="1">{"Tab1",#N/A,FALSE,"P";"Tab2",#N/A,FALSE,"P"}</definedName>
    <definedName name="lllll" localSheetId="13" hidden="1">{"Tab1",#N/A,FALSE,"P";"Tab2",#N/A,FALSE,"P"}</definedName>
    <definedName name="lllll" hidden="1">{"Tab1",#N/A,FALSE,"P";"Tab2",#N/A,FALSE,"P"}</definedName>
    <definedName name="llllll" localSheetId="2" hidden="1">{"Minpmon",#N/A,FALSE,"Monthinput"}</definedName>
    <definedName name="llllll" localSheetId="7" hidden="1">{"Minpmon",#N/A,FALSE,"Monthinput"}</definedName>
    <definedName name="llllll" localSheetId="9" hidden="1">{"Minpmon",#N/A,FALSE,"Monthinput"}</definedName>
    <definedName name="llllll" localSheetId="10" hidden="1">{"Minpmon",#N/A,FALSE,"Monthinput"}</definedName>
    <definedName name="llllll" localSheetId="8" hidden="1">{"Minpmon",#N/A,FALSE,"Monthinput"}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6" hidden="1">{"Minpmon",#N/A,FALSE,"Monthinput"}</definedName>
    <definedName name="llllll" localSheetId="11" hidden="1">{"Minpmon",#N/A,FALSE,"Monthinput"}</definedName>
    <definedName name="llllll" localSheetId="12" hidden="1">{"Minpmon",#N/A,FALSE,"Monthinput"}</definedName>
    <definedName name="llllll" localSheetId="13" hidden="1">{"Minpmon",#N/A,FALSE,"Monthinput"}</definedName>
    <definedName name="llllll" hidden="1">{"Minpmon",#N/A,FALSE,"Monthinput"}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2" hidden="1">{"Minpmon",#N/A,FALSE,"Monthinput"}</definedName>
    <definedName name="lllllllllllllllll" localSheetId="7" hidden="1">{"Minpmon",#N/A,FALSE,"Monthinput"}</definedName>
    <definedName name="lllllllllllllllll" localSheetId="9" hidden="1">{"Minpmon",#N/A,FALSE,"Monthinput"}</definedName>
    <definedName name="lllllllllllllllll" localSheetId="10" hidden="1">{"Minpmon",#N/A,FALSE,"Monthinput"}</definedName>
    <definedName name="lllllllllllllllll" localSheetId="8" hidden="1">{"Minpmon",#N/A,FALSE,"Monthinput"}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6" hidden="1">{"Minpmon",#N/A,FALSE,"Monthinput"}</definedName>
    <definedName name="lllllllllllllllll" localSheetId="11" hidden="1">{"Minpmon",#N/A,FALSE,"Monthinput"}</definedName>
    <definedName name="lllllllllllllllll" localSheetId="12" hidden="1">{"Minpmon",#N/A,FALSE,"Monthinput"}</definedName>
    <definedName name="lllllllllllllllll" localSheetId="13" hidden="1">{"Minpmon",#N/A,FALSE,"Monthinput"}</definedName>
    <definedName name="lllllllllllllllll" hidden="1">{"Minpmon",#N/A,FALSE,"Monthinput"}</definedName>
    <definedName name="lloo" localSheetId="9" hidden="1">#REF!</definedName>
    <definedName name="lloo" localSheetId="10" hidden="1">#REF!</definedName>
    <definedName name="lloo" localSheetId="8" hidden="1">#REF!</definedName>
    <definedName name="lloo" localSheetId="0" hidden="1">#REF!</definedName>
    <definedName name="lloo" localSheetId="1" hidden="1">#REF!</definedName>
    <definedName name="lloo" localSheetId="3" hidden="1">#REF!</definedName>
    <definedName name="lloo" localSheetId="6" hidden="1">#REF!</definedName>
    <definedName name="lloo" localSheetId="12" hidden="1">#REF!</definedName>
    <definedName name="lloo" localSheetId="13" hidden="1">#REF!</definedName>
    <definedName name="lloo" hidden="1">#REF!</definedName>
    <definedName name="lodnjkhdnbdv" localSheetId="9">#REF!</definedName>
    <definedName name="lodnjkhdnbdv" localSheetId="10">#REF!</definedName>
    <definedName name="lodnjkhdnbdv" localSheetId="8">#REF!</definedName>
    <definedName name="lodnjkhdnbdv" localSheetId="0">#REF!</definedName>
    <definedName name="lodnjkhdnbdv" localSheetId="1">#REF!</definedName>
    <definedName name="lodnjkhdnbdv" localSheetId="3">#REF!</definedName>
    <definedName name="lodnjkhdnbdv" localSheetId="6">#REF!</definedName>
    <definedName name="lodnjkhdnbdv" localSheetId="12">#REF!</definedName>
    <definedName name="lodnjkhdnbdv" localSheetId="13">#REF!</definedName>
    <definedName name="lodnjkhdnbdv">#REF!</definedName>
    <definedName name="lolololo" localSheetId="9">#REF!</definedName>
    <definedName name="lolololo" localSheetId="10">#REF!</definedName>
    <definedName name="lolololo" localSheetId="8">#REF!</definedName>
    <definedName name="lolololo" localSheetId="0">#REF!</definedName>
    <definedName name="lolololo" localSheetId="1">#REF!</definedName>
    <definedName name="lolololo" localSheetId="3">#REF!</definedName>
    <definedName name="lolololo" localSheetId="6">#REF!</definedName>
    <definedName name="lolololo" localSheetId="12">#REF!</definedName>
    <definedName name="lolololo" localSheetId="13">#REF!</definedName>
    <definedName name="lolololo">#REF!</definedName>
    <definedName name="LONAB96" localSheetId="9">#REF!</definedName>
    <definedName name="LONAB96" localSheetId="10">#REF!</definedName>
    <definedName name="LONAB96" localSheetId="8">#REF!</definedName>
    <definedName name="LONAB96" localSheetId="12">#REF!</definedName>
    <definedName name="LONAB96" localSheetId="13">#REF!</definedName>
    <definedName name="LONAB96">#REF!</definedName>
    <definedName name="LOOKUPMTH" localSheetId="9">#REF!</definedName>
    <definedName name="LOOKUPMTH" localSheetId="10">#REF!</definedName>
    <definedName name="LOOKUPMTH" localSheetId="8">#REF!</definedName>
    <definedName name="LOOKUPMTH" localSheetId="12">#REF!</definedName>
    <definedName name="LOOKUPMTH" localSheetId="13">#REF!</definedName>
    <definedName name="LOOKUPMTH">#REF!</definedName>
    <definedName name="Low_external" localSheetId="9">#REF!</definedName>
    <definedName name="Low_external" localSheetId="10">#REF!</definedName>
    <definedName name="Low_external" localSheetId="8">#REF!</definedName>
    <definedName name="Low_external" localSheetId="12">#REF!</definedName>
    <definedName name="Low_external" localSheetId="13">#REF!</definedName>
    <definedName name="Low_external">#REF!</definedName>
    <definedName name="Low_fiscal" localSheetId="9">#REF!</definedName>
    <definedName name="Low_fiscal" localSheetId="10">#REF!</definedName>
    <definedName name="Low_fiscal" localSheetId="8">#REF!</definedName>
    <definedName name="Low_fiscal" localSheetId="12">#REF!</definedName>
    <definedName name="Low_fiscal" localSheetId="13">#REF!</definedName>
    <definedName name="Low_fiscal">#REF!</definedName>
    <definedName name="Low_growth_extended" localSheetId="9">#REF!</definedName>
    <definedName name="Low_growth_extended" localSheetId="10">#REF!</definedName>
    <definedName name="Low_growth_extended" localSheetId="8">#REF!</definedName>
    <definedName name="Low_growth_extended" localSheetId="12">#REF!</definedName>
    <definedName name="Low_growth_extended" localSheetId="13">#REF!</definedName>
    <definedName name="Low_growth_extended">#REF!</definedName>
    <definedName name="Low_growth_summary" localSheetId="9">#REF!</definedName>
    <definedName name="Low_growth_summary" localSheetId="10">#REF!</definedName>
    <definedName name="Low_growth_summary" localSheetId="8">#REF!</definedName>
    <definedName name="Low_growth_summary" localSheetId="12">#REF!</definedName>
    <definedName name="Low_growth_summary" localSheetId="13">#REF!</definedName>
    <definedName name="Low_growth_summary">#REF!</definedName>
    <definedName name="Low_monetary" localSheetId="9">#REF!</definedName>
    <definedName name="Low_monetary" localSheetId="10">#REF!</definedName>
    <definedName name="Low_monetary" localSheetId="8">#REF!</definedName>
    <definedName name="Low_monetary" localSheetId="12">#REF!</definedName>
    <definedName name="Low_monetary" localSheetId="13">#REF!</definedName>
    <definedName name="Low_monetary">#REF!</definedName>
    <definedName name="Low_real" localSheetId="9">#REF!</definedName>
    <definedName name="Low_real" localSheetId="10">#REF!</definedName>
    <definedName name="Low_real" localSheetId="8">#REF!</definedName>
    <definedName name="Low_real" localSheetId="12">#REF!</definedName>
    <definedName name="Low_real" localSheetId="13">#REF!</definedName>
    <definedName name="Low_real">#REF!</definedName>
    <definedName name="Low_summary" localSheetId="9">#REF!</definedName>
    <definedName name="Low_summary" localSheetId="10">#REF!</definedName>
    <definedName name="Low_summary" localSheetId="8">#REF!</definedName>
    <definedName name="Low_summary" localSheetId="12">#REF!</definedName>
    <definedName name="Low_summary" localSheetId="13">#REF!</definedName>
    <definedName name="Low_summary">#REF!</definedName>
    <definedName name="Lowest_Inter_Bank_Rate">'[67]Inter-Bank'!$M$5</definedName>
    <definedName name="LP" localSheetId="9">#REF!</definedName>
    <definedName name="LP" localSheetId="10">#REF!</definedName>
    <definedName name="LP" localSheetId="8">#REF!</definedName>
    <definedName name="LP" localSheetId="0">#REF!</definedName>
    <definedName name="LP" localSheetId="1">#REF!</definedName>
    <definedName name="LP" localSheetId="3">#REF!</definedName>
    <definedName name="LP" localSheetId="6">#REF!</definedName>
    <definedName name="LP" localSheetId="12">#REF!</definedName>
    <definedName name="LP" localSheetId="13">#REF!</definedName>
    <definedName name="LP">#REF!</definedName>
    <definedName name="LP1A" localSheetId="9">#REF!</definedName>
    <definedName name="LP1A" localSheetId="10">#REF!</definedName>
    <definedName name="LP1A" localSheetId="8">#REF!</definedName>
    <definedName name="LP1A" localSheetId="0">#REF!</definedName>
    <definedName name="LP1A" localSheetId="1">#REF!</definedName>
    <definedName name="LP1A" localSheetId="3">#REF!</definedName>
    <definedName name="LP1A" localSheetId="6">#REF!</definedName>
    <definedName name="LP1A" localSheetId="12">#REF!</definedName>
    <definedName name="LP1A" localSheetId="13">#REF!</definedName>
    <definedName name="LP1A">#REF!</definedName>
    <definedName name="LPEperc" localSheetId="9">#REF!</definedName>
    <definedName name="LPEperc" localSheetId="10">#REF!</definedName>
    <definedName name="LPEperc" localSheetId="8">#REF!</definedName>
    <definedName name="LPEperc" localSheetId="3">#REF!</definedName>
    <definedName name="LPEperc" localSheetId="6">#REF!</definedName>
    <definedName name="LPEperc" localSheetId="12">#REF!</definedName>
    <definedName name="LPEperc" localSheetId="13">#REF!</definedName>
    <definedName name="LPEperc">#REF!</definedName>
    <definedName name="LPperc" localSheetId="9">#REF!</definedName>
    <definedName name="LPperc" localSheetId="10">#REF!</definedName>
    <definedName name="LPperc" localSheetId="8">#REF!</definedName>
    <definedName name="LPperc" localSheetId="12">#REF!</definedName>
    <definedName name="LPperc" localSheetId="13">#REF!</definedName>
    <definedName name="LPperc">#REF!</definedName>
    <definedName name="LT" localSheetId="9">#REF!</definedName>
    <definedName name="LT" localSheetId="10">#REF!</definedName>
    <definedName name="LT" localSheetId="8">#REF!</definedName>
    <definedName name="LT" localSheetId="12">#REF!</definedName>
    <definedName name="LT" localSheetId="13">#REF!</definedName>
    <definedName name="LT">#REF!</definedName>
    <definedName name="LTcirr" localSheetId="9">#REF!</definedName>
    <definedName name="LTcirr" localSheetId="10">#REF!</definedName>
    <definedName name="LTcirr" localSheetId="8">#REF!</definedName>
    <definedName name="LTcirr" localSheetId="12">#REF!</definedName>
    <definedName name="LTcirr" localSheetId="13">#REF!</definedName>
    <definedName name="LTcirr">#REF!</definedName>
    <definedName name="LTr" localSheetId="9">#REF!</definedName>
    <definedName name="LTr" localSheetId="10">#REF!</definedName>
    <definedName name="LTr" localSheetId="8">#REF!</definedName>
    <definedName name="LTr" localSheetId="12">#REF!</definedName>
    <definedName name="LTr" localSheetId="13">#REF!</definedName>
    <definedName name="LTr">#REF!</definedName>
    <definedName name="LUR">#N/A</definedName>
    <definedName name="LUXF" localSheetId="9">#REF!</definedName>
    <definedName name="LUXF" localSheetId="10">#REF!</definedName>
    <definedName name="LUXF" localSheetId="8">#REF!</definedName>
    <definedName name="LUXF" localSheetId="0">#REF!</definedName>
    <definedName name="LUXF" localSheetId="1">#REF!</definedName>
    <definedName name="LUXF" localSheetId="3">#REF!</definedName>
    <definedName name="LUXF" localSheetId="6">#REF!</definedName>
    <definedName name="LUXF" localSheetId="12">#REF!</definedName>
    <definedName name="LUXF" localSheetId="13">#REF!</definedName>
    <definedName name="LUXF">#REF!</definedName>
    <definedName name="LUXF1" localSheetId="9">#REF!</definedName>
    <definedName name="LUXF1" localSheetId="10">#REF!</definedName>
    <definedName name="LUXF1" localSheetId="8">#REF!</definedName>
    <definedName name="LUXF1" localSheetId="0">#REF!</definedName>
    <definedName name="LUXF1" localSheetId="1">#REF!</definedName>
    <definedName name="LUXF1" localSheetId="3">#REF!</definedName>
    <definedName name="LUXF1" localSheetId="6">#REF!</definedName>
    <definedName name="LUXF1" localSheetId="12">#REF!</definedName>
    <definedName name="LUXF1" localSheetId="13">#REF!</definedName>
    <definedName name="LUXF1">#REF!</definedName>
    <definedName name="Lyon">[64]Sheet3!$O$1</definedName>
    <definedName name="m">#N/A</definedName>
    <definedName name="MACRO" localSheetId="9">#REF!</definedName>
    <definedName name="MACRO" localSheetId="10">#REF!</definedName>
    <definedName name="MACRO" localSheetId="8">#REF!</definedName>
    <definedName name="MACRO" localSheetId="0">#REF!</definedName>
    <definedName name="MACRO" localSheetId="1">#REF!</definedName>
    <definedName name="MACRO" localSheetId="3">#REF!</definedName>
    <definedName name="MACRO" localSheetId="6">#REF!</definedName>
    <definedName name="MACRO" localSheetId="12">#REF!</definedName>
    <definedName name="MACRO" localSheetId="13">#REF!</definedName>
    <definedName name="MACRO">#REF!</definedName>
    <definedName name="MACRO_ASSUMP_2006" localSheetId="9">#REF!</definedName>
    <definedName name="MACRO_ASSUMP_2006" localSheetId="10">#REF!</definedName>
    <definedName name="MACRO_ASSUMP_2006" localSheetId="8">#REF!</definedName>
    <definedName name="MACRO_ASSUMP_2006" localSheetId="0">#REF!</definedName>
    <definedName name="MACRO_ASSUMP_2006" localSheetId="1">#REF!</definedName>
    <definedName name="MACRO_ASSUMP_2006" localSheetId="3">#REF!</definedName>
    <definedName name="MACRO_ASSUMP_2006" localSheetId="6">#REF!</definedName>
    <definedName name="MACRO_ASSUMP_2006" localSheetId="12">#REF!</definedName>
    <definedName name="MACRO_ASSUMP_2006" localSheetId="13">#REF!</definedName>
    <definedName name="MACRO_ASSUMP_2006">#REF!</definedName>
    <definedName name="Macro2" localSheetId="9">#REF!</definedName>
    <definedName name="Macro2" localSheetId="10">#REF!</definedName>
    <definedName name="Macro2" localSheetId="8">#REF!</definedName>
    <definedName name="Macro2" localSheetId="3">#REF!</definedName>
    <definedName name="Macro2" localSheetId="6">#REF!</definedName>
    <definedName name="Macro2" localSheetId="12">#REF!</definedName>
    <definedName name="Macro2" localSheetId="13">#REF!</definedName>
    <definedName name="Macro2">#REF!</definedName>
    <definedName name="Macro3" localSheetId="9">#REF!</definedName>
    <definedName name="Macro3" localSheetId="10">#REF!</definedName>
    <definedName name="Macro3" localSheetId="8">#REF!</definedName>
    <definedName name="Macro3" localSheetId="12">#REF!</definedName>
    <definedName name="Macro3" localSheetId="13">#REF!</definedName>
    <definedName name="Macro3">#REF!</definedName>
    <definedName name="Macro5" localSheetId="9">#REF!</definedName>
    <definedName name="Macro5" localSheetId="10">#REF!</definedName>
    <definedName name="Macro5" localSheetId="8">#REF!</definedName>
    <definedName name="Macro5" localSheetId="12">#REF!</definedName>
    <definedName name="Macro5" localSheetId="13">#REF!</definedName>
    <definedName name="Macro5">#REF!</definedName>
    <definedName name="Macro6" localSheetId="9">#REF!</definedName>
    <definedName name="Macro6" localSheetId="10">#REF!</definedName>
    <definedName name="Macro6" localSheetId="8">#REF!</definedName>
    <definedName name="Macro6" localSheetId="12">#REF!</definedName>
    <definedName name="Macro6" localSheetId="13">#REF!</definedName>
    <definedName name="Macro6">#REF!</definedName>
    <definedName name="MACROINPUT" localSheetId="9">#REF!</definedName>
    <definedName name="MACROINPUT" localSheetId="10">#REF!</definedName>
    <definedName name="MACROINPUT" localSheetId="8">#REF!</definedName>
    <definedName name="MACROINPUT" localSheetId="12">#REF!</definedName>
    <definedName name="MACROINPUT" localSheetId="13">#REF!</definedName>
    <definedName name="MACROINPUT">#REF!</definedName>
    <definedName name="MACROS">[73]MACROS!$A$1:$A$1</definedName>
    <definedName name="maintabs">[30]QNEWLOR!$B$3:$G$17,[30]QNEWLOR!$B$20:$G$87,[30]QNEWLOR!$B$90:$G$159</definedName>
    <definedName name="MALAX" localSheetId="9">#REF!</definedName>
    <definedName name="MALAX" localSheetId="10">#REF!</definedName>
    <definedName name="MALAX" localSheetId="8">#REF!</definedName>
    <definedName name="MALAX" localSheetId="0">#REF!</definedName>
    <definedName name="MALAX" localSheetId="1">#REF!</definedName>
    <definedName name="MALAX" localSheetId="3">#REF!</definedName>
    <definedName name="MALAX" localSheetId="6">#REF!</definedName>
    <definedName name="MALAX" localSheetId="12">#REF!</definedName>
    <definedName name="MALAX" localSheetId="13">#REF!</definedName>
    <definedName name="MALAX">#REF!</definedName>
    <definedName name="MALAX1" localSheetId="9">#REF!</definedName>
    <definedName name="MALAX1" localSheetId="10">#REF!</definedName>
    <definedName name="MALAX1" localSheetId="8">#REF!</definedName>
    <definedName name="MALAX1" localSheetId="0">#REF!</definedName>
    <definedName name="MALAX1" localSheetId="1">#REF!</definedName>
    <definedName name="MALAX1" localSheetId="3">#REF!</definedName>
    <definedName name="MALAX1" localSheetId="6">#REF!</definedName>
    <definedName name="MALAX1" localSheetId="12">#REF!</definedName>
    <definedName name="MALAX1" localSheetId="13">#REF!</definedName>
    <definedName name="MALAX1">#REF!</definedName>
    <definedName name="Malaysia" localSheetId="9">#REF!</definedName>
    <definedName name="Malaysia" localSheetId="10">#REF!</definedName>
    <definedName name="Malaysia" localSheetId="8">#REF!</definedName>
    <definedName name="Malaysia" localSheetId="3">#REF!</definedName>
    <definedName name="Malaysia" localSheetId="6">#REF!</definedName>
    <definedName name="Malaysia" localSheetId="12">#REF!</definedName>
    <definedName name="Malaysia" localSheetId="13">#REF!</definedName>
    <definedName name="Malaysia">#REF!</definedName>
    <definedName name="MANUAL" localSheetId="9">#REF!</definedName>
    <definedName name="MANUAL" localSheetId="10">#REF!</definedName>
    <definedName name="MANUAL" localSheetId="8">#REF!</definedName>
    <definedName name="MANUAL" localSheetId="12">#REF!</definedName>
    <definedName name="MANUAL" localSheetId="13">#REF!</definedName>
    <definedName name="MANUAL">#REF!</definedName>
    <definedName name="mapa1" localSheetId="9">#REF!</definedName>
    <definedName name="mapa1" localSheetId="10">#REF!</definedName>
    <definedName name="mapa1" localSheetId="8">#REF!</definedName>
    <definedName name="mapa1" localSheetId="12">#REF!</definedName>
    <definedName name="mapa1" localSheetId="13">#REF!</definedName>
    <definedName name="mapa1">#REF!</definedName>
    <definedName name="mapa2" localSheetId="9">#REF!</definedName>
    <definedName name="mapa2" localSheetId="10">#REF!</definedName>
    <definedName name="mapa2" localSheetId="8">#REF!</definedName>
    <definedName name="mapa2" localSheetId="12">#REF!</definedName>
    <definedName name="mapa2" localSheetId="13">#REF!</definedName>
    <definedName name="mapa2">#REF!</definedName>
    <definedName name="mar" localSheetId="9">[22]Programa!#REF!</definedName>
    <definedName name="mar" localSheetId="10">[22]Programa!#REF!</definedName>
    <definedName name="mar" localSheetId="8">[22]Programa!#REF!</definedName>
    <definedName name="mar" localSheetId="0">[22]Programa!#REF!</definedName>
    <definedName name="mar" localSheetId="1">[22]Programa!#REF!</definedName>
    <definedName name="mar">[22]Programa!#REF!</definedName>
    <definedName name="MAR._89" localSheetId="9">#REF!</definedName>
    <definedName name="MAR._89" localSheetId="10">#REF!</definedName>
    <definedName name="MAR._89" localSheetId="8">#REF!</definedName>
    <definedName name="MAR._89" localSheetId="0">#REF!</definedName>
    <definedName name="MAR._89" localSheetId="1">#REF!</definedName>
    <definedName name="MAR._89" localSheetId="3">#REF!</definedName>
    <definedName name="MAR._89" localSheetId="6">#REF!</definedName>
    <definedName name="MAR._89" localSheetId="12">#REF!</definedName>
    <definedName name="MAR._89" localSheetId="13">#REF!</definedName>
    <definedName name="MAR._89">#REF!</definedName>
    <definedName name="Maturity_IDA">[98]NPV!$B$26</definedName>
    <definedName name="Maturity_IDA1" localSheetId="9">#REF!</definedName>
    <definedName name="Maturity_IDA1" localSheetId="10">#REF!</definedName>
    <definedName name="Maturity_IDA1" localSheetId="8">#REF!</definedName>
    <definedName name="Maturity_IDA1" localSheetId="0">#REF!</definedName>
    <definedName name="Maturity_IDA1" localSheetId="1">#REF!</definedName>
    <definedName name="Maturity_IDA1" localSheetId="3">#REF!</definedName>
    <definedName name="Maturity_IDA1" localSheetId="6">#REF!</definedName>
    <definedName name="Maturity_IDA1" localSheetId="12">#REF!</definedName>
    <definedName name="Maturity_IDA1" localSheetId="13">#REF!</definedName>
    <definedName name="Maturity_IDA1">#REF!</definedName>
    <definedName name="Maturity_NC" localSheetId="8">[98]NPV!#REF!</definedName>
    <definedName name="Maturity_NC" localSheetId="0">#REF!</definedName>
    <definedName name="Maturity_NC" localSheetId="1">#REF!</definedName>
    <definedName name="Maturity_NC" localSheetId="3">[98]NPV!#REF!</definedName>
    <definedName name="Maturity_NC" localSheetId="6">[98]NPV!#REF!</definedName>
    <definedName name="Maturity_NC">[98]NPV!#REF!</definedName>
    <definedName name="may" localSheetId="9">[22]Programa!#REF!</definedName>
    <definedName name="may" localSheetId="10">[22]Programa!#REF!</definedName>
    <definedName name="may" localSheetId="8">[22]Programa!#REF!</definedName>
    <definedName name="may" localSheetId="0">#REF!</definedName>
    <definedName name="may" localSheetId="1">#REF!</definedName>
    <definedName name="may" localSheetId="3">[22]Programa!#REF!</definedName>
    <definedName name="may" localSheetId="6">[22]Programa!#REF!</definedName>
    <definedName name="may">[22]Programa!#REF!</definedName>
    <definedName name="MAY._89" localSheetId="9">#REF!</definedName>
    <definedName name="MAY._89" localSheetId="10">#REF!</definedName>
    <definedName name="MAY._89" localSheetId="8">#REF!</definedName>
    <definedName name="MAY._89" localSheetId="0">#REF!</definedName>
    <definedName name="MAY._89" localSheetId="1">#REF!</definedName>
    <definedName name="MAY._89" localSheetId="3">#REF!</definedName>
    <definedName name="MAY._89" localSheetId="6">#REF!</definedName>
    <definedName name="MAY._89" localSheetId="12">#REF!</definedName>
    <definedName name="MAY._89" localSheetId="13">#REF!</definedName>
    <definedName name="MAY._89">#REF!</definedName>
    <definedName name="MCPI" localSheetId="9">#REF!</definedName>
    <definedName name="MCPI" localSheetId="10">#REF!</definedName>
    <definedName name="MCPI" localSheetId="8">#REF!</definedName>
    <definedName name="MCPI" localSheetId="0">#REF!</definedName>
    <definedName name="MCPI" localSheetId="1">#REF!</definedName>
    <definedName name="MCPI" localSheetId="3">#REF!</definedName>
    <definedName name="MCPI" localSheetId="6">#REF!</definedName>
    <definedName name="MCPI" localSheetId="12">#REF!</definedName>
    <definedName name="MCPI" localSheetId="13">#REF!</definedName>
    <definedName name="MCPI">#REF!</definedName>
    <definedName name="MCV">#N/A</definedName>
    <definedName name="MCV_B">#N/A</definedName>
    <definedName name="MCV_B1" localSheetId="9">#REF!</definedName>
    <definedName name="MCV_B1" localSheetId="10">#REF!</definedName>
    <definedName name="MCV_B1" localSheetId="8">#REF!</definedName>
    <definedName name="MCV_B1" localSheetId="0">#REF!</definedName>
    <definedName name="MCV_B1" localSheetId="1">#REF!</definedName>
    <definedName name="MCV_B1" localSheetId="3">#REF!</definedName>
    <definedName name="MCV_B1" localSheetId="6">#REF!</definedName>
    <definedName name="MCV_B1" localSheetId="12">#REF!</definedName>
    <definedName name="MCV_B1" localSheetId="13">#REF!</definedName>
    <definedName name="MCV_B1">#REF!</definedName>
    <definedName name="mcv_b2">[1]Q6!$E$141:$AH$141</definedName>
    <definedName name="MCV_D">#N/A</definedName>
    <definedName name="MCV_D1" localSheetId="9">#REF!</definedName>
    <definedName name="MCV_D1" localSheetId="10">#REF!</definedName>
    <definedName name="MCV_D1" localSheetId="8">#REF!</definedName>
    <definedName name="MCV_D1" localSheetId="0">#REF!</definedName>
    <definedName name="MCV_D1" localSheetId="1">#REF!</definedName>
    <definedName name="MCV_D1" localSheetId="3">#REF!</definedName>
    <definedName name="MCV_D1" localSheetId="6">#REF!</definedName>
    <definedName name="MCV_D1" localSheetId="12">#REF!</definedName>
    <definedName name="MCV_D1" localSheetId="13">#REF!</definedName>
    <definedName name="MCV_D1">#REF!</definedName>
    <definedName name="MCV_N">#N/A</definedName>
    <definedName name="MCV_T">#N/A</definedName>
    <definedName name="MCV_T1" localSheetId="9">#REF!</definedName>
    <definedName name="MCV_T1" localSheetId="10">#REF!</definedName>
    <definedName name="MCV_T1" localSheetId="8">#REF!</definedName>
    <definedName name="MCV_T1" localSheetId="0">#REF!</definedName>
    <definedName name="MCV_T1" localSheetId="1">#REF!</definedName>
    <definedName name="MCV_T1" localSheetId="3">#REF!</definedName>
    <definedName name="MCV_T1" localSheetId="6">#REF!</definedName>
    <definedName name="MCV_T1" localSheetId="12">#REF!</definedName>
    <definedName name="MCV_T1" localSheetId="13">#REF!</definedName>
    <definedName name="MCV_T1">#REF!</definedName>
    <definedName name="mdavila" localSheetId="9">#REF!</definedName>
    <definedName name="mdavila" localSheetId="10">#REF!</definedName>
    <definedName name="mdavila" localSheetId="8">#REF!</definedName>
    <definedName name="mdavila" localSheetId="3">#REF!</definedName>
    <definedName name="mdavila" localSheetId="6">#REF!</definedName>
    <definedName name="mdavila" localSheetId="12">#REF!</definedName>
    <definedName name="mdavila" localSheetId="13">#REF!</definedName>
    <definedName name="mdavila">#REF!</definedName>
    <definedName name="me" localSheetId="9">[22]Programa!#REF!</definedName>
    <definedName name="me" localSheetId="10">[22]Programa!#REF!</definedName>
    <definedName name="me" localSheetId="8">[22]Programa!#REF!</definedName>
    <definedName name="me" localSheetId="0">[22]Programa!#REF!</definedName>
    <definedName name="me" localSheetId="1">[22]Programa!#REF!</definedName>
    <definedName name="me" localSheetId="3">[22]Programa!#REF!</definedName>
    <definedName name="me" localSheetId="6">[22]Programa!#REF!</definedName>
    <definedName name="me">[22]Programa!#REF!</definedName>
    <definedName name="Mecon">'[86]graf 1'!$A$3:$C$28</definedName>
    <definedName name="MEDTERM" localSheetId="9">#REF!</definedName>
    <definedName name="MEDTERM" localSheetId="10">#REF!</definedName>
    <definedName name="MEDTERM" localSheetId="8">#REF!</definedName>
    <definedName name="MEDTERM" localSheetId="0">#REF!</definedName>
    <definedName name="MEDTERM" localSheetId="1">#REF!</definedName>
    <definedName name="MEDTERM" localSheetId="3">#REF!</definedName>
    <definedName name="MEDTERM" localSheetId="6">#REF!</definedName>
    <definedName name="MEDTERM" localSheetId="12">#REF!</definedName>
    <definedName name="MEDTERM" localSheetId="13">#REF!</definedName>
    <definedName name="MEDTERM">#REF!</definedName>
    <definedName name="MENORES" localSheetId="9">#REF!</definedName>
    <definedName name="MENORES" localSheetId="10">#REF!</definedName>
    <definedName name="MENORES" localSheetId="8">#REF!</definedName>
    <definedName name="MENORES" localSheetId="3">#REF!</definedName>
    <definedName name="MENORES" localSheetId="6">#REF!</definedName>
    <definedName name="MENORES" localSheetId="12">#REF!</definedName>
    <definedName name="MENORES" localSheetId="13">#REF!</definedName>
    <definedName name="MENORES">#REF!</definedName>
    <definedName name="Meses">[123]Codigos!$A$14:$B$25</definedName>
    <definedName name="MEX" localSheetId="9">#REF!</definedName>
    <definedName name="MEX" localSheetId="10">#REF!</definedName>
    <definedName name="MEX" localSheetId="8">#REF!</definedName>
    <definedName name="MEX" localSheetId="0">#REF!</definedName>
    <definedName name="MEX" localSheetId="1">#REF!</definedName>
    <definedName name="MEX" localSheetId="3">#REF!</definedName>
    <definedName name="MEX" localSheetId="6">#REF!</definedName>
    <definedName name="MEX" localSheetId="12">#REF!</definedName>
    <definedName name="MEX" localSheetId="13">#REF!</definedName>
    <definedName name="MEX">#REF!</definedName>
    <definedName name="MFISCAL" localSheetId="8">'[39]Annual Raw Data'!#REF!</definedName>
    <definedName name="MFISCAL" localSheetId="0">'[39]Annual Raw Data'!#REF!</definedName>
    <definedName name="MFISCAL" localSheetId="1">'[39]Annual Raw Data'!#REF!</definedName>
    <definedName name="MFISCAL" localSheetId="3">'[39]Annual Raw Data'!#REF!</definedName>
    <definedName name="MFISCAL" localSheetId="6">'[39]Annual Raw Data'!#REF!</definedName>
    <definedName name="MFISCAL">'[39]Annual Raw Data'!#REF!</definedName>
    <definedName name="mflowsa" localSheetId="5">[17]!mflowsa</definedName>
    <definedName name="mflowsa" localSheetId="8">[17]!mflowsa</definedName>
    <definedName name="mflowsa" localSheetId="0">#REF!</definedName>
    <definedName name="mflowsa" localSheetId="1">#REF!</definedName>
    <definedName name="mflowsa" localSheetId="11">[17]!mflowsa</definedName>
    <definedName name="mflowsa" localSheetId="13">[17]!mflowsa</definedName>
    <definedName name="mflowsa">[17]!mflowsa</definedName>
    <definedName name="mflowsq" localSheetId="5">[17]!mflowsq</definedName>
    <definedName name="mflowsq" localSheetId="8">[17]!mflowsq</definedName>
    <definedName name="mflowsq" localSheetId="0">#REF!</definedName>
    <definedName name="mflowsq" localSheetId="1">#REF!</definedName>
    <definedName name="mflowsq" localSheetId="11">[17]!mflowsq</definedName>
    <definedName name="mflowsq" localSheetId="13">[17]!mflowsq</definedName>
    <definedName name="mflowsq">[17]!mflowsq</definedName>
    <definedName name="MICRO" localSheetId="9">#REF!</definedName>
    <definedName name="MICRO" localSheetId="10">#REF!</definedName>
    <definedName name="MICRO" localSheetId="8">#REF!</definedName>
    <definedName name="MICRO" localSheetId="0">#REF!</definedName>
    <definedName name="MICRO" localSheetId="1">#REF!</definedName>
    <definedName name="MICRO" localSheetId="3">#REF!</definedName>
    <definedName name="MICRO" localSheetId="6">#REF!</definedName>
    <definedName name="MICRO" localSheetId="12">#REF!</definedName>
    <definedName name="MICRO" localSheetId="13">#REF!</definedName>
    <definedName name="MICRO">#REF!</definedName>
    <definedName name="MIDDLE" localSheetId="9">#REF!</definedName>
    <definedName name="MIDDLE" localSheetId="10">#REF!</definedName>
    <definedName name="MIDDLE" localSheetId="8">#REF!</definedName>
    <definedName name="MIDDLE" localSheetId="0">#REF!</definedName>
    <definedName name="MIDDLE" localSheetId="1">#REF!</definedName>
    <definedName name="MIDDLE" localSheetId="3">#REF!</definedName>
    <definedName name="MIDDLE" localSheetId="6">#REF!</definedName>
    <definedName name="MIDDLE" localSheetId="12">#REF!</definedName>
    <definedName name="MIDDLE" localSheetId="13">#REF!</definedName>
    <definedName name="MIDDLE">#REF!</definedName>
    <definedName name="Million_b_d">[65]nonopec!$D$426:$D$426</definedName>
    <definedName name="MINISTÉRIO_DA_PREVIDÊNCIA_E_ASSISTÊNCIA_SOCIAL" localSheetId="9">#REF!</definedName>
    <definedName name="MINISTÉRIO_DA_PREVIDÊNCIA_E_ASSISTÊNCIA_SOCIAL" localSheetId="10">#REF!</definedName>
    <definedName name="MINISTÉRIO_DA_PREVIDÊNCIA_E_ASSISTÊNCIA_SOCIAL" localSheetId="8">#REF!</definedName>
    <definedName name="MINISTÉRIO_DA_PREVIDÊNCIA_E_ASSISTÊNCIA_SOCIAL" localSheetId="0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 localSheetId="6">#REF!</definedName>
    <definedName name="MINISTÉRIO_DA_PREVIDÊNCIA_E_ASSISTÊNCIA_SOCIAL" localSheetId="12">#REF!</definedName>
    <definedName name="MINISTÉRIO_DA_PREVIDÊNCIA_E_ASSISTÊNCIA_SOCIAL" localSheetId="13">#REF!</definedName>
    <definedName name="MINISTÉRIO_DA_PREVIDÊNCIA_E_ASSISTÊNCIA_SOCIAL">#REF!</definedName>
    <definedName name="MIRIAMA" localSheetId="9">#REF!</definedName>
    <definedName name="MIRIAMA" localSheetId="10">#REF!</definedName>
    <definedName name="MIRIAMA" localSheetId="8">#REF!</definedName>
    <definedName name="MIRIAMA" localSheetId="0">#REF!</definedName>
    <definedName name="MIRIAMA" localSheetId="1">#REF!</definedName>
    <definedName name="MIRIAMA" localSheetId="3">#REF!</definedName>
    <definedName name="MIRIAMA" localSheetId="6">#REF!</definedName>
    <definedName name="MIRIAMA" localSheetId="12">#REF!</definedName>
    <definedName name="MIRIAMA" localSheetId="13">#REF!</definedName>
    <definedName name="MIRIAMA">#REF!</definedName>
    <definedName name="MIRIAMB" localSheetId="9">#REF!</definedName>
    <definedName name="MIRIAMB" localSheetId="10">#REF!</definedName>
    <definedName name="MIRIAMB" localSheetId="8">#REF!</definedName>
    <definedName name="MIRIAMB" localSheetId="0">#REF!</definedName>
    <definedName name="MIRIAMB" localSheetId="1">#REF!</definedName>
    <definedName name="MIRIAMB" localSheetId="3">#REF!</definedName>
    <definedName name="MIRIAMB" localSheetId="6">#REF!</definedName>
    <definedName name="MIRIAMB" localSheetId="12">#REF!</definedName>
    <definedName name="MIRIAMB" localSheetId="13">#REF!</definedName>
    <definedName name="MIRIAMB">#REF!</definedName>
    <definedName name="MISC3" localSheetId="9">#REF!</definedName>
    <definedName name="MISC3" localSheetId="10">#REF!</definedName>
    <definedName name="MISC3" localSheetId="8">#REF!</definedName>
    <definedName name="MISC3" localSheetId="12">#REF!</definedName>
    <definedName name="MISC3" localSheetId="13">#REF!</definedName>
    <definedName name="MISC3">#REF!</definedName>
    <definedName name="MISC4">[19]OUTPUT!#REF!</definedName>
    <definedName name="mmm" localSheetId="2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10" hidden="1">{"Riqfin97",#N/A,FALSE,"Tran";"Riqfinpro",#N/A,FALSE,"Tran"}</definedName>
    <definedName name="mmm" localSheetId="8" hidden="1">{"Riqfin97",#N/A,FALSE,"Tran";"Riqfinpro",#N/A,FALSE,"Tran"}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6" hidden="1">{"Riqfin97",#N/A,FALSE,"Tran";"Riqfinpro",#N/A,FALSE,"Tran"}</definedName>
    <definedName name="mmm" localSheetId="11" hidden="1">{"Riqfin97",#N/A,FALSE,"Tran";"Riqfinpro",#N/A,FALSE,"Tran"}</definedName>
    <definedName name="mmm" localSheetId="12" hidden="1">{"Riqfin97",#N/A,FALSE,"Tran";"Riqfinpro",#N/A,FALSE,"Tran"}</definedName>
    <definedName name="mmm" localSheetId="13" hidden="1">{"Riqfin97",#N/A,FALSE,"Tran";"Riqfinpro",#N/A,FALSE,"Tran"}</definedName>
    <definedName name="mmm" hidden="1">{"Riqfin97",#N/A,FALSE,"Tran";"Riqfinpro",#N/A,FALSE,"Tran"}</definedName>
    <definedName name="mmmm" localSheetId="2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10" hidden="1">{"Tab1",#N/A,FALSE,"P";"Tab2",#N/A,FALSE,"P"}</definedName>
    <definedName name="mmmm" localSheetId="8" hidden="1">{"Tab1",#N/A,FALSE,"P";"Tab2",#N/A,FALSE,"P"}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6" hidden="1">{"Tab1",#N/A,FALSE,"P";"Tab2",#N/A,FALSE,"P"}</definedName>
    <definedName name="mmmm" localSheetId="11" hidden="1">{"Tab1",#N/A,FALSE,"P";"Tab2",#N/A,FALSE,"P"}</definedName>
    <definedName name="mmmm" localSheetId="12" hidden="1">{"Tab1",#N/A,FALSE,"P";"Tab2",#N/A,FALSE,"P"}</definedName>
    <definedName name="mmmm" localSheetId="13" hidden="1">{"Tab1",#N/A,FALSE,"P";"Tab2",#N/A,FALSE,"P"}</definedName>
    <definedName name="mmmm" hidden="1">{"Tab1",#N/A,FALSE,"P";"Tab2",#N/A,FALSE,"P"}</definedName>
    <definedName name="mmmmm" localSheetId="2" hidden="1">{"Riqfin97",#N/A,FALSE,"Tran";"Riqfinpro",#N/A,FALSE,"Tran"}</definedName>
    <definedName name="mmmmm" localSheetId="7" hidden="1">{"Riqfin97",#N/A,FALSE,"Tran";"Riqfinpro",#N/A,FALSE,"Tran"}</definedName>
    <definedName name="mmmmm" localSheetId="9" hidden="1">{"Riqfin97",#N/A,FALSE,"Tran";"Riqfinpro",#N/A,FALSE,"Tran"}</definedName>
    <definedName name="mmmmm" localSheetId="10" hidden="1">{"Riqfin97",#N/A,FALSE,"Tran";"Riqfinpro",#N/A,FALSE,"Tran"}</definedName>
    <definedName name="mmmmm" localSheetId="8" hidden="1">{"Riqfin97",#N/A,FALSE,"Tran";"Riqfinpro",#N/A,FALSE,"Tran"}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6" hidden="1">{"Riqfin97",#N/A,FALSE,"Tran";"Riqfinpro",#N/A,FALSE,"Tran"}</definedName>
    <definedName name="mmmmm" localSheetId="11" hidden="1">{"Riqfin97",#N/A,FALSE,"Tran";"Riqfinpro",#N/A,FALSE,"Tran"}</definedName>
    <definedName name="mmmmm" localSheetId="12" hidden="1">{"Riqfin97",#N/A,FALSE,"Tran";"Riqfinpro",#N/A,FALSE,"Tran"}</definedName>
    <definedName name="mmmmm" localSheetId="13" hidden="1">{"Riqfin97",#N/A,FALSE,"Tran";"Riqfinpro",#N/A,FALSE,"Tran"}</definedName>
    <definedName name="mmmmm" hidden="1">{"Riqfin97",#N/A,FALSE,"Tran";"Riqfinpro",#N/A,FALSE,"Tran"}</definedName>
    <definedName name="mmmmmmmmm" localSheetId="2" hidden="1">{"Riqfin97",#N/A,FALSE,"Tran";"Riqfinpro",#N/A,FALSE,"Tran"}</definedName>
    <definedName name="mmmmmmmmm" localSheetId="7" hidden="1">{"Riqfin97",#N/A,FALSE,"Tran";"Riqfinpro",#N/A,FALSE,"Tran"}</definedName>
    <definedName name="mmmmmmmmm" localSheetId="9" hidden="1">{"Riqfin97",#N/A,FALSE,"Tran";"Riqfinpro",#N/A,FALSE,"Tran"}</definedName>
    <definedName name="mmmmmmmmm" localSheetId="10" hidden="1">{"Riqfin97",#N/A,FALSE,"Tran";"Riqfinpro",#N/A,FALSE,"Tran"}</definedName>
    <definedName name="mmmmmmmmm" localSheetId="8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6" hidden="1">{"Riqfin97",#N/A,FALSE,"Tran";"Riqfinpro",#N/A,FALSE,"Tran"}</definedName>
    <definedName name="mmmmmmmmm" localSheetId="11" hidden="1">{"Riqfin97",#N/A,FALSE,"Tran";"Riqfinpro",#N/A,FALSE,"Tran"}</definedName>
    <definedName name="mmmmmmmmm" localSheetId="12" hidden="1">{"Riqfin97",#N/A,FALSE,"Tran";"Riqfinpro",#N/A,FALSE,"Tran"}</definedName>
    <definedName name="mmmmmmmmm" localSheetId="13" hidden="1">{"Riqfin97",#N/A,FALSE,"Tran";"Riqfinpro",#N/A,FALSE,"Tran"}</definedName>
    <definedName name="mmmmmmmmm" hidden="1">{"Riqfin97",#N/A,FALSE,"Tran";"Riqfinpro",#N/A,FALSE,"Tran"}</definedName>
    <definedName name="MN">[58]BCP!#REF!</definedName>
    <definedName name="MNDATES" localSheetId="9">#REF!</definedName>
    <definedName name="MNDATES" localSheetId="10">#REF!</definedName>
    <definedName name="MNDATES" localSheetId="8">#REF!</definedName>
    <definedName name="MNDATES" localSheetId="0">#REF!</definedName>
    <definedName name="MNDATES" localSheetId="1">#REF!</definedName>
    <definedName name="MNDATES" localSheetId="3">#REF!</definedName>
    <definedName name="MNDATES" localSheetId="6">#REF!</definedName>
    <definedName name="MNDATES" localSheetId="12">#REF!</definedName>
    <definedName name="MNDATES" localSheetId="13">#REF!</definedName>
    <definedName name="MNDATES">#REF!</definedName>
    <definedName name="MNP" localSheetId="8">[58]BCP!#REF!</definedName>
    <definedName name="MNP" localSheetId="0">#REF!</definedName>
    <definedName name="MNP" localSheetId="1">#REF!</definedName>
    <definedName name="MNP" localSheetId="6">[58]BCP!#REF!</definedName>
    <definedName name="MNP">[58]BCP!#REF!</definedName>
    <definedName name="Módulo2.completo">#N/A</definedName>
    <definedName name="MON_SM" localSheetId="9">#REF!</definedName>
    <definedName name="MON_SM" localSheetId="10">#REF!</definedName>
    <definedName name="MON_SM" localSheetId="8">#REF!</definedName>
    <definedName name="MON_SM" localSheetId="0">#REF!</definedName>
    <definedName name="MON_SM" localSheetId="1">#REF!</definedName>
    <definedName name="MON_SM" localSheetId="3">#REF!</definedName>
    <definedName name="MON_SM" localSheetId="6">#REF!</definedName>
    <definedName name="MON_SM" localSheetId="12">#REF!</definedName>
    <definedName name="MON_SM" localSheetId="13">#REF!</definedName>
    <definedName name="MON_SM">#REF!</definedName>
    <definedName name="MONF_SM" localSheetId="9">#REF!</definedName>
    <definedName name="MONF_SM" localSheetId="10">#REF!</definedName>
    <definedName name="MONF_SM" localSheetId="8">#REF!</definedName>
    <definedName name="MONF_SM" localSheetId="3">#REF!</definedName>
    <definedName name="MONF_SM" localSheetId="6">#REF!</definedName>
    <definedName name="MONF_SM" localSheetId="12">#REF!</definedName>
    <definedName name="MONF_SM" localSheetId="13">#REF!</definedName>
    <definedName name="MONF_SM">#REF!</definedName>
    <definedName name="Month" localSheetId="9">#REF!</definedName>
    <definedName name="Month" localSheetId="10">#REF!</definedName>
    <definedName name="Month" localSheetId="8">#REF!</definedName>
    <definedName name="Month" localSheetId="0">#REF!</definedName>
    <definedName name="Month" localSheetId="1">#REF!</definedName>
    <definedName name="Month" localSheetId="3">#REF!</definedName>
    <definedName name="Month" localSheetId="6">#REF!</definedName>
    <definedName name="Month" localSheetId="12">#REF!</definedName>
    <definedName name="Month" localSheetId="13">#REF!</definedName>
    <definedName name="Month">#REF!</definedName>
    <definedName name="MonthIndex" localSheetId="9">#REF!</definedName>
    <definedName name="MonthIndex" localSheetId="10">#REF!</definedName>
    <definedName name="MonthIndex" localSheetId="8">#REF!</definedName>
    <definedName name="MonthIndex" localSheetId="0">#REF!</definedName>
    <definedName name="MonthIndex" localSheetId="1">#REF!</definedName>
    <definedName name="MonthIndex" localSheetId="12">#REF!</definedName>
    <definedName name="MonthIndex" localSheetId="13">#REF!</definedName>
    <definedName name="MonthIndex">#REF!</definedName>
    <definedName name="MonthlyInf">[83]CPI!$A$403:$N$559</definedName>
    <definedName name="MONTHS">[78]MONTHLY!$BV$3:$CG$3</definedName>
    <definedName name="MONY" localSheetId="9">#REF!</definedName>
    <definedName name="MONY" localSheetId="10">#REF!</definedName>
    <definedName name="MONY" localSheetId="8">#REF!</definedName>
    <definedName name="MONY" localSheetId="0">#REF!</definedName>
    <definedName name="MONY" localSheetId="1">#REF!</definedName>
    <definedName name="MONY" localSheetId="3">#REF!</definedName>
    <definedName name="MONY" localSheetId="6">#REF!</definedName>
    <definedName name="MONY" localSheetId="12">#REF!</definedName>
    <definedName name="MONY" localSheetId="13">#REF!</definedName>
    <definedName name="MONY">#REF!</definedName>
    <definedName name="moodys" localSheetId="8">'[124]Credit ratings on 1st issues'!#REF!</definedName>
    <definedName name="moodys" localSheetId="0">#REF!</definedName>
    <definedName name="moodys" localSheetId="1">#REF!</definedName>
    <definedName name="moodys" localSheetId="3">'[124]Credit ratings on 1st issues'!#REF!</definedName>
    <definedName name="moodys" localSheetId="6">'[124]Credit ratings on 1st issues'!#REF!</definedName>
    <definedName name="moodys">'[124]Credit ratings on 1st issues'!#REF!</definedName>
    <definedName name="MPETROLEO" localSheetId="9">#REF!</definedName>
    <definedName name="MPETROLEO" localSheetId="10">#REF!</definedName>
    <definedName name="MPETROLEO" localSheetId="8">#REF!</definedName>
    <definedName name="MPETROLEO" localSheetId="0">#REF!</definedName>
    <definedName name="MPETROLEO" localSheetId="1">#REF!</definedName>
    <definedName name="MPETROLEO" localSheetId="3">#REF!</definedName>
    <definedName name="MPETROLEO" localSheetId="6">#REF!</definedName>
    <definedName name="MPETROLEO" localSheetId="12">#REF!</definedName>
    <definedName name="MPETROLEO" localSheetId="13">#REF!</definedName>
    <definedName name="MPETROLEO">#REF!</definedName>
    <definedName name="msci">[104]Sheet1!$H$2:$K$24</definedName>
    <definedName name="mscid">[104]Sheet1!$B$2:$E$24</definedName>
    <definedName name="mscil">[104]Sheet1!$H$2:$K$24</definedName>
    <definedName name="mstocksa" localSheetId="5">[17]!mstocksa</definedName>
    <definedName name="mstocksa" localSheetId="8">[17]!mstocksa</definedName>
    <definedName name="mstocksa" localSheetId="0">#REF!</definedName>
    <definedName name="mstocksa" localSheetId="1">#REF!</definedName>
    <definedName name="mstocksa" localSheetId="11">[17]!mstocksa</definedName>
    <definedName name="mstocksa" localSheetId="13">[17]!mstocksa</definedName>
    <definedName name="mstocksa">[17]!mstocksa</definedName>
    <definedName name="mstocksq" localSheetId="5">[17]!mstocksq</definedName>
    <definedName name="mstocksq" localSheetId="8">[17]!mstocksq</definedName>
    <definedName name="mstocksq" localSheetId="0">#REF!</definedName>
    <definedName name="mstocksq" localSheetId="1">#REF!</definedName>
    <definedName name="mstocksq" localSheetId="11">[17]!mstocksq</definedName>
    <definedName name="mstocksq" localSheetId="13">[17]!mstocksq</definedName>
    <definedName name="mstocksq">[17]!mstocksq</definedName>
    <definedName name="mte" localSheetId="2" hidden="1">{"Riqfin97",#N/A,FALSE,"Tran";"Riqfinpro",#N/A,FALSE,"Tran"}</definedName>
    <definedName name="mte" localSheetId="7" hidden="1">{"Riqfin97",#N/A,FALSE,"Tran";"Riqfinpro",#N/A,FALSE,"Tran"}</definedName>
    <definedName name="mte" localSheetId="9" hidden="1">{"Riqfin97",#N/A,FALSE,"Tran";"Riqfinpro",#N/A,FALSE,"Tran"}</definedName>
    <definedName name="mte" localSheetId="10" hidden="1">{"Riqfin97",#N/A,FALSE,"Tran";"Riqfinpro",#N/A,FALSE,"Tran"}</definedName>
    <definedName name="mte" localSheetId="8" hidden="1">{"Riqfin97",#N/A,FALSE,"Tran";"Riqfinpro",#N/A,FALSE,"Tran"}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6" hidden="1">{"Riqfin97",#N/A,FALSE,"Tran";"Riqfinpro",#N/A,FALSE,"Tran"}</definedName>
    <definedName name="mte" localSheetId="11" hidden="1">{"Riqfin97",#N/A,FALSE,"Tran";"Riqfinpro",#N/A,FALSE,"Tran"}</definedName>
    <definedName name="mte" localSheetId="12" hidden="1">{"Riqfin97",#N/A,FALSE,"Tran";"Riqfinpro",#N/A,FALSE,"Tran"}</definedName>
    <definedName name="mte" localSheetId="13" hidden="1">{"Riqfin97",#N/A,FALSE,"Tran";"Riqfinpro",#N/A,FALSE,"Tran"}</definedName>
    <definedName name="mte" hidden="1">{"Riqfin97",#N/A,FALSE,"Tran";"Riqfinpro",#N/A,FALSE,"Tran"}</definedName>
    <definedName name="MUNI96" localSheetId="9">#REF!</definedName>
    <definedName name="MUNI96" localSheetId="10">#REF!</definedName>
    <definedName name="MUNI96" localSheetId="8">#REF!</definedName>
    <definedName name="MUNI96" localSheetId="0">#REF!</definedName>
    <definedName name="MUNI96" localSheetId="1">#REF!</definedName>
    <definedName name="MUNI96" localSheetId="3">#REF!</definedName>
    <definedName name="MUNI96" localSheetId="6">#REF!</definedName>
    <definedName name="MUNI96" localSheetId="12">#REF!</definedName>
    <definedName name="MUNI96" localSheetId="13">#REF!</definedName>
    <definedName name="MUNI96">#REF!</definedName>
    <definedName name="Municipios" localSheetId="9">#REF!</definedName>
    <definedName name="Municipios" localSheetId="10">#REF!</definedName>
    <definedName name="Municipios" localSheetId="8">#REF!</definedName>
    <definedName name="Municipios" localSheetId="3">#REF!</definedName>
    <definedName name="Municipios" localSheetId="6">#REF!</definedName>
    <definedName name="Municipios" localSheetId="12">#REF!</definedName>
    <definedName name="Municipios" localSheetId="13">#REF!</definedName>
    <definedName name="Municipios">#REF!</definedName>
    <definedName name="n" localSheetId="2" hidden="1">{"Minpmon",#N/A,FALSE,"Monthinput"}</definedName>
    <definedName name="n" localSheetId="7" hidden="1">{"Minpmon",#N/A,FALSE,"Monthinput"}</definedName>
    <definedName name="n" localSheetId="9" hidden="1">{"Minpmon",#N/A,FALSE,"Monthinput"}</definedName>
    <definedName name="n" localSheetId="10" hidden="1">{"Minpmon",#N/A,FALSE,"Monthinput"}</definedName>
    <definedName name="n" localSheetId="8" hidden="1">{"Minpmon",#N/A,FALSE,"Monthinput"}</definedName>
    <definedName name="n" localSheetId="0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6" hidden="1">{"Minpmon",#N/A,FALSE,"Monthinput"}</definedName>
    <definedName name="n" localSheetId="11" hidden="1">{"Minpmon",#N/A,FALSE,"Monthinput"}</definedName>
    <definedName name="n" localSheetId="12" hidden="1">{"Minpmon",#N/A,FALSE,"Monthinput"}</definedName>
    <definedName name="n" localSheetId="13" hidden="1">{"Minpmon",#N/A,FALSE,"Monthinput"}</definedName>
    <definedName name="n" hidden="1">{"Minpmon",#N/A,FALSE,"Monthinput"}</definedName>
    <definedName name="names">'[45]shared data'!$B$7:$O$7</definedName>
    <definedName name="NAMES_A">'[45]shared data'!$B$5:$B$223</definedName>
    <definedName name="names_w" localSheetId="9">#REF!</definedName>
    <definedName name="names_w" localSheetId="10">#REF!</definedName>
    <definedName name="names_w" localSheetId="8">#REF!</definedName>
    <definedName name="names_w" localSheetId="0">#REF!</definedName>
    <definedName name="names_w" localSheetId="1">#REF!</definedName>
    <definedName name="names_w" localSheetId="3">#REF!</definedName>
    <definedName name="names_w" localSheetId="6">#REF!</definedName>
    <definedName name="names_w" localSheetId="12">#REF!</definedName>
    <definedName name="names_w" localSheetId="13">#REF!</definedName>
    <definedName name="names_w">#REF!</definedName>
    <definedName name="NC_R" localSheetId="9">[56]Q1!#REF!</definedName>
    <definedName name="NC_R" localSheetId="10">[56]Q1!#REF!</definedName>
    <definedName name="NC_R" localSheetId="8">[56]Q1!#REF!</definedName>
    <definedName name="NC_R" localSheetId="0">[56]Q1!#REF!</definedName>
    <definedName name="NC_R" localSheetId="1">[56]Q1!#REF!</definedName>
    <definedName name="NC_R" localSheetId="3">[56]Q1!#REF!</definedName>
    <definedName name="NC_R" localSheetId="6">[56]Q1!#REF!</definedName>
    <definedName name="NC_R">[56]Q1!#REF!</definedName>
    <definedName name="NCG">#N/A</definedName>
    <definedName name="NCG_R">#N/A</definedName>
    <definedName name="NCP">#N/A</definedName>
    <definedName name="NCP_R">#N/A</definedName>
    <definedName name="Ndf">[51]CIRRs!$C$69</definedName>
    <definedName name="NE" localSheetId="9">#REF!</definedName>
    <definedName name="NE" localSheetId="10">#REF!</definedName>
    <definedName name="NE" localSheetId="8">#REF!</definedName>
    <definedName name="NE" localSheetId="0">#REF!</definedName>
    <definedName name="NE" localSheetId="1">#REF!</definedName>
    <definedName name="NE" localSheetId="3">#REF!</definedName>
    <definedName name="NE" localSheetId="6">#REF!</definedName>
    <definedName name="NE" localSheetId="12">#REF!</definedName>
    <definedName name="NE" localSheetId="13">#REF!</definedName>
    <definedName name="NE">#REF!</definedName>
    <definedName name="NECESSIDADE_DE_FINANCIAMENTO" localSheetId="9">#REF!</definedName>
    <definedName name="NECESSIDADE_DE_FINANCIAMENTO" localSheetId="10">#REF!</definedName>
    <definedName name="NECESSIDADE_DE_FINANCIAMENTO" localSheetId="8">#REF!</definedName>
    <definedName name="NECESSIDADE_DE_FINANCIAMENTO" localSheetId="0">#REF!</definedName>
    <definedName name="NECESSIDADE_DE_FINANCIAMENTO" localSheetId="1">#REF!</definedName>
    <definedName name="NECESSIDADE_DE_FINANCIAMENTO" localSheetId="3">#REF!</definedName>
    <definedName name="NECESSIDADE_DE_FINANCIAMENTO" localSheetId="6">#REF!</definedName>
    <definedName name="NECESSIDADE_DE_FINANCIAMENTO" localSheetId="12">#REF!</definedName>
    <definedName name="NECESSIDADE_DE_FINANCIAMENTO" localSheetId="13">#REF!</definedName>
    <definedName name="NECESSIDADE_DE_FINANCIAMENTO">#REF!</definedName>
    <definedName name="NEperc" localSheetId="9">#REF!</definedName>
    <definedName name="NEperc" localSheetId="10">#REF!</definedName>
    <definedName name="NEperc" localSheetId="8">#REF!</definedName>
    <definedName name="NEperc" localSheetId="0">#REF!</definedName>
    <definedName name="NEperc" localSheetId="1">#REF!</definedName>
    <definedName name="NEperc" localSheetId="3">#REF!</definedName>
    <definedName name="NEperc" localSheetId="6">#REF!</definedName>
    <definedName name="NEperc" localSheetId="12">#REF!</definedName>
    <definedName name="NEperc" localSheetId="13">#REF!</definedName>
    <definedName name="NEperc">#REF!</definedName>
    <definedName name="Netherlands_wt">'[66]OECD wgt'!$B$26</definedName>
    <definedName name="new" localSheetId="9">#REF!</definedName>
    <definedName name="new" localSheetId="10">#REF!</definedName>
    <definedName name="new" localSheetId="8">#REF!</definedName>
    <definedName name="new" localSheetId="0">#REF!</definedName>
    <definedName name="new" localSheetId="1">#REF!</definedName>
    <definedName name="new" localSheetId="3">#REF!</definedName>
    <definedName name="new" localSheetId="6">#REF!</definedName>
    <definedName name="new" localSheetId="12">#REF!</definedName>
    <definedName name="new" localSheetId="13">#REF!</definedName>
    <definedName name="new">#REF!</definedName>
    <definedName name="NEWSHEET" localSheetId="9">#REF!</definedName>
    <definedName name="NEWSHEET" localSheetId="10">#REF!</definedName>
    <definedName name="NEWSHEET" localSheetId="8">#REF!</definedName>
    <definedName name="NEWSHEET" localSheetId="0">#REF!</definedName>
    <definedName name="NEWSHEET" localSheetId="1">#REF!</definedName>
    <definedName name="NEWSHEET" localSheetId="3">#REF!</definedName>
    <definedName name="NEWSHEET" localSheetId="6">#REF!</definedName>
    <definedName name="NEWSHEET" localSheetId="12">#REF!</definedName>
    <definedName name="NEWSHEET" localSheetId="13">#REF!</definedName>
    <definedName name="NEWSHEET">#REF!</definedName>
    <definedName name="nfa_by_bank" localSheetId="9">#REF!</definedName>
    <definedName name="nfa_by_bank" localSheetId="10">#REF!</definedName>
    <definedName name="nfa_by_bank" localSheetId="8">#REF!</definedName>
    <definedName name="nfa_by_bank" localSheetId="3">#REF!</definedName>
    <definedName name="nfa_by_bank" localSheetId="6">#REF!</definedName>
    <definedName name="nfa_by_bank" localSheetId="12">#REF!</definedName>
    <definedName name="nfa_by_bank" localSheetId="13">#REF!</definedName>
    <definedName name="nfa_by_bank">#REF!</definedName>
    <definedName name="NFB_R" localSheetId="9">[56]Q1!#REF!</definedName>
    <definedName name="NFB_R" localSheetId="10">[56]Q1!#REF!</definedName>
    <definedName name="NFB_R" localSheetId="8">[56]Q1!#REF!</definedName>
    <definedName name="NFB_R" localSheetId="0">[56]Q1!#REF!</definedName>
    <definedName name="NFB_R" localSheetId="1">[56]Q1!#REF!</definedName>
    <definedName name="NFB_R" localSheetId="3">[56]Q1!#REF!</definedName>
    <definedName name="NFB_R" localSheetId="6">[56]Q1!#REF!</definedName>
    <definedName name="NFB_R">[56]Q1!#REF!</definedName>
    <definedName name="NFB_R_GDP" localSheetId="9">[56]Q1!#REF!</definedName>
    <definedName name="NFB_R_GDP" localSheetId="10">[56]Q1!#REF!</definedName>
    <definedName name="NFB_R_GDP" localSheetId="8">[56]Q1!#REF!</definedName>
    <definedName name="NFB_R_GDP" localSheetId="0">[56]Q1!#REF!</definedName>
    <definedName name="NFB_R_GDP" localSheetId="1">[56]Q1!#REF!</definedName>
    <definedName name="NFB_R_GDP" localSheetId="3">[56]Q1!#REF!</definedName>
    <definedName name="NFB_R_GDP" localSheetId="6">[56]Q1!#REF!</definedName>
    <definedName name="NFB_R_GDP">[56]Q1!#REF!</definedName>
    <definedName name="NFI">#N/A</definedName>
    <definedName name="NFI_R">#N/A</definedName>
    <definedName name="NFIP" localSheetId="9">#REF!</definedName>
    <definedName name="NFIP" localSheetId="10">#REF!</definedName>
    <definedName name="NFIP" localSheetId="8">#REF!</definedName>
    <definedName name="NFIP" localSheetId="0">#REF!</definedName>
    <definedName name="NFIP" localSheetId="1">#REF!</definedName>
    <definedName name="NFIP" localSheetId="3">#REF!</definedName>
    <definedName name="NFIP" localSheetId="6">#REF!</definedName>
    <definedName name="NFIP" localSheetId="12">#REF!</definedName>
    <definedName name="NFIP" localSheetId="13">#REF!</definedName>
    <definedName name="NFIP">#REF!</definedName>
    <definedName name="NFPS_" localSheetId="9">[38]OPS!#REF!</definedName>
    <definedName name="NFPS_" localSheetId="10">[38]OPS!#REF!</definedName>
    <definedName name="NFPS_" localSheetId="8">[38]OPS!#REF!</definedName>
    <definedName name="NFPS_" localSheetId="0">[38]OPS!#REF!</definedName>
    <definedName name="NFPS_" localSheetId="1">[38]OPS!#REF!</definedName>
    <definedName name="NFPS_" localSheetId="3">[38]OPS!#REF!</definedName>
    <definedName name="NFPS_" localSheetId="6">[38]OPS!#REF!</definedName>
    <definedName name="NFPS_">[38]OPS!#REF!</definedName>
    <definedName name="NGDP">#N/A</definedName>
    <definedName name="NGDP_D" localSheetId="9">[56]Q3!#REF!</definedName>
    <definedName name="NGDP_D" localSheetId="10">[56]Q3!#REF!</definedName>
    <definedName name="NGDP_D" localSheetId="8">[56]Q3!#REF!</definedName>
    <definedName name="NGDP_D" localSheetId="0">[56]Q3!#REF!</definedName>
    <definedName name="NGDP_D" localSheetId="1">[56]Q3!#REF!</definedName>
    <definedName name="NGDP_D" localSheetId="3">[56]Q3!#REF!</definedName>
    <definedName name="NGDP_D" localSheetId="6">[56]Q3!#REF!</definedName>
    <definedName name="NGDP_D">[56]Q3!#REF!</definedName>
    <definedName name="NGDP_DG">#N/A</definedName>
    <definedName name="NGDP_R">#N/A</definedName>
    <definedName name="NGDP_RG">#N/A</definedName>
    <definedName name="ngdp2">[37]Q2!$E$47:$AH$47</definedName>
    <definedName name="NGDPA" localSheetId="9">#REF!</definedName>
    <definedName name="NGDPA" localSheetId="10">#REF!</definedName>
    <definedName name="NGDPA" localSheetId="8">#REF!</definedName>
    <definedName name="NGDPA" localSheetId="0">#REF!</definedName>
    <definedName name="NGDPA" localSheetId="1">#REF!</definedName>
    <definedName name="NGDPA" localSheetId="3">#REF!</definedName>
    <definedName name="NGDPA" localSheetId="6">#REF!</definedName>
    <definedName name="NGDPA" localSheetId="12">#REF!</definedName>
    <definedName name="NGDPA" localSheetId="13">#REF!</definedName>
    <definedName name="NGDPA">#REF!</definedName>
    <definedName name="NGK" localSheetId="9">#REF!</definedName>
    <definedName name="NGK" localSheetId="10">#REF!</definedName>
    <definedName name="NGK" localSheetId="8">#REF!</definedName>
    <definedName name="NGK" localSheetId="3">#REF!</definedName>
    <definedName name="NGK" localSheetId="6">#REF!</definedName>
    <definedName name="NGK" localSheetId="12">#REF!</definedName>
    <definedName name="NGK" localSheetId="13">#REF!</definedName>
    <definedName name="NGK">#REF!</definedName>
    <definedName name="NGNI" localSheetId="9">#REF!</definedName>
    <definedName name="NGNI" localSheetId="10">#REF!</definedName>
    <definedName name="NGNI" localSheetId="8">#REF!</definedName>
    <definedName name="NGNI" localSheetId="3">#REF!</definedName>
    <definedName name="NGNI" localSheetId="6">#REF!</definedName>
    <definedName name="NGNI" localSheetId="12">#REF!</definedName>
    <definedName name="NGNI" localSheetId="13">#REF!</definedName>
    <definedName name="NGNI">#REF!</definedName>
    <definedName name="NGPXO" localSheetId="9">#REF!</definedName>
    <definedName name="NGPXO" localSheetId="10">#REF!</definedName>
    <definedName name="NGPXO" localSheetId="8">#REF!</definedName>
    <definedName name="NGPXO" localSheetId="12">#REF!</definedName>
    <definedName name="NGPXO" localSheetId="13">#REF!</definedName>
    <definedName name="NGPXO">#REF!</definedName>
    <definedName name="NGPXO_R" localSheetId="9">#REF!</definedName>
    <definedName name="NGPXO_R" localSheetId="10">#REF!</definedName>
    <definedName name="NGPXO_R" localSheetId="8">#REF!</definedName>
    <definedName name="NGPXO_R" localSheetId="12">#REF!</definedName>
    <definedName name="NGPXO_R" localSheetId="13">#REF!</definedName>
    <definedName name="NGPXO_R">#REF!</definedName>
    <definedName name="NGS_NGDP">#N/A</definedName>
    <definedName name="NGSP" localSheetId="9">[56]Q2!#REF!</definedName>
    <definedName name="NGSP" localSheetId="10">[56]Q2!#REF!</definedName>
    <definedName name="NGSP" localSheetId="8">[56]Q2!#REF!</definedName>
    <definedName name="NGSP" localSheetId="0">[56]Q2!#REF!</definedName>
    <definedName name="NGSP" localSheetId="1">[56]Q2!#REF!</definedName>
    <definedName name="NGSP">[56]Q2!#REF!</definedName>
    <definedName name="NI" localSheetId="9">[56]Q2!#REF!</definedName>
    <definedName name="NI" localSheetId="10">[56]Q2!#REF!</definedName>
    <definedName name="NI" localSheetId="8">[56]Q2!#REF!</definedName>
    <definedName name="NI" localSheetId="0">[56]Q2!#REF!</definedName>
    <definedName name="NI" localSheetId="1">[56]Q2!#REF!</definedName>
    <definedName name="NI">[56]Q2!#REF!</definedName>
    <definedName name="NI_GDP" localSheetId="9">[56]Q2!#REF!</definedName>
    <definedName name="NI_GDP" localSheetId="10">[56]Q2!#REF!</definedName>
    <definedName name="NI_GDP" localSheetId="8">[56]Q2!#REF!</definedName>
    <definedName name="NI_GDP" localSheetId="0">[56]Q2!#REF!</definedName>
    <definedName name="NI_GDP" localSheetId="1">[56]Q2!#REF!</definedName>
    <definedName name="NI_GDP">[56]Q2!#REF!</definedName>
    <definedName name="NI_NGDP" localSheetId="9">[56]Q2!#REF!</definedName>
    <definedName name="NI_NGDP" localSheetId="10">[56]Q2!#REF!</definedName>
    <definedName name="NI_NGDP" localSheetId="8">[56]Q2!#REF!</definedName>
    <definedName name="NI_NGDP" localSheetId="0">[56]Q2!#REF!</definedName>
    <definedName name="NI_NGDP" localSheetId="1">[56]Q2!#REF!</definedName>
    <definedName name="NI_NGDP">[56]Q2!#REF!</definedName>
    <definedName name="NI_R" localSheetId="9">[56]Q1!#REF!</definedName>
    <definedName name="NI_R" localSheetId="10">[56]Q1!#REF!</definedName>
    <definedName name="NI_R" localSheetId="8">[56]Q1!#REF!</definedName>
    <definedName name="NI_R" localSheetId="0">[56]Q1!#REF!</definedName>
    <definedName name="NI_R" localSheetId="1">[56]Q1!#REF!</definedName>
    <definedName name="NI_R">[56]Q1!#REF!</definedName>
    <definedName name="NINV">#N/A</definedName>
    <definedName name="NINV_R">#N/A</definedName>
    <definedName name="NINV_R_GDP" localSheetId="9">[56]Q1!#REF!</definedName>
    <definedName name="NINV_R_GDP" localSheetId="10">[56]Q1!#REF!</definedName>
    <definedName name="NINV_R_GDP" localSheetId="8">[56]Q1!#REF!</definedName>
    <definedName name="NINV_R_GDP" localSheetId="0">[56]Q1!#REF!</definedName>
    <definedName name="NINV_R_GDP" localSheetId="1">[56]Q1!#REF!</definedName>
    <definedName name="NINV_R_GDP">[56]Q1!#REF!</definedName>
    <definedName name="njkg" localSheetId="9">[5]!njkg</definedName>
    <definedName name="njkg" localSheetId="10">[5]!njkg</definedName>
    <definedName name="njkg" localSheetId="8">[5]!njkg</definedName>
    <definedName name="njkg" localSheetId="0">[5]!njkg</definedName>
    <definedName name="njkg" localSheetId="1">[5]!njkg</definedName>
    <definedName name="njkg">[5]!njkg</definedName>
    <definedName name="NLG">[51]CIRRs!$C$99</definedName>
    <definedName name="NM">#N/A</definedName>
    <definedName name="NM_R">#N/A</definedName>
    <definedName name="nmBlankCell">'[125]Table 2.1 from DDP program'!$A$2:$A$2</definedName>
    <definedName name="nmBlankRow" localSheetId="8">[126]EDT!#REF!</definedName>
    <definedName name="nmBlankRow" localSheetId="0">#REF!</definedName>
    <definedName name="nmBlankRow" localSheetId="1">#REF!</definedName>
    <definedName name="nmBlankRow" localSheetId="6">[126]EDT!#REF!</definedName>
    <definedName name="nmBlankRow">[126]EDT!#REF!</definedName>
    <definedName name="nmColumnHeader">[126]EDT!$3:$3</definedName>
    <definedName name="nmData">[126]EDT!$B$4:$AA$36</definedName>
    <definedName name="NMG" localSheetId="9">#REF!</definedName>
    <definedName name="NMG" localSheetId="10">#REF!</definedName>
    <definedName name="NMG" localSheetId="8">#REF!</definedName>
    <definedName name="NMG" localSheetId="0">#REF!</definedName>
    <definedName name="NMG" localSheetId="1">#REF!</definedName>
    <definedName name="NMG" localSheetId="3">#REF!</definedName>
    <definedName name="NMG" localSheetId="6">#REF!</definedName>
    <definedName name="NMG" localSheetId="12">#REF!</definedName>
    <definedName name="NMG" localSheetId="13">#REF!</definedName>
    <definedName name="NMG">#REF!</definedName>
    <definedName name="NMG_R" localSheetId="9">#REF!</definedName>
    <definedName name="NMG_R" localSheetId="10">#REF!</definedName>
    <definedName name="NMG_R" localSheetId="8">#REF!</definedName>
    <definedName name="NMG_R" localSheetId="0">#REF!</definedName>
    <definedName name="NMG_R" localSheetId="1">#REF!</definedName>
    <definedName name="NMG_R" localSheetId="3">#REF!</definedName>
    <definedName name="NMG_R" localSheetId="6">#REF!</definedName>
    <definedName name="NMG_R" localSheetId="12">#REF!</definedName>
    <definedName name="NMG_R" localSheetId="13">#REF!</definedName>
    <definedName name="NMG_R">#REF!</definedName>
    <definedName name="NMG_RG">#N/A</definedName>
    <definedName name="nmIndexTable" localSheetId="8">[126]EDT!#REF!</definedName>
    <definedName name="nmIndexTable" localSheetId="0">#REF!</definedName>
    <definedName name="nmIndexTable" localSheetId="1">#REF!</definedName>
    <definedName name="nmIndexTable" localSheetId="3">[126]EDT!#REF!</definedName>
    <definedName name="nmIndexTable" localSheetId="6">[126]EDT!#REF!</definedName>
    <definedName name="nmIndexTable">[126]EDT!#REF!</definedName>
    <definedName name="nmReportFooter">'[127]Table 1'!$29:$29</definedName>
    <definedName name="nmReportHeader">#N/A</definedName>
    <definedName name="nmReportNotes">'[127]Table 1'!$30:$30</definedName>
    <definedName name="nmRowHeader">[126]EDT!$A$4:$A$36</definedName>
    <definedName name="NMS" localSheetId="9">[56]Q2!#REF!</definedName>
    <definedName name="NMS" localSheetId="10">[56]Q2!#REF!</definedName>
    <definedName name="NMS" localSheetId="8">[56]Q2!#REF!</definedName>
    <definedName name="NMS" localSheetId="0">[56]Q2!#REF!</definedName>
    <definedName name="NMS" localSheetId="1">[56]Q2!#REF!</definedName>
    <definedName name="NMS" localSheetId="3">[56]Q2!#REF!</definedName>
    <definedName name="NMS" localSheetId="6">[56]Q2!#REF!</definedName>
    <definedName name="NMS">[56]Q2!#REF!</definedName>
    <definedName name="NMS_R" localSheetId="9">[56]Q1!#REF!</definedName>
    <definedName name="NMS_R" localSheetId="10">[56]Q1!#REF!</definedName>
    <definedName name="NMS_R" localSheetId="8">[56]Q1!#REF!</definedName>
    <definedName name="NMS_R" localSheetId="0">[56]Q1!#REF!</definedName>
    <definedName name="NMS_R" localSheetId="1">[56]Q1!#REF!</definedName>
    <definedName name="NMS_R" localSheetId="3">[56]Q1!#REF!</definedName>
    <definedName name="NMS_R" localSheetId="6">[56]Q1!#REF!</definedName>
    <definedName name="NMS_R">[56]Q1!#REF!</definedName>
    <definedName name="nmScale" localSheetId="8">[126]EDT!#REF!</definedName>
    <definedName name="nmScale" localSheetId="0">#REF!</definedName>
    <definedName name="nmScale" localSheetId="1">#REF!</definedName>
    <definedName name="nmScale" localSheetId="3">[126]EDT!#REF!</definedName>
    <definedName name="nmScale" localSheetId="6">[126]EDT!#REF!</definedName>
    <definedName name="nmScale">[126]EDT!#REF!</definedName>
    <definedName name="nn" localSheetId="2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10" hidden="1">{"Riqfin97",#N/A,FALSE,"Tran";"Riqfinpro",#N/A,FALSE,"Tran"}</definedName>
    <definedName name="nn" localSheetId="8" hidden="1">{"Riqfin97",#N/A,FALSE,"Tran";"Riqfinpro",#N/A,FALSE,"Tran"}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6" hidden="1">{"Riqfin97",#N/A,FALSE,"Tran";"Riqfinpro",#N/A,FALSE,"Tran"}</definedName>
    <definedName name="nn" localSheetId="11" hidden="1">{"Riqfin97",#N/A,FALSE,"Tran";"Riqfinpro",#N/A,FALSE,"Tran"}</definedName>
    <definedName name="nn" localSheetId="12" hidden="1">{"Riqfin97",#N/A,FALSE,"Tran";"Riqfinpro",#N/A,FALSE,"Tran"}</definedName>
    <definedName name="nn" localSheetId="13" hidden="1">{"Riqfin97",#N/A,FALSE,"Tran";"Riqfinpro",#N/A,FALSE,"Tran"}</definedName>
    <definedName name="nn" hidden="1">{"Riqfin97",#N/A,FALSE,"Tran";"Riqfinpro",#N/A,FALSE,"Tran"}</definedName>
    <definedName name="NNAMES" localSheetId="9">#REF!</definedName>
    <definedName name="NNAMES" localSheetId="10">#REF!</definedName>
    <definedName name="NNAMES" localSheetId="8">#REF!</definedName>
    <definedName name="NNAMES" localSheetId="0">#REF!</definedName>
    <definedName name="NNAMES" localSheetId="1">#REF!</definedName>
    <definedName name="NNAMES" localSheetId="3">#REF!</definedName>
    <definedName name="NNAMES" localSheetId="6">#REF!</definedName>
    <definedName name="NNAMES" localSheetId="12">#REF!</definedName>
    <definedName name="NNAMES" localSheetId="13">#REF!</definedName>
    <definedName name="NNAMES">#REF!</definedName>
    <definedName name="nnn" localSheetId="2" hidden="1">{"Tab1",#N/A,FALSE,"P";"Tab2",#N/A,FALSE,"P"}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10" hidden="1">{"Tab1",#N/A,FALSE,"P";"Tab2",#N/A,FALSE,"P"}</definedName>
    <definedName name="nnn" localSheetId="8" hidden="1">{"Tab1",#N/A,FALSE,"P";"Tab2",#N/A,FALSE,"P"}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6" hidden="1">{"Tab1",#N/A,FALSE,"P";"Tab2",#N/A,FALSE,"P"}</definedName>
    <definedName name="nnn" localSheetId="11" hidden="1">{"Tab1",#N/A,FALSE,"P";"Tab2",#N/A,FALSE,"P"}</definedName>
    <definedName name="nnn" localSheetId="12" hidden="1">{"Tab1",#N/A,FALSE,"P";"Tab2",#N/A,FALSE,"P"}</definedName>
    <definedName name="nnn" localSheetId="13" hidden="1">{"Tab1",#N/A,FALSE,"P";"Tab2",#N/A,FALSE,"P"}</definedName>
    <definedName name="nnn" hidden="1">{"Tab1",#N/A,FALSE,"P";"Tab2",#N/A,FALSE,"P"}</definedName>
    <definedName name="nnnnn">#N/A</definedName>
    <definedName name="nnnnnnnnnn" localSheetId="2" hidden="1">{"Minpmon",#N/A,FALSE,"Monthinput"}</definedName>
    <definedName name="nnnnnnnnnn" localSheetId="7" hidden="1">{"Minpmon",#N/A,FALSE,"Monthinput"}</definedName>
    <definedName name="nnnnnnnnnn" localSheetId="9" hidden="1">{"Minpmon",#N/A,FALSE,"Monthinput"}</definedName>
    <definedName name="nnnnnnnnnn" localSheetId="10" hidden="1">{"Minpmon",#N/A,FALSE,"Monthinput"}</definedName>
    <definedName name="nnnnnnnnnn" localSheetId="8" hidden="1">{"Minpmon",#N/A,FALSE,"Monthinput"}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6" hidden="1">{"Minpmon",#N/A,FALSE,"Monthinput"}</definedName>
    <definedName name="nnnnnnnnnn" localSheetId="11" hidden="1">{"Minpmon",#N/A,FALSE,"Monthinput"}</definedName>
    <definedName name="nnnnnnnnnn" localSheetId="12" hidden="1">{"Minpmon",#N/A,FALSE,"Monthinput"}</definedName>
    <definedName name="nnnnnnnnnn" localSheetId="13" hidden="1">{"Minpmon",#N/A,FALSE,"Monthinput"}</definedName>
    <definedName name="nnnnnnnnnn" hidden="1">{"Minpmon",#N/A,FALSE,"Monthinput"}</definedName>
    <definedName name="nnnnnnnnnnnn" localSheetId="2" hidden="1">{"Riqfin97",#N/A,FALSE,"Tran";"Riqfinpro",#N/A,FALSE,"Tran"}</definedName>
    <definedName name="nnnnnnnnnnnn" localSheetId="7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8" hidden="1">{"Riqfin97",#N/A,FALSE,"Tran";"Riqfinpro",#N/A,FALSE,"Tran"}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6" hidden="1">{"Riqfin97",#N/A,FALSE,"Tran";"Riqfinpro",#N/A,FALSE,"Tran"}</definedName>
    <definedName name="nnnnnnnnnnnn" localSheetId="11" hidden="1">{"Riqfin97",#N/A,FALSE,"Tran";"Riqfinpro",#N/A,FALSE,"Tran"}</definedName>
    <definedName name="nnnnnnnnnnnn" localSheetId="12" hidden="1">{"Riqfin97",#N/A,FALSE,"Tran";"Riqfinpro",#N/A,FALSE,"Tran"}</definedName>
    <definedName name="nnnnnnnnnnnn" localSheetId="13" hidden="1">{"Riqfin97",#N/A,FALSE,"Tran";"Riqfinpro",#N/A,FALSE,"Tran"}</definedName>
    <definedName name="nnnnnnnnnnnn" hidden="1">{"Riqfin97",#N/A,FALSE,"Tran";"Riqfinpro",#N/A,FALSE,"Tran"}</definedName>
    <definedName name="no" hidden="1">'[69]Crédito SPNF (fiscal)'!#REF!</definedName>
    <definedName name="Noah" localSheetId="9">#REF!</definedName>
    <definedName name="Noah" localSheetId="10">#REF!</definedName>
    <definedName name="Noah" localSheetId="8">#REF!</definedName>
    <definedName name="Noah" localSheetId="0">#REF!</definedName>
    <definedName name="Noah" localSheetId="1">#REF!</definedName>
    <definedName name="Noah" localSheetId="3">#REF!</definedName>
    <definedName name="Noah" localSheetId="6">#REF!</definedName>
    <definedName name="Noah" localSheetId="12">#REF!</definedName>
    <definedName name="Noah" localSheetId="13">#REF!</definedName>
    <definedName name="Noah">#REF!</definedName>
    <definedName name="noclas1" localSheetId="9">#REF!</definedName>
    <definedName name="noclas1" localSheetId="10">#REF!</definedName>
    <definedName name="noclas1" localSheetId="8">#REF!</definedName>
    <definedName name="noclas1" localSheetId="3">#REF!</definedName>
    <definedName name="noclas1" localSheetId="6">#REF!</definedName>
    <definedName name="noclas1" localSheetId="12">#REF!</definedName>
    <definedName name="noclas1" localSheetId="13">#REF!</definedName>
    <definedName name="noclas1">#REF!</definedName>
    <definedName name="noclas2" localSheetId="9">#REF!</definedName>
    <definedName name="noclas2" localSheetId="10">#REF!</definedName>
    <definedName name="noclas2" localSheetId="8">#REF!</definedName>
    <definedName name="noclas2" localSheetId="3">#REF!</definedName>
    <definedName name="noclas2" localSheetId="6">#REF!</definedName>
    <definedName name="noclas2" localSheetId="12">#REF!</definedName>
    <definedName name="noclas2" localSheetId="13">#REF!</definedName>
    <definedName name="noclas2">#REF!</definedName>
    <definedName name="NOCLUB" localSheetId="9">#REF!</definedName>
    <definedName name="NOCLUB" localSheetId="10">#REF!</definedName>
    <definedName name="NOCLUB" localSheetId="8">#REF!</definedName>
    <definedName name="NOCLUB" localSheetId="0">#REF!</definedName>
    <definedName name="NOCLUB" localSheetId="1">#REF!</definedName>
    <definedName name="NOCLUB" localSheetId="12">#REF!</definedName>
    <definedName name="NOCLUB" localSheetId="13">#REF!</definedName>
    <definedName name="NOCLUB">#REF!</definedName>
    <definedName name="NOK" localSheetId="9">#REF!</definedName>
    <definedName name="NOK" localSheetId="10">#REF!</definedName>
    <definedName name="NOK" localSheetId="8">#REF!</definedName>
    <definedName name="NOK" localSheetId="0">#REF!</definedName>
    <definedName name="NOK" localSheetId="1">#REF!</definedName>
    <definedName name="NOK" localSheetId="12">#REF!</definedName>
    <definedName name="NOK" localSheetId="13">#REF!</definedName>
    <definedName name="NOK">#REF!</definedName>
    <definedName name="nombrenuevo">#N/A</definedName>
    <definedName name="NONLEAP" localSheetId="9">#REF!</definedName>
    <definedName name="NONLEAP" localSheetId="10">#REF!</definedName>
    <definedName name="NONLEAP" localSheetId="8">#REF!</definedName>
    <definedName name="NONLEAP" localSheetId="0">#REF!</definedName>
    <definedName name="NONLEAP" localSheetId="1">#REF!</definedName>
    <definedName name="NONLEAP" localSheetId="3">#REF!</definedName>
    <definedName name="NONLEAP" localSheetId="6">#REF!</definedName>
    <definedName name="NONLEAP" localSheetId="12">#REF!</definedName>
    <definedName name="NONLEAP" localSheetId="13">#REF!</definedName>
    <definedName name="NONLEAP">#REF!</definedName>
    <definedName name="NONOECD1">[65]nonopec!$D$29:$AD$70</definedName>
    <definedName name="NONOECD2">[65]nonopec!$D$71:$AD$135</definedName>
    <definedName name="NONOPEC">[65]nonopec!$D$136:$AD$155</definedName>
    <definedName name="NOPEC1">[78]MONTHLY!$BP$19:$CA$19</definedName>
    <definedName name="NOPEC2">[78]MONTHLY!$CB$19:$CM$19</definedName>
    <definedName name="NORM1">[78]MONTHLY!$A$5:$O$117</definedName>
    <definedName name="NORM2">[78]MONTHLY!$A$422:$Z$491</definedName>
    <definedName name="NORM3">[78]MONTHLY!$A$334:$Z$380</definedName>
    <definedName name="Norway_wt">'[66]OECD wgt'!$B$28</definedName>
    <definedName name="NOTA_EXPLICATIV" localSheetId="9">#REF!</definedName>
    <definedName name="NOTA_EXPLICATIV" localSheetId="10">#REF!</definedName>
    <definedName name="NOTA_EXPLICATIV" localSheetId="8">#REF!</definedName>
    <definedName name="NOTA_EXPLICATIV" localSheetId="0">#REF!</definedName>
    <definedName name="NOTA_EXPLICATIV" localSheetId="1">#REF!</definedName>
    <definedName name="NOTA_EXPLICATIV" localSheetId="3">#REF!</definedName>
    <definedName name="NOTA_EXPLICATIV" localSheetId="6">#REF!</definedName>
    <definedName name="NOTA_EXPLICATIV" localSheetId="12">#REF!</definedName>
    <definedName name="NOTA_EXPLICATIV" localSheetId="13">#REF!</definedName>
    <definedName name="NOTA_EXPLICATIV">#REF!</definedName>
    <definedName name="Notes" localSheetId="8">[128]UPLOAD!#REF!</definedName>
    <definedName name="Notes" localSheetId="0">#REF!</definedName>
    <definedName name="Notes" localSheetId="1">#REF!</definedName>
    <definedName name="Notes" localSheetId="3">[128]UPLOAD!#REF!</definedName>
    <definedName name="Notes" localSheetId="6">[128]UPLOAD!#REF!</definedName>
    <definedName name="Notes">[128]UPLOAD!#REF!</definedName>
    <definedName name="NOTITLES" localSheetId="9">#REF!</definedName>
    <definedName name="NOTITLES" localSheetId="10">#REF!</definedName>
    <definedName name="NOTITLES" localSheetId="8">#REF!</definedName>
    <definedName name="NOTITLES" localSheetId="0">#REF!</definedName>
    <definedName name="NOTITLES" localSheetId="1">#REF!</definedName>
    <definedName name="NOTITLES" localSheetId="3">#REF!</definedName>
    <definedName name="NOTITLES" localSheetId="6">#REF!</definedName>
    <definedName name="NOTITLES" localSheetId="12">#REF!</definedName>
    <definedName name="NOTITLES" localSheetId="13">#REF!</definedName>
    <definedName name="NOTITLES">#REF!</definedName>
    <definedName name="NOV._89" localSheetId="9">#REF!</definedName>
    <definedName name="NOV._89" localSheetId="10">#REF!</definedName>
    <definedName name="NOV._89" localSheetId="8">#REF!</definedName>
    <definedName name="NOV._89" localSheetId="3">#REF!</definedName>
    <definedName name="NOV._89" localSheetId="6">#REF!</definedName>
    <definedName name="NOV._89" localSheetId="12">#REF!</definedName>
    <definedName name="NOV._89" localSheetId="13">#REF!</definedName>
    <definedName name="NOV._89">#REF!</definedName>
    <definedName name="NSUMMARY">[65]nonopec!$D$157:$AD$204</definedName>
    <definedName name="NTDD_R" localSheetId="9">[56]Q1!#REF!</definedName>
    <definedName name="NTDD_R" localSheetId="10">[56]Q1!#REF!</definedName>
    <definedName name="NTDD_R" localSheetId="8">[56]Q1!#REF!</definedName>
    <definedName name="NTDD_R" localSheetId="0">[56]Q1!#REF!</definedName>
    <definedName name="NTDD_R" localSheetId="1">[56]Q1!#REF!</definedName>
    <definedName name="NTDD_R" localSheetId="3">[56]Q1!#REF!</definedName>
    <definedName name="NTDD_R" localSheetId="6">[56]Q1!#REF!</definedName>
    <definedName name="NTDD_R">[56]Q1!#REF!</definedName>
    <definedName name="NTDD_RG" localSheetId="5">[72]!NTDD_RG</definedName>
    <definedName name="NTDD_RG" localSheetId="8">[72]!NTDD_RG</definedName>
    <definedName name="NTDD_RG" localSheetId="0">#REF!</definedName>
    <definedName name="NTDD_RG" localSheetId="1">#REF!</definedName>
    <definedName name="NTDD_RG" localSheetId="11">[72]!NTDD_RG</definedName>
    <definedName name="NTDD_RG" localSheetId="13">[72]!NTDD_RG</definedName>
    <definedName name="NTDD_RG">[72]!NTDD_RG</definedName>
    <definedName name="NX">#N/A</definedName>
    <definedName name="NX_R">#N/A</definedName>
    <definedName name="NXG" localSheetId="9">#REF!</definedName>
    <definedName name="NXG" localSheetId="10">#REF!</definedName>
    <definedName name="NXG" localSheetId="8">#REF!</definedName>
    <definedName name="NXG" localSheetId="0">#REF!</definedName>
    <definedName name="NXG" localSheetId="1">#REF!</definedName>
    <definedName name="NXG" localSheetId="3">#REF!</definedName>
    <definedName name="NXG" localSheetId="6">#REF!</definedName>
    <definedName name="NXG" localSheetId="12">#REF!</definedName>
    <definedName name="NXG" localSheetId="13">#REF!</definedName>
    <definedName name="NXG">#REF!</definedName>
    <definedName name="NXG_R" localSheetId="9">#REF!</definedName>
    <definedName name="NXG_R" localSheetId="10">#REF!</definedName>
    <definedName name="NXG_R" localSheetId="8">#REF!</definedName>
    <definedName name="NXG_R" localSheetId="3">#REF!</definedName>
    <definedName name="NXG_R" localSheetId="6">#REF!</definedName>
    <definedName name="NXG_R" localSheetId="12">#REF!</definedName>
    <definedName name="NXG_R" localSheetId="13">#REF!</definedName>
    <definedName name="NXG_R">#REF!</definedName>
    <definedName name="NXG_RG">#N/A</definedName>
    <definedName name="NXS" localSheetId="9">[56]Q2!#REF!</definedName>
    <definedName name="NXS" localSheetId="10">[56]Q2!#REF!</definedName>
    <definedName name="NXS" localSheetId="8">[56]Q2!#REF!</definedName>
    <definedName name="NXS" localSheetId="0">[56]Q2!#REF!</definedName>
    <definedName name="NXS" localSheetId="1">[56]Q2!#REF!</definedName>
    <definedName name="NXS" localSheetId="3">[56]Q2!#REF!</definedName>
    <definedName name="NXS" localSheetId="6">[56]Q2!#REF!</definedName>
    <definedName name="NXS">[56]Q2!#REF!</definedName>
    <definedName name="NXS_R" localSheetId="9">[56]Q1!#REF!</definedName>
    <definedName name="NXS_R" localSheetId="10">[56]Q1!#REF!</definedName>
    <definedName name="NXS_R" localSheetId="8">[56]Q1!#REF!</definedName>
    <definedName name="NXS_R" localSheetId="0">[56]Q1!#REF!</definedName>
    <definedName name="NXS_R" localSheetId="1">[56]Q1!#REF!</definedName>
    <definedName name="NXS_R" localSheetId="3">[56]Q1!#REF!</definedName>
    <definedName name="NXS_R" localSheetId="6">[56]Q1!#REF!</definedName>
    <definedName name="NXS_R">[56]Q1!#REF!</definedName>
    <definedName name="NYEAR2021" localSheetId="9">[89]Nickel!$B$583:$J$583</definedName>
    <definedName name="NYEAR2021" localSheetId="10">[89]Nickel!$B$583:$J$583</definedName>
    <definedName name="NYEAR2021" localSheetId="8">[89]Nickel!$B$583:$J$583</definedName>
    <definedName name="NYEAR2021" localSheetId="0">[89]Nickel!$B$583:$J$583</definedName>
    <definedName name="NYEAR2021" localSheetId="1">[89]Nickel!$B$583:$J$583</definedName>
    <definedName name="NYEAR2021">[89]Nickel!$B$583:$J$583</definedName>
    <definedName name="NYEAR2022" localSheetId="9">[89]Nickel!$K$583:$V$583</definedName>
    <definedName name="NYEAR2022" localSheetId="10">[89]Nickel!$K$583:$V$583</definedName>
    <definedName name="NYEAR2022" localSheetId="8">[89]Nickel!$K$583:$V$583</definedName>
    <definedName name="NYEAR2022" localSheetId="0">[89]Nickel!$K$583:$V$583</definedName>
    <definedName name="NYEAR2022" localSheetId="1">[89]Nickel!$K$583:$V$583</definedName>
    <definedName name="NYEAR2022">[89]Nickel!$K$583:$V$583</definedName>
    <definedName name="NYEAR2023" localSheetId="9">[89]Nickel!$W$583:$AH$583</definedName>
    <definedName name="NYEAR2023" localSheetId="10">[89]Nickel!$W$583:$AH$583</definedName>
    <definedName name="NYEAR2023" localSheetId="8">[89]Nickel!$W$583:$AH$583</definedName>
    <definedName name="NYEAR2023" localSheetId="0">[89]Nickel!$W$583:$AH$583</definedName>
    <definedName name="NYEAR2023" localSheetId="1">[89]Nickel!$W$583:$AH$583</definedName>
    <definedName name="NYEAR2023">[89]Nickel!$W$583:$AH$583</definedName>
    <definedName name="NYEAR2024" localSheetId="9">[89]Nickel!$AI$583:$AT$583</definedName>
    <definedName name="NYEAR2024" localSheetId="10">[89]Nickel!$AI$583:$AT$583</definedName>
    <definedName name="NYEAR2024" localSheetId="8">[89]Nickel!$AI$583:$AT$583</definedName>
    <definedName name="NYEAR2024" localSheetId="0">[89]Nickel!$AI$583:$AT$583</definedName>
    <definedName name="NYEAR2024" localSheetId="1">[89]Nickel!$AI$583:$AT$583</definedName>
    <definedName name="NYEAR2024">[89]Nickel!$AI$583:$AT$583</definedName>
    <definedName name="NYEAR2025" localSheetId="9">[89]Nickel!$AU$583:$BF$583</definedName>
    <definedName name="NYEAR2025" localSheetId="10">[89]Nickel!$AU$583:$BF$583</definedName>
    <definedName name="NYEAR2025" localSheetId="8">[89]Nickel!$AU$583:$BF$583</definedName>
    <definedName name="NYEAR2025" localSheetId="0">[89]Nickel!$AU$583:$BF$583</definedName>
    <definedName name="NYEAR2025" localSheetId="1">[89]Nickel!$AU$583:$BF$583</definedName>
    <definedName name="NYEAR2025">[89]Nickel!$AU$583:$BF$583</definedName>
    <definedName name="NZ_wt">'[66]OECD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9">#REF!</definedName>
    <definedName name="OCT._89" localSheetId="10">#REF!</definedName>
    <definedName name="OCT._89" localSheetId="8">#REF!</definedName>
    <definedName name="OCT._89" localSheetId="0">#REF!</definedName>
    <definedName name="OCT._89" localSheetId="1">#REF!</definedName>
    <definedName name="OCT._89" localSheetId="3">#REF!</definedName>
    <definedName name="OCT._89" localSheetId="6">#REF!</definedName>
    <definedName name="OCT._89" localSheetId="12">#REF!</definedName>
    <definedName name="OCT._89" localSheetId="13">#REF!</definedName>
    <definedName name="OCT._89">#REF!</definedName>
    <definedName name="OCTUBRE">#N/A</definedName>
    <definedName name="OECD">[65]nonopec!$D$1:$AD$28</definedName>
    <definedName name="OECD_Table" localSheetId="9">#REF!</definedName>
    <definedName name="OECD_Table" localSheetId="10">#REF!</definedName>
    <definedName name="OECD_Table" localSheetId="8">#REF!</definedName>
    <definedName name="OECD_Table" localSheetId="0">#REF!</definedName>
    <definedName name="OECD_Table" localSheetId="1">#REF!</definedName>
    <definedName name="OECD_Table" localSheetId="3">#REF!</definedName>
    <definedName name="OECD_Table" localSheetId="6">#REF!</definedName>
    <definedName name="OECD_Table" localSheetId="12">#REF!</definedName>
    <definedName name="OECD_Table" localSheetId="13">#REF!</definedName>
    <definedName name="OECD_Table">#REF!</definedName>
    <definedName name="oipio" localSheetId="9" hidden="1">#REF!</definedName>
    <definedName name="oipio" localSheetId="10" hidden="1">#REF!</definedName>
    <definedName name="oipio" localSheetId="8" hidden="1">#REF!</definedName>
    <definedName name="oipio" localSheetId="0" hidden="1">#REF!</definedName>
    <definedName name="oipio" localSheetId="1" hidden="1">#REF!</definedName>
    <definedName name="oipio" localSheetId="3" hidden="1">#REF!</definedName>
    <definedName name="oipio" localSheetId="6" hidden="1">#REF!</definedName>
    <definedName name="oipio" localSheetId="12" hidden="1">#REF!</definedName>
    <definedName name="oipio" localSheetId="13" hidden="1">#REF!</definedName>
    <definedName name="oipio" hidden="1">#REF!</definedName>
    <definedName name="oiulfdgdgh" localSheetId="8" hidden="1">'[90]Fax a enviar'!#REF!</definedName>
    <definedName name="oiulfdgdgh" localSheetId="0" hidden="1">#REF!</definedName>
    <definedName name="oiulfdgdgh" localSheetId="1" hidden="1">#REF!</definedName>
    <definedName name="oiulfdgdgh" localSheetId="3" hidden="1">'[90]Fax a enviar'!#REF!</definedName>
    <definedName name="oiulfdgdgh" localSheetId="6" hidden="1">'[90]Fax a enviar'!#REF!</definedName>
    <definedName name="oiulfdgdgh" hidden="1">'[90]Fax a enviar'!#REF!</definedName>
    <definedName name="OK" localSheetId="9">#REF!</definedName>
    <definedName name="OK" localSheetId="10">#REF!</definedName>
    <definedName name="OK" localSheetId="8">#REF!</definedName>
    <definedName name="OK" localSheetId="0">#REF!</definedName>
    <definedName name="OK" localSheetId="1">#REF!</definedName>
    <definedName name="OK" localSheetId="3">#REF!</definedName>
    <definedName name="OK" localSheetId="6">#REF!</definedName>
    <definedName name="OK" localSheetId="12">#REF!</definedName>
    <definedName name="OK" localSheetId="13">#REF!</definedName>
    <definedName name="OK">#REF!</definedName>
    <definedName name="OnShow" localSheetId="5">'[129]SPNF Acuerdo Incl. Int.'!OnShow</definedName>
    <definedName name="OnShow" localSheetId="8">'[129]SPNF Acuerdo Incl. Int.'!OnShow</definedName>
    <definedName name="OnShow" localSheetId="0">#REF!</definedName>
    <definedName name="OnShow" localSheetId="1">#REF!</definedName>
    <definedName name="OnShow" localSheetId="11">'[129]SPNF Acuerdo Incl. Int.'!OnShow</definedName>
    <definedName name="OnShow" localSheetId="13">'[129]SPNF Acuerdo Incl. Int.'!OnShow</definedName>
    <definedName name="OnShow">'[129]SPNF Acuerdo Incl. Int.'!OnShow</definedName>
    <definedName name="onshow1">#N/A</definedName>
    <definedName name="onshow2">#N/A</definedName>
    <definedName name="oo" localSheetId="2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10" hidden="1">{"Riqfin97",#N/A,FALSE,"Tran";"Riqfinpro",#N/A,FALSE,"Tran"}</definedName>
    <definedName name="oo" localSheetId="8" hidden="1">{"Riqfin97",#N/A,FALSE,"Tran";"Riqfinpro",#N/A,FALSE,"Tran"}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6" hidden="1">{"Riqfin97",#N/A,FALSE,"Tran";"Riqfinpro",#N/A,FALSE,"Tran"}</definedName>
    <definedName name="oo" localSheetId="11" hidden="1">{"Riqfin97",#N/A,FALSE,"Tran";"Riqfinpro",#N/A,FALSE,"Tran"}</definedName>
    <definedName name="oo" localSheetId="12" hidden="1">{"Riqfin97",#N/A,FALSE,"Tran";"Riqfinpro",#N/A,FALSE,"Tran"}</definedName>
    <definedName name="oo" localSheetId="13" hidden="1">{"Riqfin97",#N/A,FALSE,"Tran";"Riqfinpro",#N/A,FALSE,"Tran"}</definedName>
    <definedName name="oo" hidden="1">{"Riqfin97",#N/A,FALSE,"Tran";"Riqfinpro",#N/A,FALSE,"Tran"}</definedName>
    <definedName name="OOA" localSheetId="9">#REF!</definedName>
    <definedName name="OOA" localSheetId="10">#REF!</definedName>
    <definedName name="OOA" localSheetId="8">#REF!</definedName>
    <definedName name="OOA" localSheetId="0">#REF!</definedName>
    <definedName name="OOA" localSheetId="1">#REF!</definedName>
    <definedName name="OOA" localSheetId="3">#REF!</definedName>
    <definedName name="OOA" localSheetId="6">#REF!</definedName>
    <definedName name="OOA" localSheetId="12">#REF!</definedName>
    <definedName name="OOA" localSheetId="13">#REF!</definedName>
    <definedName name="OOA">#REF!</definedName>
    <definedName name="ooo" localSheetId="2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10" hidden="1">{"Tab1",#N/A,FALSE,"P";"Tab2",#N/A,FALSE,"P"}</definedName>
    <definedName name="ooo" localSheetId="8" hidden="1">{"Tab1",#N/A,FALSE,"P";"Tab2",#N/A,FALSE,"P"}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6" hidden="1">{"Tab1",#N/A,FALSE,"P";"Tab2",#N/A,FALSE,"P"}</definedName>
    <definedName name="ooo" localSheetId="11" hidden="1">{"Tab1",#N/A,FALSE,"P";"Tab2",#N/A,FALSE,"P"}</definedName>
    <definedName name="ooo" localSheetId="12" hidden="1">{"Tab1",#N/A,FALSE,"P";"Tab2",#N/A,FALSE,"P"}</definedName>
    <definedName name="ooo" localSheetId="13" hidden="1">{"Tab1",#N/A,FALSE,"P";"Tab2",#N/A,FALSE,"P"}</definedName>
    <definedName name="ooo" hidden="1">{"Tab1",#N/A,FALSE,"P";"Tab2",#N/A,FALSE,"P"}</definedName>
    <definedName name="OOOKOKOKO" localSheetId="9">#REF!</definedName>
    <definedName name="OOOKOKOKO" localSheetId="10">#REF!</definedName>
    <definedName name="OOOKOKOKO" localSheetId="8">#REF!</definedName>
    <definedName name="OOOKOKOKO" localSheetId="0">#REF!</definedName>
    <definedName name="OOOKOKOKO" localSheetId="1">#REF!</definedName>
    <definedName name="OOOKOKOKO" localSheetId="3">#REF!</definedName>
    <definedName name="OOOKOKOKO" localSheetId="6">#REF!</definedName>
    <definedName name="OOOKOKOKO" localSheetId="12">#REF!</definedName>
    <definedName name="OOOKOKOKO" localSheetId="13">#REF!</definedName>
    <definedName name="OOOKOKOKO">#REF!</definedName>
    <definedName name="oooo" localSheetId="2" hidden="1">{"Tab1",#N/A,FALSE,"P";"Tab2",#N/A,FALSE,"P"}</definedName>
    <definedName name="oooo" localSheetId="7" hidden="1">{"Tab1",#N/A,FALSE,"P";"Tab2",#N/A,FALSE,"P"}</definedName>
    <definedName name="oooo" localSheetId="9" hidden="1">{"Tab1",#N/A,FALSE,"P";"Tab2",#N/A,FALSE,"P"}</definedName>
    <definedName name="oooo" localSheetId="10" hidden="1">{"Tab1",#N/A,FALSE,"P";"Tab2",#N/A,FALSE,"P"}</definedName>
    <definedName name="oooo" localSheetId="8" hidden="1">{"Tab1",#N/A,FALSE,"P";"Tab2",#N/A,FALSE,"P"}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6" hidden="1">{"Tab1",#N/A,FALSE,"P";"Tab2",#N/A,FALSE,"P"}</definedName>
    <definedName name="oooo" localSheetId="11" hidden="1">{"Tab1",#N/A,FALSE,"P";"Tab2",#N/A,FALSE,"P"}</definedName>
    <definedName name="oooo" localSheetId="12" hidden="1">{"Tab1",#N/A,FALSE,"P";"Tab2",#N/A,FALSE,"P"}</definedName>
    <definedName name="oooo" localSheetId="13" hidden="1">{"Tab1",#N/A,FALSE,"P";"Tab2",#N/A,FALSE,"P"}</definedName>
    <definedName name="oooo" hidden="1">{"Tab1",#N/A,FALSE,"P";"Tab2",#N/A,FALSE,"P"}</definedName>
    <definedName name="ooooooooo" localSheetId="9" hidden="1">#REF!</definedName>
    <definedName name="ooooooooo" localSheetId="10" hidden="1">#REF!</definedName>
    <definedName name="ooooooooo" localSheetId="8" hidden="1">#REF!</definedName>
    <definedName name="ooooooooo" localSheetId="0" hidden="1">#REF!</definedName>
    <definedName name="ooooooooo" localSheetId="1" hidden="1">#REF!</definedName>
    <definedName name="ooooooooo" localSheetId="3" hidden="1">#REF!</definedName>
    <definedName name="ooooooooo" localSheetId="6" hidden="1">#REF!</definedName>
    <definedName name="ooooooooo" localSheetId="12" hidden="1">#REF!</definedName>
    <definedName name="ooooooooo" localSheetId="13" hidden="1">#REF!</definedName>
    <definedName name="ooooooooo" hidden="1">#REF!</definedName>
    <definedName name="OPEC">[65]nonopec!$D$204:$AD$251</definedName>
    <definedName name="OPEC1">[78]MONTHLY!$BP$12:$CA$12</definedName>
    <definedName name="OPEC2">[78]MONTHLY!$CB$12:$CM$12</definedName>
    <definedName name="OPOPOPOPO" localSheetId="9">#REF!</definedName>
    <definedName name="OPOPOPOPO" localSheetId="10">#REF!</definedName>
    <definedName name="OPOPOPOPO" localSheetId="8">#REF!</definedName>
    <definedName name="OPOPOPOPO" localSheetId="0">#REF!</definedName>
    <definedName name="OPOPOPOPO" localSheetId="1">#REF!</definedName>
    <definedName name="OPOPOPOPO" localSheetId="3">#REF!</definedName>
    <definedName name="OPOPOPOPO" localSheetId="6">#REF!</definedName>
    <definedName name="OPOPOPOPO" localSheetId="12">#REF!</definedName>
    <definedName name="OPOPOPOPO" localSheetId="13">#REF!</definedName>
    <definedName name="OPOPOPOPO">#REF!</definedName>
    <definedName name="opu" localSheetId="2" hidden="1">{"Riqfin97",#N/A,FALSE,"Tran";"Riqfinpro",#N/A,FALSE,"Tran"}</definedName>
    <definedName name="opu" localSheetId="7" hidden="1">{"Riqfin97",#N/A,FALSE,"Tran";"Riqfinpro",#N/A,FALSE,"Tran"}</definedName>
    <definedName name="opu" localSheetId="9" hidden="1">{"Riqfin97",#N/A,FALSE,"Tran";"Riqfinpro",#N/A,FALSE,"Tran"}</definedName>
    <definedName name="opu" localSheetId="10" hidden="1">{"Riqfin97",#N/A,FALSE,"Tran";"Riqfinpro",#N/A,FALSE,"Tran"}</definedName>
    <definedName name="opu" localSheetId="8" hidden="1">{"Riqfin97",#N/A,FALSE,"Tran";"Riqfinpro",#N/A,FALSE,"Tran"}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6" hidden="1">{"Riqfin97",#N/A,FALSE,"Tran";"Riqfinpro",#N/A,FALSE,"Tran"}</definedName>
    <definedName name="opu" localSheetId="11" hidden="1">{"Riqfin97",#N/A,FALSE,"Tran";"Riqfinpro",#N/A,FALSE,"Tran"}</definedName>
    <definedName name="opu" localSheetId="12" hidden="1">{"Riqfin97",#N/A,FALSE,"Tran";"Riqfinpro",#N/A,FALSE,"Tran"}</definedName>
    <definedName name="opu" localSheetId="13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9">#REF!</definedName>
    <definedName name="Otr_Inst_Banc_40G" localSheetId="10">#REF!</definedName>
    <definedName name="Otr_Inst_Banc_40G" localSheetId="8">#REF!</definedName>
    <definedName name="Otr_Inst_Banc_40G" localSheetId="0">#REF!</definedName>
    <definedName name="Otr_Inst_Banc_40G" localSheetId="1">#REF!</definedName>
    <definedName name="Otr_Inst_Banc_40G" localSheetId="3">#REF!</definedName>
    <definedName name="Otr_Inst_Banc_40G" localSheetId="6">#REF!</definedName>
    <definedName name="Otr_Inst_Banc_40G" localSheetId="12">#REF!</definedName>
    <definedName name="Otr_Inst_Banc_40G" localSheetId="13">#REF!</definedName>
    <definedName name="Otr_Inst_Banc_40G">#REF!</definedName>
    <definedName name="otra" localSheetId="9" hidden="1">#REF!</definedName>
    <definedName name="otra" localSheetId="10" hidden="1">#REF!</definedName>
    <definedName name="otra" localSheetId="8" hidden="1">#REF!</definedName>
    <definedName name="otra" localSheetId="0" hidden="1">#REF!</definedName>
    <definedName name="otra" localSheetId="1" hidden="1">#REF!</definedName>
    <definedName name="otra" localSheetId="3" hidden="1">#REF!</definedName>
    <definedName name="otra" localSheetId="6" hidden="1">#REF!</definedName>
    <definedName name="otra" localSheetId="12" hidden="1">#REF!</definedName>
    <definedName name="otra" localSheetId="13" hidden="1">#REF!</definedName>
    <definedName name="otra" hidden="1">#REF!</definedName>
    <definedName name="Otras_Residuales" localSheetId="9">#REF!</definedName>
    <definedName name="Otras_Residuales" localSheetId="10">#REF!</definedName>
    <definedName name="Otras_Residuales" localSheetId="8">#REF!</definedName>
    <definedName name="Otras_Residuales" localSheetId="3">#REF!</definedName>
    <definedName name="Otras_Residuales" localSheetId="6">#REF!</definedName>
    <definedName name="Otras_Residuales" localSheetId="12">#REF!</definedName>
    <definedName name="Otras_Residuales" localSheetId="13">#REF!</definedName>
    <definedName name="Otras_Residuales">#REF!</definedName>
    <definedName name="otras1" localSheetId="9">#REF!</definedName>
    <definedName name="otras1" localSheetId="10">#REF!</definedName>
    <definedName name="otras1" localSheetId="8">#REF!</definedName>
    <definedName name="otras1" localSheetId="12">#REF!</definedName>
    <definedName name="otras1" localSheetId="13">#REF!</definedName>
    <definedName name="otras1">#REF!</definedName>
    <definedName name="OTRAS96" localSheetId="9">#REF!</definedName>
    <definedName name="OTRAS96" localSheetId="10">#REF!</definedName>
    <definedName name="OTRAS96" localSheetId="8">#REF!</definedName>
    <definedName name="OTRAS96" localSheetId="12">#REF!</definedName>
    <definedName name="OTRAS96" localSheetId="13">#REF!</definedName>
    <definedName name="OTRAS96">#REF!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9">#REF!</definedName>
    <definedName name="otros" localSheetId="10">#REF!</definedName>
    <definedName name="otros" localSheetId="8">#REF!</definedName>
    <definedName name="otros" localSheetId="0">#REF!</definedName>
    <definedName name="otros" localSheetId="1">#REF!</definedName>
    <definedName name="otros" localSheetId="3">#REF!</definedName>
    <definedName name="otros" localSheetId="6">#REF!</definedName>
    <definedName name="otros" localSheetId="12">#REF!</definedName>
    <definedName name="otros" localSheetId="13">#REF!</definedName>
    <definedName name="otros">#REF!</definedName>
    <definedName name="OTROS_ORGANISMOS" localSheetId="9">#REF!</definedName>
    <definedName name="OTROS_ORGANISMOS" localSheetId="10">#REF!</definedName>
    <definedName name="OTROS_ORGANISMOS" localSheetId="8">#REF!</definedName>
    <definedName name="OTROS_ORGANISMOS" localSheetId="3">#REF!</definedName>
    <definedName name="OTROS_ORGANISMOS" localSheetId="6">#REF!</definedName>
    <definedName name="OTROS_ORGANISMOS" localSheetId="12">#REF!</definedName>
    <definedName name="OTROS_ORGANISMOS" localSheetId="13">#REF!</definedName>
    <definedName name="OTROS_ORGANISMOS">#REF!</definedName>
    <definedName name="OTROS_ORGANISMOS_AUTONOMOS" localSheetId="9">#REF!</definedName>
    <definedName name="OTROS_ORGANISMOS_AUTONOMOS" localSheetId="10">#REF!</definedName>
    <definedName name="OTROS_ORGANISMOS_AUTONOMOS" localSheetId="8">#REF!</definedName>
    <definedName name="OTROS_ORGANISMOS_AUTONOMOS" localSheetId="3">#REF!</definedName>
    <definedName name="OTROS_ORGANISMOS_AUTONOMOS" localSheetId="6">#REF!</definedName>
    <definedName name="OTROS_ORGANISMOS_AUTONOMOS" localSheetId="12">#REF!</definedName>
    <definedName name="OTROS_ORGANISMOS_AUTONOMOS" localSheetId="13">#REF!</definedName>
    <definedName name="OTROS_ORGANISMOS_AUTONOMOS">#REF!</definedName>
    <definedName name="otros2000" localSheetId="9">#REF!</definedName>
    <definedName name="otros2000" localSheetId="10">#REF!</definedName>
    <definedName name="otros2000" localSheetId="8">#REF!</definedName>
    <definedName name="otros2000" localSheetId="12">#REF!</definedName>
    <definedName name="otros2000" localSheetId="13">#REF!</definedName>
    <definedName name="otros2000">#REF!</definedName>
    <definedName name="otros2001" localSheetId="9">#REF!</definedName>
    <definedName name="otros2001" localSheetId="10">#REF!</definedName>
    <definedName name="otros2001" localSheetId="8">#REF!</definedName>
    <definedName name="otros2001" localSheetId="12">#REF!</definedName>
    <definedName name="otros2001" localSheetId="13">#REF!</definedName>
    <definedName name="otros2001">#REF!</definedName>
    <definedName name="otros2002" localSheetId="9">#REF!</definedName>
    <definedName name="otros2002" localSheetId="10">#REF!</definedName>
    <definedName name="otros2002" localSheetId="8">#REF!</definedName>
    <definedName name="otros2002" localSheetId="12">#REF!</definedName>
    <definedName name="otros2002" localSheetId="13">#REF!</definedName>
    <definedName name="otros2002">#REF!</definedName>
    <definedName name="otros2003" localSheetId="9">#REF!</definedName>
    <definedName name="otros2003" localSheetId="10">#REF!</definedName>
    <definedName name="otros2003" localSheetId="8">#REF!</definedName>
    <definedName name="otros2003" localSheetId="12">#REF!</definedName>
    <definedName name="otros2003" localSheetId="13">#REF!</definedName>
    <definedName name="otros2003">#REF!</definedName>
    <definedName name="otros98" localSheetId="9">[22]Programa!#REF!</definedName>
    <definedName name="otros98" localSheetId="10">[22]Programa!#REF!</definedName>
    <definedName name="otros98" localSheetId="8">[22]Programa!#REF!</definedName>
    <definedName name="otros98" localSheetId="0">[22]Programa!#REF!</definedName>
    <definedName name="otros98" localSheetId="1">[22]Programa!#REF!</definedName>
    <definedName name="otros98">[22]Programa!#REF!</definedName>
    <definedName name="otros98j" localSheetId="9">[22]Programa!#REF!</definedName>
    <definedName name="otros98j" localSheetId="10">[22]Programa!#REF!</definedName>
    <definedName name="otros98j" localSheetId="8">[22]Programa!#REF!</definedName>
    <definedName name="otros98j" localSheetId="0">[22]Programa!#REF!</definedName>
    <definedName name="otros98j" localSheetId="1">[22]Programa!#REF!</definedName>
    <definedName name="otros98j">[22]Programa!#REF!</definedName>
    <definedName name="otros98s" localSheetId="9">#REF!</definedName>
    <definedName name="otros98s" localSheetId="10">#REF!</definedName>
    <definedName name="otros98s" localSheetId="8">#REF!</definedName>
    <definedName name="otros98s" localSheetId="0">#REF!</definedName>
    <definedName name="otros98s" localSheetId="1">#REF!</definedName>
    <definedName name="otros98s" localSheetId="3">#REF!</definedName>
    <definedName name="otros98s" localSheetId="6">#REF!</definedName>
    <definedName name="otros98s" localSheetId="12">#REF!</definedName>
    <definedName name="otros98s" localSheetId="13">#REF!</definedName>
    <definedName name="otros98s">#REF!</definedName>
    <definedName name="otros99" localSheetId="9">#REF!</definedName>
    <definedName name="otros99" localSheetId="10">#REF!</definedName>
    <definedName name="otros99" localSheetId="8">#REF!</definedName>
    <definedName name="otros99" localSheetId="3">#REF!</definedName>
    <definedName name="otros99" localSheetId="6">#REF!</definedName>
    <definedName name="otros99" localSheetId="12">#REF!</definedName>
    <definedName name="otros99" localSheetId="13">#REF!</definedName>
    <definedName name="otros99">#REF!</definedName>
    <definedName name="out_red4" localSheetId="9">#REF!</definedName>
    <definedName name="out_red4" localSheetId="10">#REF!</definedName>
    <definedName name="out_red4" localSheetId="8">#REF!</definedName>
    <definedName name="out_red4" localSheetId="3">#REF!</definedName>
    <definedName name="out_red4" localSheetId="6">#REF!</definedName>
    <definedName name="out_red4" localSheetId="12">#REF!</definedName>
    <definedName name="out_red4" localSheetId="13">#REF!</definedName>
    <definedName name="out_red4">#REF!</definedName>
    <definedName name="out_sr3" localSheetId="9">#REF!</definedName>
    <definedName name="out_sr3" localSheetId="10">#REF!</definedName>
    <definedName name="out_sr3" localSheetId="8">#REF!</definedName>
    <definedName name="out_sr3" localSheetId="12">#REF!</definedName>
    <definedName name="out_sr3" localSheetId="13">#REF!</definedName>
    <definedName name="out_sr3">#REF!</definedName>
    <definedName name="OUTDS1" localSheetId="9">#REF!</definedName>
    <definedName name="OUTDS1" localSheetId="10">#REF!</definedName>
    <definedName name="OUTDS1" localSheetId="8">#REF!</definedName>
    <definedName name="OUTDS1" localSheetId="12">#REF!</definedName>
    <definedName name="OUTDS1" localSheetId="13">#REF!</definedName>
    <definedName name="OUTDS1">#REF!</definedName>
    <definedName name="OUTFISC" localSheetId="9">#REF!</definedName>
    <definedName name="OUTFISC" localSheetId="10">#REF!</definedName>
    <definedName name="OUTFISC" localSheetId="8">#REF!</definedName>
    <definedName name="OUTFISC" localSheetId="12">#REF!</definedName>
    <definedName name="OUTFISC" localSheetId="13">#REF!</definedName>
    <definedName name="OUTFISC">#REF!</definedName>
    <definedName name="OUTIMF" localSheetId="9">#REF!</definedName>
    <definedName name="OUTIMF" localSheetId="10">#REF!</definedName>
    <definedName name="OUTIMF" localSheetId="8">#REF!</definedName>
    <definedName name="OUTIMF" localSheetId="12">#REF!</definedName>
    <definedName name="OUTIMF" localSheetId="13">#REF!</definedName>
    <definedName name="OUTIMF">#REF!</definedName>
    <definedName name="OUTMN" localSheetId="9">#REF!</definedName>
    <definedName name="OUTMN" localSheetId="10">#REF!</definedName>
    <definedName name="OUTMN" localSheetId="8">#REF!</definedName>
    <definedName name="OUTMN" localSheetId="12">#REF!</definedName>
    <definedName name="OUTMN" localSheetId="13">#REF!</definedName>
    <definedName name="OUTMN">#REF!</definedName>
    <definedName name="p" localSheetId="2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10" hidden="1">{"Riqfin97",#N/A,FALSE,"Tran";"Riqfinpro",#N/A,FALSE,"Tran"}</definedName>
    <definedName name="p" localSheetId="8" hidden="1">{"Riqfin97",#N/A,FALSE,"Tran";"Riqfinpro",#N/A,FALSE,"Tran"}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6" hidden="1">{"Riqfin97",#N/A,FALSE,"Tran";"Riqfinpro",#N/A,FALSE,"Tran"}</definedName>
    <definedName name="p" localSheetId="11" hidden="1">{"Riqfin97",#N/A,FALSE,"Tran";"Riqfinpro",#N/A,FALSE,"Tran"}</definedName>
    <definedName name="p" localSheetId="12" hidden="1">{"Riqfin97",#N/A,FALSE,"Tran";"Riqfinpro",#N/A,FALSE,"Tran"}</definedName>
    <definedName name="p" localSheetId="13" hidden="1">{"Riqfin97",#N/A,FALSE,"Tran";"Riqfinpro",#N/A,FALSE,"Tran"}</definedName>
    <definedName name="p" hidden="1">{"Riqfin97",#N/A,FALSE,"Tran";"Riqfinpro",#N/A,FALSE,"Tran"}</definedName>
    <definedName name="P1_1" localSheetId="9">OFFSET(#REF!,0,0,COUNT(#REF!),1)</definedName>
    <definedName name="P1_1" localSheetId="10">OFFSET(#REF!,0,0,COUNT(#REF!),1)</definedName>
    <definedName name="P1_1" localSheetId="8">OFFSET(#REF!,0,0,COUNT(#REF!),1)</definedName>
    <definedName name="P1_1" localSheetId="0">OFFSET(#REF!,0,0,COUNT(#REF!),1)</definedName>
    <definedName name="P1_1" localSheetId="1">OFFSET(#REF!,0,0,COUNT(#REF!),1)</definedName>
    <definedName name="P1_1" localSheetId="3">OFFSET(#REF!,0,0,COUNT(#REF!),1)</definedName>
    <definedName name="P1_1" localSheetId="6">OFFSET(#REF!,0,0,COUNT(#REF!),1)</definedName>
    <definedName name="P1_1" localSheetId="12">OFFSET(#REF!,0,0,COUNT(#REF!),1)</definedName>
    <definedName name="P1_1" localSheetId="13">OFFSET(#REF!,0,0,COUNT(#REF!),1)</definedName>
    <definedName name="P1_1">OFFSET(#REF!,0,0,COUNT(#REF!),1)</definedName>
    <definedName name="P1_2" localSheetId="9">OFFSET(#REF!,0,0,COUNT(#REF!),1)</definedName>
    <definedName name="P1_2" localSheetId="10">OFFSET(#REF!,0,0,COUNT(#REF!),1)</definedName>
    <definedName name="P1_2" localSheetId="8">OFFSET(#REF!,0,0,COUNT(#REF!),1)</definedName>
    <definedName name="P1_2" localSheetId="12">OFFSET(#REF!,0,0,COUNT(#REF!),1)</definedName>
    <definedName name="P1_2" localSheetId="13">OFFSET(#REF!,0,0,COUNT(#REF!),1)</definedName>
    <definedName name="P1_2">OFFSET(#REF!,0,0,COUNT(#REF!),1)</definedName>
    <definedName name="P1avg" localSheetId="9">OFFSET(#REF!,0,0,COUNT(#REF!),1)</definedName>
    <definedName name="P1avg" localSheetId="10">OFFSET(#REF!,0,0,COUNT(#REF!),1)</definedName>
    <definedName name="P1avg" localSheetId="8">OFFSET(#REF!,0,0,COUNT(#REF!),1)</definedName>
    <definedName name="P1avg" localSheetId="12">OFFSET(#REF!,0,0,COUNT(#REF!),1)</definedName>
    <definedName name="P1avg" localSheetId="13">OFFSET(#REF!,0,0,COUNT(#REF!),1)</definedName>
    <definedName name="P1avg">OFFSET(#REF!,0,0,COUNT(#REF!),1)</definedName>
    <definedName name="P1min" localSheetId="9">OFFSET(#REF!,0,0,COUNT(#REF!),1)</definedName>
    <definedName name="P1min" localSheetId="10">OFFSET(#REF!,0,0,COUNT(#REF!),1)</definedName>
    <definedName name="P1min" localSheetId="8">OFFSET(#REF!,0,0,COUNT(#REF!),1)</definedName>
    <definedName name="P1min" localSheetId="12">OFFSET(#REF!,0,0,COUNT(#REF!),1)</definedName>
    <definedName name="P1min" localSheetId="13">OFFSET(#REF!,0,0,COUNT(#REF!),1)</definedName>
    <definedName name="P1min">OFFSET(#REF!,0,0,COUNT(#REF!),1)</definedName>
    <definedName name="P1rng" localSheetId="9">OFFSET(#REF!,0,0,COUNT(#REF!),1)</definedName>
    <definedName name="P1rng" localSheetId="10">OFFSET(#REF!,0,0,COUNT(#REF!),1)</definedName>
    <definedName name="P1rng" localSheetId="8">OFFSET(#REF!,0,0,COUNT(#REF!),1)</definedName>
    <definedName name="P1rng" localSheetId="12">OFFSET(#REF!,0,0,COUNT(#REF!),1)</definedName>
    <definedName name="P1rng" localSheetId="13">OFFSET(#REF!,0,0,COUNT(#REF!),1)</definedName>
    <definedName name="P1rng">OFFSET(#REF!,0,0,COUNT(#REF!),1)</definedName>
    <definedName name="P2_1" localSheetId="9">OFFSET(#REF!,0,0,COUNT(#REF!),1)</definedName>
    <definedName name="P2_1" localSheetId="10">OFFSET(#REF!,0,0,COUNT(#REF!),1)</definedName>
    <definedName name="P2_1" localSheetId="8">OFFSET(#REF!,0,0,COUNT(#REF!),1)</definedName>
    <definedName name="P2_1" localSheetId="12">OFFSET(#REF!,0,0,COUNT(#REF!),1)</definedName>
    <definedName name="P2_1" localSheetId="13">OFFSET(#REF!,0,0,COUNT(#REF!),1)</definedName>
    <definedName name="P2_1">OFFSET(#REF!,0,0,COUNT(#REF!),1)</definedName>
    <definedName name="P2_2" localSheetId="9">OFFSET(#REF!,0,0,COUNT(#REF!),1)</definedName>
    <definedName name="P2_2" localSheetId="10">OFFSET(#REF!,0,0,COUNT(#REF!),1)</definedName>
    <definedName name="P2_2" localSheetId="8">OFFSET(#REF!,0,0,COUNT(#REF!),1)</definedName>
    <definedName name="P2_2" localSheetId="12">OFFSET(#REF!,0,0,COUNT(#REF!),1)</definedName>
    <definedName name="P2_2" localSheetId="13">OFFSET(#REF!,0,0,COUNT(#REF!),1)</definedName>
    <definedName name="P2_2">OFFSET(#REF!,0,0,COUNT(#REF!),1)</definedName>
    <definedName name="P2avg" localSheetId="9">OFFSET(#REF!,0,0,COUNT(#REF!),1)</definedName>
    <definedName name="P2avg" localSheetId="10">OFFSET(#REF!,0,0,COUNT(#REF!),1)</definedName>
    <definedName name="P2avg" localSheetId="8">OFFSET(#REF!,0,0,COUNT(#REF!),1)</definedName>
    <definedName name="P2avg" localSheetId="12">OFFSET(#REF!,0,0,COUNT(#REF!),1)</definedName>
    <definedName name="P2avg" localSheetId="13">OFFSET(#REF!,0,0,COUNT(#REF!),1)</definedName>
    <definedName name="P2avg">OFFSET(#REF!,0,0,COUNT(#REF!),1)</definedName>
    <definedName name="P2min" localSheetId="9">OFFSET(#REF!,0,0,COUNT(#REF!),1)</definedName>
    <definedName name="P2min" localSheetId="10">OFFSET(#REF!,0,0,COUNT(#REF!),1)</definedName>
    <definedName name="P2min" localSheetId="8">OFFSET(#REF!,0,0,COUNT(#REF!),1)</definedName>
    <definedName name="P2min" localSheetId="12">OFFSET(#REF!,0,0,COUNT(#REF!),1)</definedName>
    <definedName name="P2min" localSheetId="13">OFFSET(#REF!,0,0,COUNT(#REF!),1)</definedName>
    <definedName name="P2min">OFFSET(#REF!,0,0,COUNT(#REF!),1)</definedName>
    <definedName name="P2rng" localSheetId="9">OFFSET(#REF!,0,0,COUNT(#REF!),1)</definedName>
    <definedName name="P2rng" localSheetId="10">OFFSET(#REF!,0,0,COUNT(#REF!),1)</definedName>
    <definedName name="P2rng" localSheetId="8">OFFSET(#REF!,0,0,COUNT(#REF!),1)</definedName>
    <definedName name="P2rng" localSheetId="12">OFFSET(#REF!,0,0,COUNT(#REF!),1)</definedName>
    <definedName name="P2rng" localSheetId="13">OFFSET(#REF!,0,0,COUNT(#REF!),1)</definedName>
    <definedName name="P2rng">OFFSET(#REF!,0,0,COUNT(#REF!),1)</definedName>
    <definedName name="p2std" localSheetId="9">#REF!</definedName>
    <definedName name="p2std" localSheetId="10">#REF!</definedName>
    <definedName name="p2std" localSheetId="8">#REF!</definedName>
    <definedName name="p2std" localSheetId="0">#REF!</definedName>
    <definedName name="p2std" localSheetId="1">#REF!</definedName>
    <definedName name="p2std" localSheetId="3">#REF!</definedName>
    <definedName name="p2std" localSheetId="6">#REF!</definedName>
    <definedName name="p2std" localSheetId="12">#REF!</definedName>
    <definedName name="p2std" localSheetId="13">#REF!</definedName>
    <definedName name="p2std">#REF!</definedName>
    <definedName name="P3_1" localSheetId="9">OFFSET(#REF!,0,0,COUNT(#REF!),1)</definedName>
    <definedName name="P3_1" localSheetId="10">OFFSET(#REF!,0,0,COUNT(#REF!),1)</definedName>
    <definedName name="P3_1" localSheetId="8">OFFSET(#REF!,0,0,COUNT(#REF!),1)</definedName>
    <definedName name="P3_1" localSheetId="3">OFFSET(#REF!,0,0,COUNT(#REF!),1)</definedName>
    <definedName name="P3_1" localSheetId="6">OFFSET(#REF!,0,0,COUNT(#REF!),1)</definedName>
    <definedName name="P3_1" localSheetId="12">OFFSET(#REF!,0,0,COUNT(#REF!),1)</definedName>
    <definedName name="P3_1" localSheetId="13">OFFSET(#REF!,0,0,COUNT(#REF!),1)</definedName>
    <definedName name="P3_1">OFFSET(#REF!,0,0,COUNT(#REF!),1)</definedName>
    <definedName name="P3_2" localSheetId="9">OFFSET(#REF!,0,0,COUNT(#REF!),1)</definedName>
    <definedName name="P3_2" localSheetId="10">OFFSET(#REF!,0,0,COUNT(#REF!),1)</definedName>
    <definedName name="P3_2" localSheetId="8">OFFSET(#REF!,0,0,COUNT(#REF!),1)</definedName>
    <definedName name="P3_2" localSheetId="12">OFFSET(#REF!,0,0,COUNT(#REF!),1)</definedName>
    <definedName name="P3_2" localSheetId="13">OFFSET(#REF!,0,0,COUNT(#REF!),1)</definedName>
    <definedName name="P3_2">OFFSET(#REF!,0,0,COUNT(#REF!),1)</definedName>
    <definedName name="P3avg" localSheetId="9">OFFSET(#REF!,0,0,COUNT(#REF!),1)</definedName>
    <definedName name="P3avg" localSheetId="10">OFFSET(#REF!,0,0,COUNT(#REF!),1)</definedName>
    <definedName name="P3avg" localSheetId="8">OFFSET(#REF!,0,0,COUNT(#REF!),1)</definedName>
    <definedName name="P3avg" localSheetId="12">OFFSET(#REF!,0,0,COUNT(#REF!),1)</definedName>
    <definedName name="P3avg" localSheetId="13">OFFSET(#REF!,0,0,COUNT(#REF!),1)</definedName>
    <definedName name="P3avg">OFFSET(#REF!,0,0,COUNT(#REF!),1)</definedName>
    <definedName name="P3min" localSheetId="9">OFFSET(#REF!,0,0,COUNT(#REF!),1)</definedName>
    <definedName name="P3min" localSheetId="10">OFFSET(#REF!,0,0,COUNT(#REF!),1)</definedName>
    <definedName name="P3min" localSheetId="8">OFFSET(#REF!,0,0,COUNT(#REF!),1)</definedName>
    <definedName name="P3min" localSheetId="12">OFFSET(#REF!,0,0,COUNT(#REF!),1)</definedName>
    <definedName name="P3min" localSheetId="13">OFFSET(#REF!,0,0,COUNT(#REF!),1)</definedName>
    <definedName name="P3min">OFFSET(#REF!,0,0,COUNT(#REF!),1)</definedName>
    <definedName name="P3rng" localSheetId="9">OFFSET(#REF!,0,0,COUNT(#REF!),1)</definedName>
    <definedName name="P3rng" localSheetId="10">OFFSET(#REF!,0,0,COUNT(#REF!),1)</definedName>
    <definedName name="P3rng" localSheetId="8">OFFSET(#REF!,0,0,COUNT(#REF!),1)</definedName>
    <definedName name="P3rng" localSheetId="12">OFFSET(#REF!,0,0,COUNT(#REF!),1)</definedName>
    <definedName name="P3rng" localSheetId="13">OFFSET(#REF!,0,0,COUNT(#REF!),1)</definedName>
    <definedName name="P3rng">OFFSET(#REF!,0,0,COUNT(#REF!),1)</definedName>
    <definedName name="P4_1" localSheetId="9">OFFSET(#REF!,0,0,COUNT(#REF!),1)</definedName>
    <definedName name="P4_1" localSheetId="10">OFFSET(#REF!,0,0,COUNT(#REF!),1)</definedName>
    <definedName name="P4_1" localSheetId="8">OFFSET(#REF!,0,0,COUNT(#REF!),1)</definedName>
    <definedName name="P4_1" localSheetId="12">OFFSET(#REF!,0,0,COUNT(#REF!),1)</definedName>
    <definedName name="P4_1" localSheetId="13">OFFSET(#REF!,0,0,COUNT(#REF!),1)</definedName>
    <definedName name="P4_1">OFFSET(#REF!,0,0,COUNT(#REF!),1)</definedName>
    <definedName name="P4_2" localSheetId="9">OFFSET(#REF!,0,0,COUNT(#REF!),1)</definedName>
    <definedName name="P4_2" localSheetId="10">OFFSET(#REF!,0,0,COUNT(#REF!),1)</definedName>
    <definedName name="P4_2" localSheetId="8">OFFSET(#REF!,0,0,COUNT(#REF!),1)</definedName>
    <definedName name="P4_2" localSheetId="12">OFFSET(#REF!,0,0,COUNT(#REF!),1)</definedName>
    <definedName name="P4_2" localSheetId="13">OFFSET(#REF!,0,0,COUNT(#REF!),1)</definedName>
    <definedName name="P4_2">OFFSET(#REF!,0,0,COUNT(#REF!),1)</definedName>
    <definedName name="P4avg" localSheetId="9">OFFSET(#REF!,0,0,COUNT(#REF!),1)</definedName>
    <definedName name="P4avg" localSheetId="10">OFFSET(#REF!,0,0,COUNT(#REF!),1)</definedName>
    <definedName name="P4avg" localSheetId="8">OFFSET(#REF!,0,0,COUNT(#REF!),1)</definedName>
    <definedName name="P4avg" localSheetId="12">OFFSET(#REF!,0,0,COUNT(#REF!),1)</definedName>
    <definedName name="P4avg" localSheetId="13">OFFSET(#REF!,0,0,COUNT(#REF!),1)</definedName>
    <definedName name="P4avg">OFFSET(#REF!,0,0,COUNT(#REF!),1)</definedName>
    <definedName name="P4min" localSheetId="9">OFFSET(#REF!,0,0,COUNT(#REF!),1)</definedName>
    <definedName name="P4min" localSheetId="10">OFFSET(#REF!,0,0,COUNT(#REF!),1)</definedName>
    <definedName name="P4min" localSheetId="8">OFFSET(#REF!,0,0,COUNT(#REF!),1)</definedName>
    <definedName name="P4min" localSheetId="12">OFFSET(#REF!,0,0,COUNT(#REF!),1)</definedName>
    <definedName name="P4min" localSheetId="13">OFFSET(#REF!,0,0,COUNT(#REF!),1)</definedName>
    <definedName name="P4min">OFFSET(#REF!,0,0,COUNT(#REF!),1)</definedName>
    <definedName name="P4rng" localSheetId="9">OFFSET(#REF!,0,0,COUNT(#REF!),1)</definedName>
    <definedName name="P4rng" localSheetId="10">OFFSET(#REF!,0,0,COUNT(#REF!),1)</definedName>
    <definedName name="P4rng" localSheetId="8">OFFSET(#REF!,0,0,COUNT(#REF!),1)</definedName>
    <definedName name="P4rng" localSheetId="12">OFFSET(#REF!,0,0,COUNT(#REF!),1)</definedName>
    <definedName name="P4rng" localSheetId="13">OFFSET(#REF!,0,0,COUNT(#REF!),1)</definedName>
    <definedName name="P4rng">OFFSET(#REF!,0,0,COUNT(#REF!),1)</definedName>
    <definedName name="P5_1" localSheetId="9">OFFSET(#REF!,0,0,COUNT(#REF!),1)</definedName>
    <definedName name="P5_1" localSheetId="10">OFFSET(#REF!,0,0,COUNT(#REF!),1)</definedName>
    <definedName name="P5_1" localSheetId="8">OFFSET(#REF!,0,0,COUNT(#REF!),1)</definedName>
    <definedName name="P5_1" localSheetId="12">OFFSET(#REF!,0,0,COUNT(#REF!),1)</definedName>
    <definedName name="P5_1" localSheetId="13">OFFSET(#REF!,0,0,COUNT(#REF!),1)</definedName>
    <definedName name="P5_1">OFFSET(#REF!,0,0,COUNT(#REF!),1)</definedName>
    <definedName name="P5_2" localSheetId="9">OFFSET(#REF!,0,0,COUNT(#REF!),1)</definedName>
    <definedName name="P5_2" localSheetId="10">OFFSET(#REF!,0,0,COUNT(#REF!),1)</definedName>
    <definedName name="P5_2" localSheetId="8">OFFSET(#REF!,0,0,COUNT(#REF!),1)</definedName>
    <definedName name="P5_2" localSheetId="12">OFFSET(#REF!,0,0,COUNT(#REF!),1)</definedName>
    <definedName name="P5_2" localSheetId="13">OFFSET(#REF!,0,0,COUNT(#REF!),1)</definedName>
    <definedName name="P5_2">OFFSET(#REF!,0,0,COUNT(#REF!),1)</definedName>
    <definedName name="P5avg" localSheetId="9">OFFSET(#REF!,0,0,COUNT(#REF!),1)</definedName>
    <definedName name="P5avg" localSheetId="10">OFFSET(#REF!,0,0,COUNT(#REF!),1)</definedName>
    <definedName name="P5avg" localSheetId="8">OFFSET(#REF!,0,0,COUNT(#REF!),1)</definedName>
    <definedName name="P5avg" localSheetId="12">OFFSET(#REF!,0,0,COUNT(#REF!),1)</definedName>
    <definedName name="P5avg" localSheetId="13">OFFSET(#REF!,0,0,COUNT(#REF!),1)</definedName>
    <definedName name="P5avg">OFFSET(#REF!,0,0,COUNT(#REF!),1)</definedName>
    <definedName name="P5min" localSheetId="9">OFFSET(#REF!,0,0,COUNT(#REF!),1)</definedName>
    <definedName name="P5min" localSheetId="10">OFFSET(#REF!,0,0,COUNT(#REF!),1)</definedName>
    <definedName name="P5min" localSheetId="8">OFFSET(#REF!,0,0,COUNT(#REF!),1)</definedName>
    <definedName name="P5min" localSheetId="12">OFFSET(#REF!,0,0,COUNT(#REF!),1)</definedName>
    <definedName name="P5min" localSheetId="13">OFFSET(#REF!,0,0,COUNT(#REF!),1)</definedName>
    <definedName name="P5min">OFFSET(#REF!,0,0,COUNT(#REF!),1)</definedName>
    <definedName name="P5rng" localSheetId="9">OFFSET(#REF!,0,0,COUNT(#REF!),1)</definedName>
    <definedName name="P5rng" localSheetId="10">OFFSET(#REF!,0,0,COUNT(#REF!),1)</definedName>
    <definedName name="P5rng" localSheetId="8">OFFSET(#REF!,0,0,COUNT(#REF!),1)</definedName>
    <definedName name="P5rng" localSheetId="12">OFFSET(#REF!,0,0,COUNT(#REF!),1)</definedName>
    <definedName name="P5rng" localSheetId="13">OFFSET(#REF!,0,0,COUNT(#REF!),1)</definedName>
    <definedName name="P5rng">OFFSET(#REF!,0,0,COUNT(#REF!),1)</definedName>
    <definedName name="PAGINA_01" localSheetId="9">#REF!</definedName>
    <definedName name="PAGINA_01" localSheetId="10">#REF!</definedName>
    <definedName name="PAGINA_01" localSheetId="8">#REF!</definedName>
    <definedName name="PAGINA_01" localSheetId="0">#REF!</definedName>
    <definedName name="PAGINA_01" localSheetId="1">#REF!</definedName>
    <definedName name="PAGINA_01" localSheetId="3">#REF!</definedName>
    <definedName name="PAGINA_01" localSheetId="6">#REF!</definedName>
    <definedName name="PAGINA_01" localSheetId="12">#REF!</definedName>
    <definedName name="PAGINA_01" localSheetId="13">#REF!</definedName>
    <definedName name="PAGINA_01">#REF!</definedName>
    <definedName name="PAGINA_01_CONT." localSheetId="9">#REF!</definedName>
    <definedName name="PAGINA_01_CONT." localSheetId="10">#REF!</definedName>
    <definedName name="PAGINA_01_CONT." localSheetId="8">#REF!</definedName>
    <definedName name="PAGINA_01_CONT." localSheetId="3">#REF!</definedName>
    <definedName name="PAGINA_01_CONT." localSheetId="6">#REF!</definedName>
    <definedName name="PAGINA_01_CONT." localSheetId="12">#REF!</definedName>
    <definedName name="PAGINA_01_CONT." localSheetId="13">#REF!</definedName>
    <definedName name="PAGINA_01_CONT.">#REF!</definedName>
    <definedName name="PAGINA_02" localSheetId="9">#REF!</definedName>
    <definedName name="PAGINA_02" localSheetId="10">#REF!</definedName>
    <definedName name="PAGINA_02" localSheetId="8">#REF!</definedName>
    <definedName name="PAGINA_02" localSheetId="3">#REF!</definedName>
    <definedName name="PAGINA_02" localSheetId="6">#REF!</definedName>
    <definedName name="PAGINA_02" localSheetId="12">#REF!</definedName>
    <definedName name="PAGINA_02" localSheetId="13">#REF!</definedName>
    <definedName name="PAGINA_02">#REF!</definedName>
    <definedName name="PAGINA_03" localSheetId="9">#REF!</definedName>
    <definedName name="PAGINA_03" localSheetId="10">#REF!</definedName>
    <definedName name="PAGINA_03" localSheetId="8">#REF!</definedName>
    <definedName name="PAGINA_03" localSheetId="12">#REF!</definedName>
    <definedName name="PAGINA_03" localSheetId="13">#REF!</definedName>
    <definedName name="PAGINA_03">#REF!</definedName>
    <definedName name="PAGINA_04" localSheetId="9">#REF!</definedName>
    <definedName name="PAGINA_04" localSheetId="10">#REF!</definedName>
    <definedName name="PAGINA_04" localSheetId="8">#REF!</definedName>
    <definedName name="PAGINA_04" localSheetId="12">#REF!</definedName>
    <definedName name="PAGINA_04" localSheetId="13">#REF!</definedName>
    <definedName name="PAGINA_04">#REF!</definedName>
    <definedName name="PAGINA_05" localSheetId="9">#REF!</definedName>
    <definedName name="PAGINA_05" localSheetId="10">#REF!</definedName>
    <definedName name="PAGINA_05" localSheetId="8">#REF!</definedName>
    <definedName name="PAGINA_05" localSheetId="12">#REF!</definedName>
    <definedName name="PAGINA_05" localSheetId="13">#REF!</definedName>
    <definedName name="PAGINA_05">#REF!</definedName>
    <definedName name="PAGINA_06" localSheetId="9">#REF!</definedName>
    <definedName name="PAGINA_06" localSheetId="10">#REF!</definedName>
    <definedName name="PAGINA_06" localSheetId="8">#REF!</definedName>
    <definedName name="PAGINA_06" localSheetId="12">#REF!</definedName>
    <definedName name="PAGINA_06" localSheetId="13">#REF!</definedName>
    <definedName name="PAGINA_06">#REF!</definedName>
    <definedName name="PAGINA_06_CONT." localSheetId="9">#REF!</definedName>
    <definedName name="PAGINA_06_CONT." localSheetId="10">#REF!</definedName>
    <definedName name="PAGINA_06_CONT." localSheetId="8">#REF!</definedName>
    <definedName name="PAGINA_06_CONT." localSheetId="12">#REF!</definedName>
    <definedName name="PAGINA_06_CONT." localSheetId="13">#REF!</definedName>
    <definedName name="PAGINA_06_CONT.">#REF!</definedName>
    <definedName name="PAGINA_07" localSheetId="9">#REF!</definedName>
    <definedName name="PAGINA_07" localSheetId="10">#REF!</definedName>
    <definedName name="PAGINA_07" localSheetId="8">#REF!</definedName>
    <definedName name="PAGINA_07" localSheetId="12">#REF!</definedName>
    <definedName name="PAGINA_07" localSheetId="13">#REF!</definedName>
    <definedName name="PAGINA_07">#REF!</definedName>
    <definedName name="PAGINA_08" localSheetId="9">#REF!</definedName>
    <definedName name="PAGINA_08" localSheetId="10">#REF!</definedName>
    <definedName name="PAGINA_08" localSheetId="8">#REF!</definedName>
    <definedName name="PAGINA_08" localSheetId="12">#REF!</definedName>
    <definedName name="PAGINA_08" localSheetId="13">#REF!</definedName>
    <definedName name="PAGINA_08">#REF!</definedName>
    <definedName name="PAGINA_09" localSheetId="9">#REF!</definedName>
    <definedName name="PAGINA_09" localSheetId="10">#REF!</definedName>
    <definedName name="PAGINA_09" localSheetId="8">#REF!</definedName>
    <definedName name="PAGINA_09" localSheetId="12">#REF!</definedName>
    <definedName name="PAGINA_09" localSheetId="13">#REF!</definedName>
    <definedName name="PAGINA_09">#REF!</definedName>
    <definedName name="PAGINA_10" localSheetId="9">#REF!</definedName>
    <definedName name="PAGINA_10" localSheetId="10">#REF!</definedName>
    <definedName name="PAGINA_10" localSheetId="8">#REF!</definedName>
    <definedName name="PAGINA_10" localSheetId="12">#REF!</definedName>
    <definedName name="PAGINA_10" localSheetId="13">#REF!</definedName>
    <definedName name="PAGINA_10">#REF!</definedName>
    <definedName name="PAGINA_11" localSheetId="9">#REF!</definedName>
    <definedName name="PAGINA_11" localSheetId="10">#REF!</definedName>
    <definedName name="PAGINA_11" localSheetId="8">#REF!</definedName>
    <definedName name="PAGINA_11" localSheetId="12">#REF!</definedName>
    <definedName name="PAGINA_11" localSheetId="13">#REF!</definedName>
    <definedName name="PAGINA_11">#REF!</definedName>
    <definedName name="PAGINA_12" localSheetId="9">#REF!</definedName>
    <definedName name="PAGINA_12" localSheetId="10">#REF!</definedName>
    <definedName name="PAGINA_12" localSheetId="8">#REF!</definedName>
    <definedName name="PAGINA_12" localSheetId="12">#REF!</definedName>
    <definedName name="PAGINA_12" localSheetId="13">#REF!</definedName>
    <definedName name="PAGINA_12">#REF!</definedName>
    <definedName name="Pan_Bancario_50G" localSheetId="9">#REF!</definedName>
    <definedName name="Pan_Bancario_50G" localSheetId="10">#REF!</definedName>
    <definedName name="Pan_Bancario_50G" localSheetId="8">#REF!</definedName>
    <definedName name="Pan_Bancario_50G" localSheetId="0">#REF!</definedName>
    <definedName name="Pan_Bancario_50G" localSheetId="1">#REF!</definedName>
    <definedName name="Pan_Bancario_50G" localSheetId="12">#REF!</definedName>
    <definedName name="Pan_Bancario_50G" localSheetId="13">#REF!</definedName>
    <definedName name="Pan_Bancario_50G">#REF!</definedName>
    <definedName name="Pan_Monet_30G" localSheetId="9">#REF!</definedName>
    <definedName name="Pan_Monet_30G" localSheetId="10">#REF!</definedName>
    <definedName name="Pan_Monet_30G" localSheetId="8">#REF!</definedName>
    <definedName name="Pan_Monet_30G" localSheetId="0">#REF!</definedName>
    <definedName name="Pan_Monet_30G" localSheetId="1">#REF!</definedName>
    <definedName name="Pan_Monet_30G" localSheetId="12">#REF!</definedName>
    <definedName name="Pan_Monet_30G" localSheetId="13">#REF!</definedName>
    <definedName name="Pan_Monet_30G">#REF!</definedName>
    <definedName name="PARAMETROS" localSheetId="9">#REF!</definedName>
    <definedName name="PARAMETROS" localSheetId="10">#REF!</definedName>
    <definedName name="PARAMETROS" localSheetId="8">#REF!</definedName>
    <definedName name="PARAMETROS" localSheetId="12">#REF!</definedName>
    <definedName name="PARAMETROS" localSheetId="13">#REF!</definedName>
    <definedName name="PARAMETROS">#REF!</definedName>
    <definedName name="Parmeshwar" localSheetId="9">[80]E!$AJ$98:$AX$115</definedName>
    <definedName name="Parmeshwar" localSheetId="10">[80]E!$AJ$98:$AX$115</definedName>
    <definedName name="Parmeshwar" localSheetId="8">[80]E!$AJ$98:$AX$115</definedName>
    <definedName name="Parmeshwar" localSheetId="0">[80]E!$AJ$98:$AX$115</definedName>
    <definedName name="Parmeshwar" localSheetId="1">[80]E!$AJ$98:$AX$115</definedName>
    <definedName name="Parmeshwar">[80]E!$AJ$98:$AX$115</definedName>
    <definedName name="PARTIDA" localSheetId="9">[130]SPNF!#REF!</definedName>
    <definedName name="PARTIDA" localSheetId="10">[130]SPNF!#REF!</definedName>
    <definedName name="PARTIDA" localSheetId="8">[130]SPNF!#REF!</definedName>
    <definedName name="PARTIDA" localSheetId="0">[130]SPNF!#REF!</definedName>
    <definedName name="PARTIDA" localSheetId="1">[130]SPNF!#REF!</definedName>
    <definedName name="PARTIDA" localSheetId="3">[130]SPNF!#REF!</definedName>
    <definedName name="PARTIDA" localSheetId="6">[130]SPNF!#REF!</definedName>
    <definedName name="PARTIDA">[130]SPNF!#REF!</definedName>
    <definedName name="PAS" localSheetId="9">#REF!</definedName>
    <definedName name="PAS" localSheetId="10">#REF!</definedName>
    <definedName name="PAS" localSheetId="8">#REF!</definedName>
    <definedName name="PAS" localSheetId="0">#REF!</definedName>
    <definedName name="PAS" localSheetId="1">#REF!</definedName>
    <definedName name="PAS" localSheetId="3">#REF!</definedName>
    <definedName name="PAS" localSheetId="6">#REF!</definedName>
    <definedName name="PAS" localSheetId="12">#REF!</definedName>
    <definedName name="PAS" localSheetId="13">#REF!</definedName>
    <definedName name="PAS">#REF!</definedName>
    <definedName name="pastel">#N/A</definedName>
    <definedName name="Path_Data">'[45]shared data'!$B$8</definedName>
    <definedName name="Path_System">'[45]shared data'!$B$7</definedName>
    <definedName name="Pave" localSheetId="9">#REF!</definedName>
    <definedName name="Pave" localSheetId="10">#REF!</definedName>
    <definedName name="Pave" localSheetId="8">#REF!</definedName>
    <definedName name="Pave" localSheetId="0">#REF!</definedName>
    <definedName name="Pave" localSheetId="1">#REF!</definedName>
    <definedName name="Pave" localSheetId="3">#REF!</definedName>
    <definedName name="Pave" localSheetId="6">#REF!</definedName>
    <definedName name="Pave" localSheetId="12">#REF!</definedName>
    <definedName name="Pave" localSheetId="13">#REF!</definedName>
    <definedName name="Pave">#REF!</definedName>
    <definedName name="PAYCAP" localSheetId="9">#REF!</definedName>
    <definedName name="PAYCAP" localSheetId="10">#REF!</definedName>
    <definedName name="PAYCAP" localSheetId="8">#REF!</definedName>
    <definedName name="PAYCAP" localSheetId="3">#REF!</definedName>
    <definedName name="PAYCAP" localSheetId="6">#REF!</definedName>
    <definedName name="PAYCAP" localSheetId="12">#REF!</definedName>
    <definedName name="PAYCAP" localSheetId="13">#REF!</definedName>
    <definedName name="PAYCAP">#REF!</definedName>
    <definedName name="Paym_Cap" localSheetId="9">#REF!</definedName>
    <definedName name="Paym_Cap" localSheetId="10">#REF!</definedName>
    <definedName name="Paym_Cap" localSheetId="8">#REF!</definedName>
    <definedName name="Paym_Cap" localSheetId="0">#REF!</definedName>
    <definedName name="Paym_Cap" localSheetId="1">#REF!</definedName>
    <definedName name="Paym_Cap" localSheetId="3">#REF!</definedName>
    <definedName name="Paym_Cap" localSheetId="6">#REF!</definedName>
    <definedName name="Paym_Cap" localSheetId="12">#REF!</definedName>
    <definedName name="Paym_Cap" localSheetId="13">#REF!</definedName>
    <definedName name="Paym_Cap">#REF!</definedName>
    <definedName name="pchBM" localSheetId="9">#REF!</definedName>
    <definedName name="pchBM" localSheetId="10">#REF!</definedName>
    <definedName name="pchBM" localSheetId="8">#REF!</definedName>
    <definedName name="pchBM" localSheetId="0">#REF!</definedName>
    <definedName name="pchBM" localSheetId="1">#REF!</definedName>
    <definedName name="pchBM" localSheetId="12">#REF!</definedName>
    <definedName name="pchBM" localSheetId="13">#REF!</definedName>
    <definedName name="pchBM">#REF!</definedName>
    <definedName name="pchBMG" localSheetId="9">#REF!</definedName>
    <definedName name="pchBMG" localSheetId="10">#REF!</definedName>
    <definedName name="pchBMG" localSheetId="8">#REF!</definedName>
    <definedName name="pchBMG" localSheetId="0">#REF!</definedName>
    <definedName name="pchBMG" localSheetId="1">#REF!</definedName>
    <definedName name="pchBMG" localSheetId="12">#REF!</definedName>
    <definedName name="pchBMG" localSheetId="13">#REF!</definedName>
    <definedName name="pchBMG">#REF!</definedName>
    <definedName name="pchBX" localSheetId="9">#REF!</definedName>
    <definedName name="pchBX" localSheetId="10">#REF!</definedName>
    <definedName name="pchBX" localSheetId="8">#REF!</definedName>
    <definedName name="pchBX" localSheetId="12">#REF!</definedName>
    <definedName name="pchBX" localSheetId="13">#REF!</definedName>
    <definedName name="pchBX">#REF!</definedName>
    <definedName name="pchBXG" localSheetId="9">#REF!</definedName>
    <definedName name="pchBXG" localSheetId="10">#REF!</definedName>
    <definedName name="pchBXG" localSheetId="8">#REF!</definedName>
    <definedName name="pchBXG" localSheetId="12">#REF!</definedName>
    <definedName name="pchBXG" localSheetId="13">#REF!</definedName>
    <definedName name="pchBXG">#REF!</definedName>
    <definedName name="pchNM_R" localSheetId="9">[56]Q1!#REF!</definedName>
    <definedName name="pchNM_R" localSheetId="10">[56]Q1!#REF!</definedName>
    <definedName name="pchNM_R" localSheetId="8">[56]Q1!#REF!</definedName>
    <definedName name="pchNM_R" localSheetId="0">[56]Q1!#REF!</definedName>
    <definedName name="pchNM_R" localSheetId="1">[56]Q1!#REF!</definedName>
    <definedName name="pchNM_R">[56]Q1!#REF!</definedName>
    <definedName name="pchNMG_R" localSheetId="9">[56]Q1!#REF!</definedName>
    <definedName name="pchNMG_R" localSheetId="10">[56]Q1!#REF!</definedName>
    <definedName name="pchNMG_R" localSheetId="8">[56]Q1!#REF!</definedName>
    <definedName name="pchNMG_R" localSheetId="0">[56]Q1!#REF!</definedName>
    <definedName name="pchNMG_R" localSheetId="1">[56]Q1!#REF!</definedName>
    <definedName name="pchNMG_R">[56]Q1!#REF!</definedName>
    <definedName name="pchNX_R" localSheetId="9">[56]Q1!#REF!</definedName>
    <definedName name="pchNX_R" localSheetId="10">[56]Q1!#REF!</definedName>
    <definedName name="pchNX_R" localSheetId="8">[56]Q1!#REF!</definedName>
    <definedName name="pchNX_R" localSheetId="0">[56]Q1!#REF!</definedName>
    <definedName name="pchNX_R" localSheetId="1">[56]Q1!#REF!</definedName>
    <definedName name="pchNX_R">[56]Q1!#REF!</definedName>
    <definedName name="pchNXG_R" localSheetId="9">[56]Q1!#REF!</definedName>
    <definedName name="pchNXG_R" localSheetId="10">[56]Q1!#REF!</definedName>
    <definedName name="pchNXG_R" localSheetId="8">[56]Q1!#REF!</definedName>
    <definedName name="pchNXG_R" localSheetId="0">[56]Q1!#REF!</definedName>
    <definedName name="pchNXG_R" localSheetId="1">[56]Q1!#REF!</definedName>
    <definedName name="pchNXG_R">[56]Q1!#REF!</definedName>
    <definedName name="PCNTLGT" localSheetId="0">#REF!</definedName>
    <definedName name="PCNTLGT" localSheetId="1">#REF!</definedName>
    <definedName name="PCNTLGT">[65]nonopec!#REF!</definedName>
    <definedName name="PCPI" localSheetId="9">#REF!</definedName>
    <definedName name="PCPI" localSheetId="10">#REF!</definedName>
    <definedName name="PCPI" localSheetId="8">#REF!</definedName>
    <definedName name="PCPI" localSheetId="0">#REF!</definedName>
    <definedName name="PCPI" localSheetId="1">#REF!</definedName>
    <definedName name="PCPI" localSheetId="3">#REF!</definedName>
    <definedName name="PCPI" localSheetId="6">#REF!</definedName>
    <definedName name="PCPI" localSheetId="12">#REF!</definedName>
    <definedName name="PCPI" localSheetId="13">#REF!</definedName>
    <definedName name="PCPI">#REF!</definedName>
    <definedName name="PCPIE" localSheetId="9">#REF!</definedName>
    <definedName name="PCPIE" localSheetId="10">#REF!</definedName>
    <definedName name="PCPIE" localSheetId="8">#REF!</definedName>
    <definedName name="PCPIE" localSheetId="3">#REF!</definedName>
    <definedName name="PCPIE" localSheetId="6">#REF!</definedName>
    <definedName name="PCPIE" localSheetId="12">#REF!</definedName>
    <definedName name="PCPIE" localSheetId="13">#REF!</definedName>
    <definedName name="PCPIE">#REF!</definedName>
    <definedName name="PCPIG">#N/A</definedName>
    <definedName name="PEACEAGR" localSheetId="9">#REF!</definedName>
    <definedName name="PEACEAGR" localSheetId="10">#REF!</definedName>
    <definedName name="PEACEAGR" localSheetId="8">#REF!</definedName>
    <definedName name="PEACEAGR" localSheetId="0">#REF!</definedName>
    <definedName name="PEACEAGR" localSheetId="1">#REF!</definedName>
    <definedName name="PEACEAGR" localSheetId="3">#REF!</definedName>
    <definedName name="PEACEAGR" localSheetId="6">#REF!</definedName>
    <definedName name="PEACEAGR" localSheetId="12">#REF!</definedName>
    <definedName name="PEACEAGR" localSheetId="13">#REF!</definedName>
    <definedName name="PEACEAGR">#REF!</definedName>
    <definedName name="PERE96" localSheetId="9">#REF!</definedName>
    <definedName name="PERE96" localSheetId="10">#REF!</definedName>
    <definedName name="PERE96" localSheetId="8">#REF!</definedName>
    <definedName name="PERE96" localSheetId="3">#REF!</definedName>
    <definedName name="PERE96" localSheetId="6">#REF!</definedName>
    <definedName name="PERE96" localSheetId="12">#REF!</definedName>
    <definedName name="PERE96" localSheetId="13">#REF!</definedName>
    <definedName name="PERE96">#REF!</definedName>
    <definedName name="Petroecuador" localSheetId="9">#REF!</definedName>
    <definedName name="Petroecuador" localSheetId="10">#REF!</definedName>
    <definedName name="Petroecuador" localSheetId="8">#REF!</definedName>
    <definedName name="Petroecuador" localSheetId="3">#REF!</definedName>
    <definedName name="Petroecuador" localSheetId="6">#REF!</definedName>
    <definedName name="Petroecuador" localSheetId="12">#REF!</definedName>
    <definedName name="Petroecuador" localSheetId="13">#REF!</definedName>
    <definedName name="Petroecuador">#REF!</definedName>
    <definedName name="PEX">[84]SUPUESTOS!A$14</definedName>
    <definedName name="PF" localSheetId="9">#REF!</definedName>
    <definedName name="PF" localSheetId="10">#REF!</definedName>
    <definedName name="PF" localSheetId="8">#REF!</definedName>
    <definedName name="PF" localSheetId="0">#REF!</definedName>
    <definedName name="PF" localSheetId="1">#REF!</definedName>
    <definedName name="PF" localSheetId="3">#REF!</definedName>
    <definedName name="PF" localSheetId="6">#REF!</definedName>
    <definedName name="PF" localSheetId="12">#REF!</definedName>
    <definedName name="PF" localSheetId="13">#REF!</definedName>
    <definedName name="PF">#REF!</definedName>
    <definedName name="PFP" localSheetId="9">#REF!</definedName>
    <definedName name="PFP" localSheetId="10">#REF!</definedName>
    <definedName name="PFP" localSheetId="8">#REF!</definedName>
    <definedName name="PFP" localSheetId="0">#REF!</definedName>
    <definedName name="PFP" localSheetId="1">#REF!</definedName>
    <definedName name="PFP" localSheetId="3">#REF!</definedName>
    <definedName name="PFP" localSheetId="6">#REF!</definedName>
    <definedName name="PFP" localSheetId="12">#REF!</definedName>
    <definedName name="PFP" localSheetId="13">#REF!</definedName>
    <definedName name="PFP">#REF!</definedName>
    <definedName name="pfp_table1" localSheetId="9">#REF!</definedName>
    <definedName name="pfp_table1" localSheetId="10">#REF!</definedName>
    <definedName name="pfp_table1" localSheetId="8">#REF!</definedName>
    <definedName name="pfp_table1" localSheetId="0">#REF!</definedName>
    <definedName name="pfp_table1" localSheetId="1">#REF!</definedName>
    <definedName name="pfp_table1" localSheetId="3">#REF!</definedName>
    <definedName name="pfp_table1" localSheetId="6">#REF!</definedName>
    <definedName name="pfp_table1" localSheetId="12">#REF!</definedName>
    <definedName name="pfp_table1" localSheetId="13">#REF!</definedName>
    <definedName name="pfp_table1">#REF!</definedName>
    <definedName name="pib" localSheetId="9">#REF!</definedName>
    <definedName name="pib" localSheetId="10">#REF!</definedName>
    <definedName name="pib" localSheetId="8">#REF!</definedName>
    <definedName name="pib" localSheetId="12">#REF!</definedName>
    <definedName name="pib" localSheetId="13">#REF!</definedName>
    <definedName name="pib">#REF!</definedName>
    <definedName name="pib_int" localSheetId="9">#REF!</definedName>
    <definedName name="pib_int" localSheetId="10">#REF!</definedName>
    <definedName name="pib_int" localSheetId="8">#REF!</definedName>
    <definedName name="pib_int" localSheetId="12">#REF!</definedName>
    <definedName name="pib_int" localSheetId="13">#REF!</definedName>
    <definedName name="pib_int">#REF!</definedName>
    <definedName name="pib98j" localSheetId="9">[22]Programa!#REF!</definedName>
    <definedName name="pib98j" localSheetId="10">[22]Programa!#REF!</definedName>
    <definedName name="pib98j" localSheetId="8">[22]Programa!#REF!</definedName>
    <definedName name="pib98j" localSheetId="0">[22]Programa!#REF!</definedName>
    <definedName name="pib98j" localSheetId="1">[22]Programa!#REF!</definedName>
    <definedName name="pib98j" localSheetId="3">[22]Programa!#REF!</definedName>
    <definedName name="pib98j" localSheetId="6">[22]Programa!#REF!</definedName>
    <definedName name="pib98j">[22]Programa!#REF!</definedName>
    <definedName name="pib98s" localSheetId="9">[22]Programa!#REF!</definedName>
    <definedName name="pib98s" localSheetId="10">[22]Programa!#REF!</definedName>
    <definedName name="pib98s" localSheetId="8">[22]Programa!#REF!</definedName>
    <definedName name="pib98s" localSheetId="0">[22]Programa!#REF!</definedName>
    <definedName name="pib98s" localSheetId="1">[22]Programa!#REF!</definedName>
    <definedName name="pib98s" localSheetId="3">[22]Programa!#REF!</definedName>
    <definedName name="pib98s" localSheetId="6">[22]Programa!#REF!</definedName>
    <definedName name="pib98s">[22]Programa!#REF!</definedName>
    <definedName name="PIBMENSAL" localSheetId="9">#REF!</definedName>
    <definedName name="PIBMENSAL" localSheetId="10">#REF!</definedName>
    <definedName name="PIBMENSAL" localSheetId="8">#REF!</definedName>
    <definedName name="PIBMENSAL" localSheetId="0">#REF!</definedName>
    <definedName name="PIBMENSAL" localSheetId="1">#REF!</definedName>
    <definedName name="PIBMENSAL" localSheetId="3">#REF!</definedName>
    <definedName name="PIBMENSAL" localSheetId="6">#REF!</definedName>
    <definedName name="PIBMENSAL" localSheetId="12">#REF!</definedName>
    <definedName name="PIBMENSAL" localSheetId="13">#REF!</definedName>
    <definedName name="PIBMENSAL">#REF!</definedName>
    <definedName name="PIBporSECT" localSheetId="9">#REF!</definedName>
    <definedName name="PIBporSECT" localSheetId="10">#REF!</definedName>
    <definedName name="PIBporSECT" localSheetId="8">#REF!</definedName>
    <definedName name="PIBporSECT" localSheetId="3">#REF!</definedName>
    <definedName name="PIBporSECT" localSheetId="6">#REF!</definedName>
    <definedName name="PIBporSECT" localSheetId="12">#REF!</definedName>
    <definedName name="PIBporSECT" localSheetId="13">#REF!</definedName>
    <definedName name="PIBporSECT">#REF!</definedName>
    <definedName name="PII" localSheetId="2" hidden="1">{"Main Economic Indicators",#N/A,FALSE,"C"}</definedName>
    <definedName name="PII" localSheetId="7" hidden="1">{"Main Economic Indicators",#N/A,FALSE,"C"}</definedName>
    <definedName name="PII" localSheetId="9" hidden="1">{"Main Economic Indicators",#N/A,FALSE,"C"}</definedName>
    <definedName name="PII" localSheetId="10" hidden="1">{"Main Economic Indicators",#N/A,FALSE,"C"}</definedName>
    <definedName name="PII" localSheetId="8" hidden="1">{"Main Economic Indicators",#N/A,FALSE,"C"}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6" hidden="1">{"Main Economic Indicators",#N/A,FALSE,"C"}</definedName>
    <definedName name="PII" localSheetId="11" hidden="1">{"Main Economic Indicators",#N/A,FALSE,"C"}</definedName>
    <definedName name="PII" localSheetId="12" hidden="1">{"Main Economic Indicators",#N/A,FALSE,"C"}</definedName>
    <definedName name="PII" localSheetId="13" hidden="1">{"Main Economic Indicators",#N/A,FALSE,"C"}</definedName>
    <definedName name="PII" hidden="1">{"Main Economic Indicators",#N/A,FALSE,"C"}</definedName>
    <definedName name="PIJIS" localSheetId="9">#REF!</definedName>
    <definedName name="PIJIS" localSheetId="10">#REF!</definedName>
    <definedName name="PIJIS" localSheetId="8">#REF!</definedName>
    <definedName name="PIJIS" localSheetId="0">#REF!</definedName>
    <definedName name="PIJIS" localSheetId="1">#REF!</definedName>
    <definedName name="PIJIS" localSheetId="3">#REF!</definedName>
    <definedName name="PIJIS" localSheetId="6">#REF!</definedName>
    <definedName name="PIJIS" localSheetId="12">#REF!</definedName>
    <definedName name="PIJIS" localSheetId="13">#REF!</definedName>
    <definedName name="PIJIS">#REF!</definedName>
    <definedName name="pit" localSheetId="2" hidden="1">{"Riqfin97",#N/A,FALSE,"Tran";"Riqfinpro",#N/A,FALSE,"Tran"}</definedName>
    <definedName name="pit" localSheetId="7" hidden="1">{"Riqfin97",#N/A,FALSE,"Tran";"Riqfinpro",#N/A,FALSE,"Tran"}</definedName>
    <definedName name="pit" localSheetId="9" hidden="1">{"Riqfin97",#N/A,FALSE,"Tran";"Riqfinpro",#N/A,FALSE,"Tran"}</definedName>
    <definedName name="pit" localSheetId="10" hidden="1">{"Riqfin97",#N/A,FALSE,"Tran";"Riqfinpro",#N/A,FALSE,"Tran"}</definedName>
    <definedName name="pit" localSheetId="8" hidden="1">{"Riqfin97",#N/A,FALSE,"Tran";"Riqfinpro",#N/A,FALSE,"Tran"}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6" hidden="1">{"Riqfin97",#N/A,FALSE,"Tran";"Riqfinpro",#N/A,FALSE,"Tran"}</definedName>
    <definedName name="pit" localSheetId="11" hidden="1">{"Riqfin97",#N/A,FALSE,"Tran";"Riqfinpro",#N/A,FALSE,"Tran"}</definedName>
    <definedName name="pit" localSheetId="12" hidden="1">{"Riqfin97",#N/A,FALSE,"Tran";"Riqfinpro",#N/A,FALSE,"Tran"}</definedName>
    <definedName name="pit" localSheetId="13" hidden="1">{"Riqfin97",#N/A,FALSE,"Tran";"Riqfinpro",#N/A,FALSE,"Tran"}</definedName>
    <definedName name="pit" hidden="1">{"Riqfin97",#N/A,FALSE,"Tran";"Riqfinpro",#N/A,FALSE,"Tran"}</definedName>
    <definedName name="PK" localSheetId="9">#REF!</definedName>
    <definedName name="PK" localSheetId="10">#REF!</definedName>
    <definedName name="PK" localSheetId="8">#REF!</definedName>
    <definedName name="PK" localSheetId="0">#REF!</definedName>
    <definedName name="PK" localSheetId="1">#REF!</definedName>
    <definedName name="PK" localSheetId="3">#REF!</definedName>
    <definedName name="PK" localSheetId="6">#REF!</definedName>
    <definedName name="PK" localSheetId="12">#REF!</definedName>
    <definedName name="PK" localSheetId="13">#REF!</definedName>
    <definedName name="PK">#REF!</definedName>
    <definedName name="plame" localSheetId="9">#REF!</definedName>
    <definedName name="plame" localSheetId="10">#REF!</definedName>
    <definedName name="plame" localSheetId="8">#REF!</definedName>
    <definedName name="plame" localSheetId="3">#REF!</definedName>
    <definedName name="plame" localSheetId="6">#REF!</definedName>
    <definedName name="plame" localSheetId="12">#REF!</definedName>
    <definedName name="plame" localSheetId="13">#REF!</definedName>
    <definedName name="plame">#REF!</definedName>
    <definedName name="plame2000" localSheetId="9">#REF!</definedName>
    <definedName name="plame2000" localSheetId="10">#REF!</definedName>
    <definedName name="plame2000" localSheetId="8">#REF!</definedName>
    <definedName name="plame2000" localSheetId="3">#REF!</definedName>
    <definedName name="plame2000" localSheetId="6">#REF!</definedName>
    <definedName name="plame2000" localSheetId="12">#REF!</definedName>
    <definedName name="plame2000" localSheetId="13">#REF!</definedName>
    <definedName name="plame2000">#REF!</definedName>
    <definedName name="plame2001" localSheetId="9">#REF!</definedName>
    <definedName name="plame2001" localSheetId="10">#REF!</definedName>
    <definedName name="plame2001" localSheetId="8">#REF!</definedName>
    <definedName name="plame2001" localSheetId="12">#REF!</definedName>
    <definedName name="plame2001" localSheetId="13">#REF!</definedName>
    <definedName name="plame2001">#REF!</definedName>
    <definedName name="plame2002" localSheetId="9">#REF!</definedName>
    <definedName name="plame2002" localSheetId="10">#REF!</definedName>
    <definedName name="plame2002" localSheetId="8">#REF!</definedName>
    <definedName name="plame2002" localSheetId="12">#REF!</definedName>
    <definedName name="plame2002" localSheetId="13">#REF!</definedName>
    <definedName name="plame2002">#REF!</definedName>
    <definedName name="plame2003" localSheetId="9">#REF!</definedName>
    <definedName name="plame2003" localSheetId="10">#REF!</definedName>
    <definedName name="plame2003" localSheetId="8">#REF!</definedName>
    <definedName name="plame2003" localSheetId="12">#REF!</definedName>
    <definedName name="plame2003" localSheetId="13">#REF!</definedName>
    <definedName name="plame2003">#REF!</definedName>
    <definedName name="plame98" localSheetId="9">[22]Programa!#REF!</definedName>
    <definedName name="plame98" localSheetId="10">[22]Programa!#REF!</definedName>
    <definedName name="plame98" localSheetId="8">[22]Programa!#REF!</definedName>
    <definedName name="plame98" localSheetId="0">[22]Programa!#REF!</definedName>
    <definedName name="plame98" localSheetId="1">[22]Programa!#REF!</definedName>
    <definedName name="plame98">[22]Programa!#REF!</definedName>
    <definedName name="plame98j" localSheetId="9">[22]Programa!#REF!</definedName>
    <definedName name="plame98j" localSheetId="10">[22]Programa!#REF!</definedName>
    <definedName name="plame98j" localSheetId="8">[22]Programa!#REF!</definedName>
    <definedName name="plame98j" localSheetId="0">[22]Programa!#REF!</definedName>
    <definedName name="plame98j" localSheetId="1">[22]Programa!#REF!</definedName>
    <definedName name="plame98j">[22]Programa!#REF!</definedName>
    <definedName name="plame98s" localSheetId="9">#REF!</definedName>
    <definedName name="plame98s" localSheetId="10">#REF!</definedName>
    <definedName name="plame98s" localSheetId="8">#REF!</definedName>
    <definedName name="plame98s" localSheetId="0">#REF!</definedName>
    <definedName name="plame98s" localSheetId="1">#REF!</definedName>
    <definedName name="plame98s" localSheetId="3">#REF!</definedName>
    <definedName name="plame98s" localSheetId="6">#REF!</definedName>
    <definedName name="plame98s" localSheetId="12">#REF!</definedName>
    <definedName name="plame98s" localSheetId="13">#REF!</definedName>
    <definedName name="plame98s">#REF!</definedName>
    <definedName name="plame99" localSheetId="9">#REF!</definedName>
    <definedName name="plame99" localSheetId="10">#REF!</definedName>
    <definedName name="plame99" localSheetId="8">#REF!</definedName>
    <definedName name="plame99" localSheetId="3">#REF!</definedName>
    <definedName name="plame99" localSheetId="6">#REF!</definedName>
    <definedName name="plame99" localSheetId="12">#REF!</definedName>
    <definedName name="plame99" localSheetId="13">#REF!</definedName>
    <definedName name="plame99">#REF!</definedName>
    <definedName name="PLATA" localSheetId="9">#REF!</definedName>
    <definedName name="PLATA" localSheetId="10">#REF!</definedName>
    <definedName name="PLATA" localSheetId="8">#REF!</definedName>
    <definedName name="PLATA" localSheetId="0">#REF!</definedName>
    <definedName name="PLATA" localSheetId="1">#REF!</definedName>
    <definedName name="PLATA" localSheetId="3">#REF!</definedName>
    <definedName name="PLATA" localSheetId="6">#REF!</definedName>
    <definedName name="PLATA" localSheetId="12">#REF!</definedName>
    <definedName name="PLATA" localSheetId="13">#REF!</definedName>
    <definedName name="PLATA">#REF!</definedName>
    <definedName name="plazo" localSheetId="9">#REF!</definedName>
    <definedName name="plazo" localSheetId="10">#REF!</definedName>
    <definedName name="plazo" localSheetId="8">#REF!</definedName>
    <definedName name="plazo" localSheetId="12">#REF!</definedName>
    <definedName name="plazo" localSheetId="13">#REF!</definedName>
    <definedName name="plazo">#REF!</definedName>
    <definedName name="plazo2000" localSheetId="9">#REF!</definedName>
    <definedName name="plazo2000" localSheetId="10">#REF!</definedName>
    <definedName name="plazo2000" localSheetId="8">#REF!</definedName>
    <definedName name="plazo2000" localSheetId="12">#REF!</definedName>
    <definedName name="plazo2000" localSheetId="13">#REF!</definedName>
    <definedName name="plazo2000">#REF!</definedName>
    <definedName name="plazo2001" localSheetId="9">#REF!</definedName>
    <definedName name="plazo2001" localSheetId="10">#REF!</definedName>
    <definedName name="plazo2001" localSheetId="8">#REF!</definedName>
    <definedName name="plazo2001" localSheetId="12">#REF!</definedName>
    <definedName name="plazo2001" localSheetId="13">#REF!</definedName>
    <definedName name="plazo2001">#REF!</definedName>
    <definedName name="plazo2002" localSheetId="9">#REF!</definedName>
    <definedName name="plazo2002" localSheetId="10">#REF!</definedName>
    <definedName name="plazo2002" localSheetId="8">#REF!</definedName>
    <definedName name="plazo2002" localSheetId="12">#REF!</definedName>
    <definedName name="plazo2002" localSheetId="13">#REF!</definedName>
    <definedName name="plazo2002">#REF!</definedName>
    <definedName name="plazo2003" localSheetId="9">#REF!</definedName>
    <definedName name="plazo2003" localSheetId="10">#REF!</definedName>
    <definedName name="plazo2003" localSheetId="8">#REF!</definedName>
    <definedName name="plazo2003" localSheetId="12">#REF!</definedName>
    <definedName name="plazo2003" localSheetId="13">#REF!</definedName>
    <definedName name="plazo2003">#REF!</definedName>
    <definedName name="plazo98" localSheetId="9">[22]Programa!#REF!</definedName>
    <definedName name="plazo98" localSheetId="10">[22]Programa!#REF!</definedName>
    <definedName name="plazo98" localSheetId="8">[22]Programa!#REF!</definedName>
    <definedName name="plazo98" localSheetId="0">[22]Programa!#REF!</definedName>
    <definedName name="plazo98" localSheetId="1">[22]Programa!#REF!</definedName>
    <definedName name="plazo98">[22]Programa!#REF!</definedName>
    <definedName name="plazo98j" localSheetId="9">[22]Programa!#REF!</definedName>
    <definedName name="plazo98j" localSheetId="10">[22]Programa!#REF!</definedName>
    <definedName name="plazo98j" localSheetId="8">[22]Programa!#REF!</definedName>
    <definedName name="plazo98j" localSheetId="0">[22]Programa!#REF!</definedName>
    <definedName name="plazo98j" localSheetId="1">[22]Programa!#REF!</definedName>
    <definedName name="plazo98j">[22]Programa!#REF!</definedName>
    <definedName name="plazo98s" localSheetId="9">#REF!</definedName>
    <definedName name="plazo98s" localSheetId="10">#REF!</definedName>
    <definedName name="plazo98s" localSheetId="8">#REF!</definedName>
    <definedName name="plazo98s" localSheetId="0">#REF!</definedName>
    <definedName name="plazo98s" localSheetId="1">#REF!</definedName>
    <definedName name="plazo98s" localSheetId="3">#REF!</definedName>
    <definedName name="plazo98s" localSheetId="6">#REF!</definedName>
    <definedName name="plazo98s" localSheetId="12">#REF!</definedName>
    <definedName name="plazo98s" localSheetId="13">#REF!</definedName>
    <definedName name="plazo98s">#REF!</definedName>
    <definedName name="plazo99" localSheetId="9">#REF!</definedName>
    <definedName name="plazo99" localSheetId="10">#REF!</definedName>
    <definedName name="plazo99" localSheetId="8">#REF!</definedName>
    <definedName name="plazo99" localSheetId="3">#REF!</definedName>
    <definedName name="plazo99" localSheetId="6">#REF!</definedName>
    <definedName name="plazo99" localSheetId="12">#REF!</definedName>
    <definedName name="plazo99" localSheetId="13">#REF!</definedName>
    <definedName name="plazo99">#REF!</definedName>
    <definedName name="POLLO" localSheetId="9">#REF!</definedName>
    <definedName name="POLLO" localSheetId="10">#REF!</definedName>
    <definedName name="POLLO" localSheetId="8">#REF!</definedName>
    <definedName name="POLLO" localSheetId="0">#REF!</definedName>
    <definedName name="POLLO" localSheetId="1">#REF!</definedName>
    <definedName name="POLLO" localSheetId="3">#REF!</definedName>
    <definedName name="POLLO" localSheetId="6">#REF!</definedName>
    <definedName name="POLLO" localSheetId="12">#REF!</definedName>
    <definedName name="POLLO" localSheetId="13">#REF!</definedName>
    <definedName name="POLLO">#REF!</definedName>
    <definedName name="poooooooooo" localSheetId="8" hidden="1">'[90]Fax a enviar'!#REF!</definedName>
    <definedName name="poooooooooo" localSheetId="0" hidden="1">#REF!</definedName>
    <definedName name="poooooooooo" localSheetId="1" hidden="1">#REF!</definedName>
    <definedName name="poooooooooo" localSheetId="3" hidden="1">'[90]Fax a enviar'!#REF!</definedName>
    <definedName name="poooooooooo" localSheetId="6" hidden="1">'[90]Fax a enviar'!#REF!</definedName>
    <definedName name="poooooooooo" hidden="1">'[90]Fax a enviar'!#REF!</definedName>
    <definedName name="POPO" localSheetId="9">#REF!</definedName>
    <definedName name="POPO" localSheetId="10">#REF!</definedName>
    <definedName name="POPO" localSheetId="8">#REF!</definedName>
    <definedName name="POPO" localSheetId="0">#REF!</definedName>
    <definedName name="POPO" localSheetId="1">#REF!</definedName>
    <definedName name="POPO" localSheetId="3">#REF!</definedName>
    <definedName name="POPO" localSheetId="6">#REF!</definedName>
    <definedName name="POPO" localSheetId="12">#REF!</definedName>
    <definedName name="POPO" localSheetId="13">#REF!</definedName>
    <definedName name="POPO">#REF!</definedName>
    <definedName name="PORT" localSheetId="9">#REF!</definedName>
    <definedName name="PORT" localSheetId="10">#REF!</definedName>
    <definedName name="PORT" localSheetId="8">#REF!</definedName>
    <definedName name="PORT" localSheetId="0">#REF!</definedName>
    <definedName name="PORT" localSheetId="1">#REF!</definedName>
    <definedName name="PORT" localSheetId="3">#REF!</definedName>
    <definedName name="PORT" localSheetId="6">#REF!</definedName>
    <definedName name="PORT" localSheetId="12">#REF!</definedName>
    <definedName name="PORT" localSheetId="13">#REF!</definedName>
    <definedName name="PORT">#REF!</definedName>
    <definedName name="Ports" localSheetId="9">#REF!</definedName>
    <definedName name="Ports" localSheetId="10">#REF!</definedName>
    <definedName name="Ports" localSheetId="8">#REF!</definedName>
    <definedName name="Ports" localSheetId="0">#REF!</definedName>
    <definedName name="Ports" localSheetId="1">#REF!</definedName>
    <definedName name="Ports" localSheetId="3">#REF!</definedName>
    <definedName name="Ports" localSheetId="6">#REF!</definedName>
    <definedName name="Ports" localSheetId="12">#REF!</definedName>
    <definedName name="Ports" localSheetId="13">#REF!</definedName>
    <definedName name="Ports">#REF!</definedName>
    <definedName name="Portugal_wt">'[66]OECD wgt'!$B$30</definedName>
    <definedName name="posnet2" localSheetId="9">#REF!</definedName>
    <definedName name="posnet2" localSheetId="10">#REF!</definedName>
    <definedName name="posnet2" localSheetId="8">#REF!</definedName>
    <definedName name="posnet2" localSheetId="0">#REF!</definedName>
    <definedName name="posnet2" localSheetId="1">#REF!</definedName>
    <definedName name="posnet2" localSheetId="3">#REF!</definedName>
    <definedName name="posnet2" localSheetId="6">#REF!</definedName>
    <definedName name="posnet2" localSheetId="12">#REF!</definedName>
    <definedName name="posnet2" localSheetId="13">#REF!</definedName>
    <definedName name="posnet2">#REF!</definedName>
    <definedName name="POTENCIAL" localSheetId="9">#REF!</definedName>
    <definedName name="POTENCIAL" localSheetId="10">#REF!</definedName>
    <definedName name="POTENCIAL" localSheetId="8">#REF!</definedName>
    <definedName name="POTENCIAL" localSheetId="0">#REF!</definedName>
    <definedName name="POTENCIAL" localSheetId="1">#REF!</definedName>
    <definedName name="POTENCIAL" localSheetId="3">#REF!</definedName>
    <definedName name="POTENCIAL" localSheetId="6">#REF!</definedName>
    <definedName name="POTENCIAL" localSheetId="12">#REF!</definedName>
    <definedName name="POTENCIAL" localSheetId="13">#REF!</definedName>
    <definedName name="POTENCIAL">#REF!</definedName>
    <definedName name="PP" localSheetId="9">#REF!</definedName>
    <definedName name="PP" localSheetId="10">#REF!</definedName>
    <definedName name="PP" localSheetId="8">#REF!</definedName>
    <definedName name="PP" localSheetId="0">#REF!</definedName>
    <definedName name="PP" localSheetId="1">#REF!</definedName>
    <definedName name="PP" localSheetId="3">#REF!</definedName>
    <definedName name="PP" localSheetId="6">#REF!</definedName>
    <definedName name="PP" localSheetId="12">#REF!</definedName>
    <definedName name="PP" localSheetId="13">#REF!</definedName>
    <definedName name="PP">#REF!</definedName>
    <definedName name="ppoooooooooo" localSheetId="9" hidden="1">#REF!</definedName>
    <definedName name="ppoooooooooo" localSheetId="10" hidden="1">#REF!</definedName>
    <definedName name="ppoooooooooo" localSheetId="8" hidden="1">#REF!</definedName>
    <definedName name="ppoooooooooo" localSheetId="0" hidden="1">#REF!</definedName>
    <definedName name="ppoooooooooo" localSheetId="1" hidden="1">#REF!</definedName>
    <definedName name="ppoooooooooo" localSheetId="12" hidden="1">#REF!</definedName>
    <definedName name="ppoooooooooo" localSheetId="13" hidden="1">#REF!</definedName>
    <definedName name="ppoooooooooo" hidden="1">#REF!</definedName>
    <definedName name="ppp" localSheetId="2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10" hidden="1">{"Riqfin97",#N/A,FALSE,"Tran";"Riqfinpro",#N/A,FALSE,"Tran"}</definedName>
    <definedName name="ppp" localSheetId="8" hidden="1">{"Riqfin97",#N/A,FALSE,"Tran";"Riqfinpro",#N/A,FALSE,"Tran"}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6" hidden="1">{"Riqfin97",#N/A,FALSE,"Tran";"Riqfinpro",#N/A,FALSE,"Tran"}</definedName>
    <definedName name="ppp" localSheetId="11" hidden="1">{"Riqfin97",#N/A,FALSE,"Tran";"Riqfinpro",#N/A,FALSE,"Tran"}</definedName>
    <definedName name="ppp" localSheetId="12" hidden="1">{"Riqfin97",#N/A,FALSE,"Tran";"Riqfinpro",#N/A,FALSE,"Tran"}</definedName>
    <definedName name="ppp" localSheetId="13" hidden="1">{"Riqfin97",#N/A,FALSE,"Tran";"Riqfinpro",#N/A,FALSE,"Tran"}</definedName>
    <definedName name="ppp" hidden="1">{"Riqfin97",#N/A,FALSE,"Tran";"Riqfinpro",#N/A,FALSE,"Tran"}</definedName>
    <definedName name="pppppp" localSheetId="2" hidden="1">{"Riqfin97",#N/A,FALSE,"Tran";"Riqfinpro",#N/A,FALSE,"Tran"}</definedName>
    <definedName name="pppppp" localSheetId="7" hidden="1">{"Riqfin97",#N/A,FALSE,"Tran";"Riqfinpro",#N/A,FALSE,"Tran"}</definedName>
    <definedName name="pppppp" localSheetId="9" hidden="1">{"Riqfin97",#N/A,FALSE,"Tran";"Riqfinpro",#N/A,FALSE,"Tran"}</definedName>
    <definedName name="pppppp" localSheetId="10" hidden="1">{"Riqfin97",#N/A,FALSE,"Tran";"Riqfinpro",#N/A,FALSE,"Tran"}</definedName>
    <definedName name="pppppp" localSheetId="8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6" hidden="1">{"Riqfin97",#N/A,FALSE,"Tran";"Riqfinpro",#N/A,FALSE,"Tran"}</definedName>
    <definedName name="pppppp" localSheetId="11" hidden="1">{"Riqfin97",#N/A,FALSE,"Tran";"Riqfinpro",#N/A,FALSE,"Tran"}</definedName>
    <definedName name="pppppp" localSheetId="12" hidden="1">{"Riqfin97",#N/A,FALSE,"Tran";"Riqfinpro",#N/A,FALSE,"Tran"}</definedName>
    <definedName name="pppppp" localSheetId="13" hidden="1">{"Riqfin97",#N/A,FALSE,"Tran";"Riqfinpro",#N/A,FALSE,"Tran"}</definedName>
    <definedName name="pppppp" hidden="1">{"Riqfin97",#N/A,FALSE,"Tran";"Riqfinpro",#N/A,FALSE,"Tran"}</definedName>
    <definedName name="pppppppppp" localSheetId="9" hidden="1">#REF!</definedName>
    <definedName name="pppppppppp" localSheetId="10" hidden="1">#REF!</definedName>
    <definedName name="pppppppppp" localSheetId="8" hidden="1">#REF!</definedName>
    <definedName name="pppppppppp" localSheetId="0" hidden="1">#REF!</definedName>
    <definedName name="pppppppppp" localSheetId="1" hidden="1">#REF!</definedName>
    <definedName name="pppppppppp" localSheetId="3" hidden="1">#REF!</definedName>
    <definedName name="pppppppppp" localSheetId="6" hidden="1">#REF!</definedName>
    <definedName name="pppppppppp" localSheetId="12" hidden="1">#REF!</definedName>
    <definedName name="pppppppppp" localSheetId="13" hidden="1">#REF!</definedName>
    <definedName name="pppppppppp" hidden="1">#REF!</definedName>
    <definedName name="ppppppppppppp" localSheetId="9" hidden="1">#REF!</definedName>
    <definedName name="ppppppppppppp" localSheetId="10" hidden="1">#REF!</definedName>
    <definedName name="ppppppppppppp" localSheetId="8" hidden="1">#REF!</definedName>
    <definedName name="ppppppppppppp" localSheetId="0" hidden="1">#REF!</definedName>
    <definedName name="ppppppppppppp" localSheetId="1" hidden="1">#REF!</definedName>
    <definedName name="ppppppppppppp" localSheetId="3" hidden="1">#REF!</definedName>
    <definedName name="ppppppppppppp" localSheetId="6" hidden="1">#REF!</definedName>
    <definedName name="ppppppppppppp" localSheetId="12" hidden="1">#REF!</definedName>
    <definedName name="ppppppppppppp" localSheetId="13" hidden="1">#REF!</definedName>
    <definedName name="ppppppppppppp" hidden="1">#REF!</definedName>
    <definedName name="PPPWGT">#N/A</definedName>
    <definedName name="PRECIOCIFBANANO" localSheetId="9">#REF!</definedName>
    <definedName name="PRECIOCIFBANANO" localSheetId="10">#REF!</definedName>
    <definedName name="PRECIOCIFBANANO" localSheetId="8">#REF!</definedName>
    <definedName name="PRECIOCIFBANANO" localSheetId="0">#REF!</definedName>
    <definedName name="PRECIOCIFBANANO" localSheetId="1">#REF!</definedName>
    <definedName name="PRECIOCIFBANANO" localSheetId="3">#REF!</definedName>
    <definedName name="PRECIOCIFBANANO" localSheetId="6">#REF!</definedName>
    <definedName name="PRECIOCIFBANANO" localSheetId="12">#REF!</definedName>
    <definedName name="PRECIOCIFBANANO" localSheetId="13">#REF!</definedName>
    <definedName name="PRECIOCIFBANANO">#REF!</definedName>
    <definedName name="Preparar_Reporte" localSheetId="9">#REF!</definedName>
    <definedName name="Preparar_Reporte" localSheetId="10">#REF!</definedName>
    <definedName name="Preparar_Reporte" localSheetId="8">#REF!</definedName>
    <definedName name="Preparar_Reporte" localSheetId="3">#REF!</definedName>
    <definedName name="Preparar_Reporte" localSheetId="6">#REF!</definedName>
    <definedName name="Preparar_Reporte" localSheetId="12">#REF!</definedName>
    <definedName name="Preparar_Reporte" localSheetId="13">#REF!</definedName>
    <definedName name="Preparar_Reporte">#REF!</definedName>
    <definedName name="PRES1" localSheetId="8">[65]nonopec!#REF!</definedName>
    <definedName name="PRES1" localSheetId="3">[65]nonopec!#REF!</definedName>
    <definedName name="PRES1" localSheetId="6">[65]nonopec!#REF!</definedName>
    <definedName name="PRES1">[65]nonopec!#REF!</definedName>
    <definedName name="PRES2" localSheetId="8">[65]nonopec!#REF!</definedName>
    <definedName name="PRES2" localSheetId="3">[65]nonopec!#REF!</definedName>
    <definedName name="PRES2" localSheetId="6">[65]nonopec!#REF!</definedName>
    <definedName name="PRES2">[65]nonopec!#REF!</definedName>
    <definedName name="PRES3">[65]nonopec!#REF!</definedName>
    <definedName name="presion" localSheetId="9">#REF!</definedName>
    <definedName name="presion" localSheetId="10">#REF!</definedName>
    <definedName name="presion" localSheetId="8">#REF!</definedName>
    <definedName name="presion" localSheetId="0">#REF!</definedName>
    <definedName name="presion" localSheetId="1">#REF!</definedName>
    <definedName name="presion" localSheetId="3">#REF!</definedName>
    <definedName name="presion" localSheetId="6">#REF!</definedName>
    <definedName name="presion" localSheetId="12">#REF!</definedName>
    <definedName name="presion" localSheetId="13">#REF!</definedName>
    <definedName name="presion">#REF!</definedName>
    <definedName name="PRICE" localSheetId="9">#REF!</definedName>
    <definedName name="PRICE" localSheetId="10">#REF!</definedName>
    <definedName name="PRICE" localSheetId="8">#REF!</definedName>
    <definedName name="PRICE" localSheetId="0">#REF!</definedName>
    <definedName name="PRICE" localSheetId="1">#REF!</definedName>
    <definedName name="PRICE" localSheetId="3">#REF!</definedName>
    <definedName name="PRICE" localSheetId="6">#REF!</definedName>
    <definedName name="PRICE" localSheetId="12">#REF!</definedName>
    <definedName name="PRICE" localSheetId="13">#REF!</definedName>
    <definedName name="PRICE">#REF!</definedName>
    <definedName name="PRICETAB" localSheetId="9">#REF!</definedName>
    <definedName name="PRICETAB" localSheetId="10">#REF!</definedName>
    <definedName name="PRICETAB" localSheetId="8">#REF!</definedName>
    <definedName name="PRICETAB" localSheetId="0">#REF!</definedName>
    <definedName name="PRICETAB" localSheetId="1">#REF!</definedName>
    <definedName name="PRICETAB" localSheetId="3">#REF!</definedName>
    <definedName name="PRICETAB" localSheetId="6">#REF!</definedName>
    <definedName name="PRICETAB" localSheetId="12">#REF!</definedName>
    <definedName name="PRICETAB" localSheetId="13">#REF!</definedName>
    <definedName name="PRICETAB">#REF!</definedName>
    <definedName name="print" localSheetId="9">#REF!</definedName>
    <definedName name="print" localSheetId="10">#REF!</definedName>
    <definedName name="print" localSheetId="8">#REF!</definedName>
    <definedName name="print" localSheetId="12">#REF!</definedName>
    <definedName name="print" localSheetId="13">#REF!</definedName>
    <definedName name="print">#REF!</definedName>
    <definedName name="Print_Area_MI" localSheetId="9">#REF!</definedName>
    <definedName name="Print_Area_MI" localSheetId="10">#REF!</definedName>
    <definedName name="Print_Area_MI" localSheetId="8">#REF!</definedName>
    <definedName name="Print_Area_MI" localSheetId="0">#REF!</definedName>
    <definedName name="Print_Area_MI" localSheetId="1">#REF!</definedName>
    <definedName name="Print_Area_MI" localSheetId="12">#REF!</definedName>
    <definedName name="Print_Area_MI" localSheetId="13">#REF!</definedName>
    <definedName name="Print_Area_MI">#REF!</definedName>
    <definedName name="Print_Titles_MI" localSheetId="9">#REF!</definedName>
    <definedName name="Print_Titles_MI" localSheetId="10">#REF!</definedName>
    <definedName name="Print_Titles_MI" localSheetId="8">#REF!</definedName>
    <definedName name="Print_Titles_MI" localSheetId="12">#REF!</definedName>
    <definedName name="Print_Titles_MI" localSheetId="13">#REF!</definedName>
    <definedName name="Print_Titles_MI">#REF!</definedName>
    <definedName name="Print1" localSheetId="9">#REF!</definedName>
    <definedName name="Print1" localSheetId="10">#REF!</definedName>
    <definedName name="Print1" localSheetId="8">#REF!</definedName>
    <definedName name="Print1" localSheetId="0">#REF!</definedName>
    <definedName name="Print1" localSheetId="1">#REF!</definedName>
    <definedName name="Print1" localSheetId="12">#REF!</definedName>
    <definedName name="Print1" localSheetId="13">#REF!</definedName>
    <definedName name="Print1">#REF!</definedName>
    <definedName name="PRINTMACRO" localSheetId="9">#REF!</definedName>
    <definedName name="PRINTMACRO" localSheetId="10">#REF!</definedName>
    <definedName name="PRINTMACRO" localSheetId="8">#REF!</definedName>
    <definedName name="PRINTMACRO" localSheetId="12">#REF!</definedName>
    <definedName name="PRINTMACRO" localSheetId="13">#REF!</definedName>
    <definedName name="PRINTMACRO">#REF!</definedName>
    <definedName name="PrintThis_Links">[105]Links!$A$1:$F$33</definedName>
    <definedName name="PRIV0" localSheetId="9">#REF!</definedName>
    <definedName name="PRIV0" localSheetId="10">#REF!</definedName>
    <definedName name="PRIV0" localSheetId="8">#REF!</definedName>
    <definedName name="PRIV0" localSheetId="0">#REF!</definedName>
    <definedName name="PRIV0" localSheetId="1">#REF!</definedName>
    <definedName name="PRIV0" localSheetId="3">#REF!</definedName>
    <definedName name="PRIV0" localSheetId="6">#REF!</definedName>
    <definedName name="PRIV0" localSheetId="12">#REF!</definedName>
    <definedName name="PRIV0" localSheetId="13">#REF!</definedName>
    <definedName name="PRIV0">#REF!</definedName>
    <definedName name="PRIV00" localSheetId="9">#REF!</definedName>
    <definedName name="PRIV00" localSheetId="10">#REF!</definedName>
    <definedName name="PRIV00" localSheetId="8">#REF!</definedName>
    <definedName name="PRIV00" localSheetId="0">#REF!</definedName>
    <definedName name="PRIV00" localSheetId="1">#REF!</definedName>
    <definedName name="PRIV00" localSheetId="3">#REF!</definedName>
    <definedName name="PRIV00" localSheetId="6">#REF!</definedName>
    <definedName name="PRIV00" localSheetId="12">#REF!</definedName>
    <definedName name="PRIV00" localSheetId="13">#REF!</definedName>
    <definedName name="PRIV00">#REF!</definedName>
    <definedName name="PRIV1" localSheetId="9">#REF!</definedName>
    <definedName name="PRIV1" localSheetId="10">#REF!</definedName>
    <definedName name="PRIV1" localSheetId="8">#REF!</definedName>
    <definedName name="PRIV1" localSheetId="0">#REF!</definedName>
    <definedName name="PRIV1" localSheetId="1">#REF!</definedName>
    <definedName name="PRIV1" localSheetId="3">#REF!</definedName>
    <definedName name="PRIV1" localSheetId="6">#REF!</definedName>
    <definedName name="PRIV1" localSheetId="12">#REF!</definedName>
    <definedName name="PRIV1" localSheetId="13">#REF!</definedName>
    <definedName name="PRIV1">#REF!</definedName>
    <definedName name="PRIV11" localSheetId="9">#REF!</definedName>
    <definedName name="PRIV11" localSheetId="10">#REF!</definedName>
    <definedName name="PRIV11" localSheetId="8">#REF!</definedName>
    <definedName name="PRIV11" localSheetId="12">#REF!</definedName>
    <definedName name="PRIV11" localSheetId="13">#REF!</definedName>
    <definedName name="PRIV11">#REF!</definedName>
    <definedName name="PRIV2" localSheetId="9">#REF!</definedName>
    <definedName name="PRIV2" localSheetId="10">#REF!</definedName>
    <definedName name="PRIV2" localSheetId="8">#REF!</definedName>
    <definedName name="PRIV2" localSheetId="12">#REF!</definedName>
    <definedName name="PRIV2" localSheetId="13">#REF!</definedName>
    <definedName name="PRIV2">#REF!</definedName>
    <definedName name="PRIV22" localSheetId="9">#REF!</definedName>
    <definedName name="PRIV22" localSheetId="10">#REF!</definedName>
    <definedName name="PRIV22" localSheetId="8">#REF!</definedName>
    <definedName name="PRIV22" localSheetId="12">#REF!</definedName>
    <definedName name="PRIV22" localSheetId="13">#REF!</definedName>
    <definedName name="PRIV22">#REF!</definedName>
    <definedName name="priv2ycredito" localSheetId="9">#REF!</definedName>
    <definedName name="priv2ycredito" localSheetId="10">#REF!</definedName>
    <definedName name="priv2ycredito" localSheetId="8">#REF!</definedName>
    <definedName name="priv2ycredito" localSheetId="12">#REF!</definedName>
    <definedName name="priv2ycredito" localSheetId="13">#REF!</definedName>
    <definedName name="priv2ycredito">#REF!</definedName>
    <definedName name="priv2yposnet2ycredito" localSheetId="9">#REF!</definedName>
    <definedName name="priv2yposnet2ycredito" localSheetId="10">#REF!</definedName>
    <definedName name="priv2yposnet2ycredito" localSheetId="8">#REF!</definedName>
    <definedName name="priv2yposnet2ycredito" localSheetId="12">#REF!</definedName>
    <definedName name="priv2yposnet2ycredito" localSheetId="13">#REF!</definedName>
    <definedName name="priv2yposnet2ycredito">#REF!</definedName>
    <definedName name="PRIV3" localSheetId="9">#REF!</definedName>
    <definedName name="PRIV3" localSheetId="10">#REF!</definedName>
    <definedName name="PRIV3" localSheetId="8">#REF!</definedName>
    <definedName name="PRIV3" localSheetId="12">#REF!</definedName>
    <definedName name="PRIV3" localSheetId="13">#REF!</definedName>
    <definedName name="PRIV3">#REF!</definedName>
    <definedName name="PRIV33" localSheetId="9">#REF!</definedName>
    <definedName name="PRIV33" localSheetId="10">#REF!</definedName>
    <definedName name="PRIV33" localSheetId="8">#REF!</definedName>
    <definedName name="PRIV33" localSheetId="12">#REF!</definedName>
    <definedName name="PRIV33" localSheetId="13">#REF!</definedName>
    <definedName name="PRIV33">#REF!</definedName>
    <definedName name="PRMONTH" localSheetId="9">#REF!</definedName>
    <definedName name="PRMONTH" localSheetId="10">#REF!</definedName>
    <definedName name="PRMONTH" localSheetId="8">#REF!</definedName>
    <definedName name="PRMONTH" localSheetId="12">#REF!</definedName>
    <definedName name="PRMONTH" localSheetId="13">#REF!</definedName>
    <definedName name="PRMONTH">#REF!</definedName>
    <definedName name="prn">[98]FSUOUT!$B$2:$V$32</definedName>
    <definedName name="Product" localSheetId="9">#REF!</definedName>
    <definedName name="Product" localSheetId="10">#REF!</definedName>
    <definedName name="Product" localSheetId="8">#REF!</definedName>
    <definedName name="Product" localSheetId="0">#REF!</definedName>
    <definedName name="Product" localSheetId="1">#REF!</definedName>
    <definedName name="Product" localSheetId="3">#REF!</definedName>
    <definedName name="Product" localSheetId="6">#REF!</definedName>
    <definedName name="Product" localSheetId="12">#REF!</definedName>
    <definedName name="Product" localSheetId="13">#REF!</definedName>
    <definedName name="Product">#REF!</definedName>
    <definedName name="PROG" localSheetId="9">#REF!</definedName>
    <definedName name="PROG" localSheetId="10">#REF!</definedName>
    <definedName name="PROG" localSheetId="8">#REF!</definedName>
    <definedName name="PROG" localSheetId="3">#REF!</definedName>
    <definedName name="PROG" localSheetId="6">#REF!</definedName>
    <definedName name="PROG" localSheetId="12">#REF!</definedName>
    <definedName name="PROG" localSheetId="13">#REF!</definedName>
    <definedName name="PROG">#REF!</definedName>
    <definedName name="Prog1998" localSheetId="8">'[131]2003'!#REF!</definedName>
    <definedName name="Prog1998" localSheetId="0">#REF!</definedName>
    <definedName name="Prog1998" localSheetId="1">#REF!</definedName>
    <definedName name="Prog1998" localSheetId="3">'[131]2003'!#REF!</definedName>
    <definedName name="Prog1998" localSheetId="6">'[131]2003'!#REF!</definedName>
    <definedName name="Prog1998">'[131]2003'!#REF!</definedName>
    <definedName name="progra" localSheetId="9">#REF!</definedName>
    <definedName name="progra" localSheetId="10">#REF!</definedName>
    <definedName name="progra" localSheetId="8">#REF!</definedName>
    <definedName name="progra" localSheetId="0">#REF!</definedName>
    <definedName name="progra" localSheetId="1">#REF!</definedName>
    <definedName name="progra" localSheetId="3">#REF!</definedName>
    <definedName name="progra" localSheetId="6">#REF!</definedName>
    <definedName name="progra" localSheetId="12">#REF!</definedName>
    <definedName name="progra" localSheetId="13">#REF!</definedName>
    <definedName name="progra">#REF!</definedName>
    <definedName name="proj00" localSheetId="8">[132]sources!#REF!</definedName>
    <definedName name="proj00" localSheetId="0">#REF!</definedName>
    <definedName name="proj00" localSheetId="1">#REF!</definedName>
    <definedName name="proj00" localSheetId="3">[132]sources!#REF!</definedName>
    <definedName name="proj00" localSheetId="6">[132]sources!#REF!</definedName>
    <definedName name="proj00">[132]sources!#REF!</definedName>
    <definedName name="PROJ98" localSheetId="9">#REF!</definedName>
    <definedName name="PROJ98" localSheetId="10">#REF!</definedName>
    <definedName name="PROJ98" localSheetId="8">#REF!</definedName>
    <definedName name="PROJ98" localSheetId="0">#REF!</definedName>
    <definedName name="PROJ98" localSheetId="1">#REF!</definedName>
    <definedName name="PROJ98" localSheetId="3">#REF!</definedName>
    <definedName name="PROJ98" localSheetId="6">#REF!</definedName>
    <definedName name="PROJ98" localSheetId="12">#REF!</definedName>
    <definedName name="PROJ98" localSheetId="13">#REF!</definedName>
    <definedName name="PROJ98">#REF!</definedName>
    <definedName name="prom">[61]Promedio!$CD$90</definedName>
    <definedName name="promgraf" localSheetId="8">[133]GRAFPROM!#REF!</definedName>
    <definedName name="promgraf" localSheetId="0">[133]GRAFPROM!#REF!</definedName>
    <definedName name="promgraf" localSheetId="1">[133]GRAFPROM!#REF!</definedName>
    <definedName name="promgraf" localSheetId="3">[133]GRAFPROM!#REF!</definedName>
    <definedName name="promgraf" localSheetId="6">[133]GRAFPROM!#REF!</definedName>
    <definedName name="promgraf">[133]GRAFPROM!#REF!</definedName>
    <definedName name="Prop.Demanda">'[49]Ranking Bancario'!$AH$4:$AL$54</definedName>
    <definedName name="Province" localSheetId="9">#REF!</definedName>
    <definedName name="Province" localSheetId="10">#REF!</definedName>
    <definedName name="Province" localSheetId="8">#REF!</definedName>
    <definedName name="Province" localSheetId="0">#REF!</definedName>
    <definedName name="Province" localSheetId="1">#REF!</definedName>
    <definedName name="Province" localSheetId="3">#REF!</definedName>
    <definedName name="Province" localSheetId="6">#REF!</definedName>
    <definedName name="Province" localSheetId="12">#REF!</definedName>
    <definedName name="Province" localSheetId="13">#REF!</definedName>
    <definedName name="Province">#REF!</definedName>
    <definedName name="Province_Details" localSheetId="9">#REF!</definedName>
    <definedName name="Province_Details" localSheetId="10">#REF!</definedName>
    <definedName name="Province_Details" localSheetId="8">#REF!</definedName>
    <definedName name="Province_Details" localSheetId="3">#REF!</definedName>
    <definedName name="Province_Details" localSheetId="6">#REF!</definedName>
    <definedName name="Province_Details" localSheetId="12">#REF!</definedName>
    <definedName name="Province_Details" localSheetId="13">#REF!</definedName>
    <definedName name="Province_Details">#REF!</definedName>
    <definedName name="prphalf">[118]Sheet4!$C$3:$G$57</definedName>
    <definedName name="PRPINTSEPT">[134]STOCK!$D$4:$W$102</definedName>
    <definedName name="prueba" localSheetId="9">[5]!prueba</definedName>
    <definedName name="prueba" localSheetId="10">[5]!prueba</definedName>
    <definedName name="prueba" localSheetId="8">[5]!prueba</definedName>
    <definedName name="prueba" localSheetId="0">[5]!prueba</definedName>
    <definedName name="prueba" localSheetId="1">[5]!prueba</definedName>
    <definedName name="prueba">[5]!prueba</definedName>
    <definedName name="PRYEAR" localSheetId="9">#REF!</definedName>
    <definedName name="PRYEAR" localSheetId="10">#REF!</definedName>
    <definedName name="PRYEAR" localSheetId="8">#REF!</definedName>
    <definedName name="PRYEAR" localSheetId="0">#REF!</definedName>
    <definedName name="PRYEAR" localSheetId="1">#REF!</definedName>
    <definedName name="PRYEAR" localSheetId="3">#REF!</definedName>
    <definedName name="PRYEAR" localSheetId="6">#REF!</definedName>
    <definedName name="PRYEAR" localSheetId="12">#REF!</definedName>
    <definedName name="PRYEAR" localSheetId="13">#REF!</definedName>
    <definedName name="PRYEAR">#REF!</definedName>
    <definedName name="PS" localSheetId="9">#REF!</definedName>
    <definedName name="PS" localSheetId="10">#REF!</definedName>
    <definedName name="PS" localSheetId="8">#REF!</definedName>
    <definedName name="PS" localSheetId="3">#REF!</definedName>
    <definedName name="PS" localSheetId="6">#REF!</definedName>
    <definedName name="PS" localSheetId="12">#REF!</definedName>
    <definedName name="PS" localSheetId="13">#REF!</definedName>
    <definedName name="PS">#REF!</definedName>
    <definedName name="psbr" localSheetId="8">'[135]Input PSBR;Q-F'!#REF!</definedName>
    <definedName name="psbr" localSheetId="3">'[135]Input PSBR;Q-F'!#REF!</definedName>
    <definedName name="psbr" localSheetId="6">'[135]Input PSBR;Q-F'!#REF!</definedName>
    <definedName name="psbr">'[135]Input PSBR;Q-F'!#REF!</definedName>
    <definedName name="PSBR_TRIM" localSheetId="8">'[136]Resultado BC'!#REF!</definedName>
    <definedName name="PSBR_TRIM" localSheetId="3">'[136]Resultado BC'!#REF!</definedName>
    <definedName name="PSBR_TRIM" localSheetId="6">'[136]Resultado BC'!#REF!</definedName>
    <definedName name="PSBR_TRIM">'[136]Resultado BC'!#REF!</definedName>
    <definedName name="pshocked" localSheetId="9">#REF!</definedName>
    <definedName name="pshocked" localSheetId="10">#REF!</definedName>
    <definedName name="pshocked" localSheetId="8">#REF!</definedName>
    <definedName name="pshocked" localSheetId="0">#REF!</definedName>
    <definedName name="pshocked" localSheetId="1">#REF!</definedName>
    <definedName name="pshocked" localSheetId="3">#REF!</definedName>
    <definedName name="pshocked" localSheetId="6">#REF!</definedName>
    <definedName name="pshocked" localSheetId="12">#REF!</definedName>
    <definedName name="pshocked" localSheetId="13">#REF!</definedName>
    <definedName name="pshocked">#REF!</definedName>
    <definedName name="PSperc" localSheetId="9">#REF!</definedName>
    <definedName name="PSperc" localSheetId="10">#REF!</definedName>
    <definedName name="PSperc" localSheetId="8">#REF!</definedName>
    <definedName name="PSperc" localSheetId="0">#REF!</definedName>
    <definedName name="PSperc" localSheetId="1">#REF!</definedName>
    <definedName name="PSperc" localSheetId="3">#REF!</definedName>
    <definedName name="PSperc" localSheetId="6">#REF!</definedName>
    <definedName name="PSperc" localSheetId="12">#REF!</definedName>
    <definedName name="PSperc" localSheetId="13">#REF!</definedName>
    <definedName name="PSperc">#REF!</definedName>
    <definedName name="Pstd" localSheetId="9">#REF!</definedName>
    <definedName name="Pstd" localSheetId="10">#REF!</definedName>
    <definedName name="Pstd" localSheetId="8">#REF!</definedName>
    <definedName name="Pstd" localSheetId="0">#REF!</definedName>
    <definedName name="Pstd" localSheetId="1">#REF!</definedName>
    <definedName name="Pstd" localSheetId="3">#REF!</definedName>
    <definedName name="Pstd" localSheetId="6">#REF!</definedName>
    <definedName name="Pstd" localSheetId="12">#REF!</definedName>
    <definedName name="Pstd" localSheetId="13">#REF!</definedName>
    <definedName name="Pstd">#REF!</definedName>
    <definedName name="PTA" localSheetId="9">#REF!</definedName>
    <definedName name="PTA" localSheetId="10">#REF!</definedName>
    <definedName name="PTA" localSheetId="8">#REF!</definedName>
    <definedName name="PTA" localSheetId="0">#REF!</definedName>
    <definedName name="PTA" localSheetId="1">#REF!</definedName>
    <definedName name="PTA" localSheetId="12">#REF!</definedName>
    <definedName name="PTA" localSheetId="13">#REF!</definedName>
    <definedName name="PTA">#REF!</definedName>
    <definedName name="PTAEURO" localSheetId="9">#REF!</definedName>
    <definedName name="PTAEURO" localSheetId="10">#REF!</definedName>
    <definedName name="PTAEURO" localSheetId="8">#REF!</definedName>
    <definedName name="PTAEURO" localSheetId="0">#REF!</definedName>
    <definedName name="PTAEURO" localSheetId="1">#REF!</definedName>
    <definedName name="PTAEURO" localSheetId="12">#REF!</definedName>
    <definedName name="PTAEURO" localSheetId="13">#REF!</definedName>
    <definedName name="PTAEURO">#REF!</definedName>
    <definedName name="PTAS" localSheetId="9">#REF!</definedName>
    <definedName name="PTAS" localSheetId="10">#REF!</definedName>
    <definedName name="PTAS" localSheetId="8">#REF!</definedName>
    <definedName name="PTAS" localSheetId="12">#REF!</definedName>
    <definedName name="PTAS" localSheetId="13">#REF!</definedName>
    <definedName name="PTAS">#REF!</definedName>
    <definedName name="PTE" localSheetId="9">#REF!</definedName>
    <definedName name="PTE" localSheetId="10">#REF!</definedName>
    <definedName name="PTE" localSheetId="8">#REF!</definedName>
    <definedName name="PTE" localSheetId="12">#REF!</definedName>
    <definedName name="PTE" localSheetId="13">#REF!</definedName>
    <definedName name="PTE">#REF!</definedName>
    <definedName name="PUBL00" localSheetId="9">#REF!</definedName>
    <definedName name="PUBL00" localSheetId="10">#REF!</definedName>
    <definedName name="PUBL00" localSheetId="8">#REF!</definedName>
    <definedName name="PUBL00" localSheetId="12">#REF!</definedName>
    <definedName name="PUBL00" localSheetId="13">#REF!</definedName>
    <definedName name="PUBL00">#REF!</definedName>
    <definedName name="PUBL11" localSheetId="9">#REF!</definedName>
    <definedName name="PUBL11" localSheetId="10">#REF!</definedName>
    <definedName name="PUBL11" localSheetId="8">#REF!</definedName>
    <definedName name="PUBL11" localSheetId="12">#REF!</definedName>
    <definedName name="PUBL11" localSheetId="13">#REF!</definedName>
    <definedName name="PUBL11">#REF!</definedName>
    <definedName name="PUBL2" localSheetId="9">#REF!</definedName>
    <definedName name="PUBL2" localSheetId="10">#REF!</definedName>
    <definedName name="PUBL2" localSheetId="8">#REF!</definedName>
    <definedName name="PUBL2" localSheetId="12">#REF!</definedName>
    <definedName name="PUBL2" localSheetId="13">#REF!</definedName>
    <definedName name="PUBL2">#REF!</definedName>
    <definedName name="PUBL22" localSheetId="9">#REF!</definedName>
    <definedName name="PUBL22" localSheetId="10">#REF!</definedName>
    <definedName name="PUBL22" localSheetId="8">#REF!</definedName>
    <definedName name="PUBL22" localSheetId="12">#REF!</definedName>
    <definedName name="PUBL22" localSheetId="13">#REF!</definedName>
    <definedName name="PUBL22">#REF!</definedName>
    <definedName name="PUBL33" localSheetId="9">#REF!</definedName>
    <definedName name="PUBL33" localSheetId="10">#REF!</definedName>
    <definedName name="PUBL33" localSheetId="8">#REF!</definedName>
    <definedName name="PUBL33" localSheetId="12">#REF!</definedName>
    <definedName name="PUBL33" localSheetId="13">#REF!</definedName>
    <definedName name="PUBL33">#REF!</definedName>
    <definedName name="PUBL5" localSheetId="9">#REF!</definedName>
    <definedName name="PUBL5" localSheetId="10">#REF!</definedName>
    <definedName name="PUBL5" localSheetId="8">#REF!</definedName>
    <definedName name="PUBL5" localSheetId="12">#REF!</definedName>
    <definedName name="PUBL5" localSheetId="13">#REF!</definedName>
    <definedName name="PUBL5">#REF!</definedName>
    <definedName name="PUBL55" localSheetId="9">#REF!</definedName>
    <definedName name="PUBL55" localSheetId="10">#REF!</definedName>
    <definedName name="PUBL55" localSheetId="8">#REF!</definedName>
    <definedName name="PUBL55" localSheetId="12">#REF!</definedName>
    <definedName name="PUBL55" localSheetId="13">#REF!</definedName>
    <definedName name="PUBL55">#REF!</definedName>
    <definedName name="PUBL6" localSheetId="9">#REF!</definedName>
    <definedName name="PUBL6" localSheetId="10">#REF!</definedName>
    <definedName name="PUBL6" localSheetId="8">#REF!</definedName>
    <definedName name="PUBL6" localSheetId="12">#REF!</definedName>
    <definedName name="PUBL6" localSheetId="13">#REF!</definedName>
    <definedName name="PUBL6">#REF!</definedName>
    <definedName name="PUBL66" localSheetId="9">#REF!</definedName>
    <definedName name="PUBL66" localSheetId="10">#REF!</definedName>
    <definedName name="PUBL66" localSheetId="8">#REF!</definedName>
    <definedName name="PUBL66" localSheetId="12">#REF!</definedName>
    <definedName name="PUBL66" localSheetId="13">#REF!</definedName>
    <definedName name="PUBL66">#REF!</definedName>
    <definedName name="Public_Sector" localSheetId="9">#REF!</definedName>
    <definedName name="Public_Sector" localSheetId="10">#REF!</definedName>
    <definedName name="Public_Sector" localSheetId="8">#REF!</definedName>
    <definedName name="Public_Sector" localSheetId="12">#REF!</definedName>
    <definedName name="Public_Sector" localSheetId="13">#REF!</definedName>
    <definedName name="Public_Sector">#REF!</definedName>
    <definedName name="pyg" localSheetId="9">#REF!</definedName>
    <definedName name="pyg" localSheetId="10">#REF!</definedName>
    <definedName name="pyg" localSheetId="8">#REF!</definedName>
    <definedName name="pyg" localSheetId="12">#REF!</definedName>
    <definedName name="pyg" localSheetId="13">#REF!</definedName>
    <definedName name="pyg">#REF!</definedName>
    <definedName name="PYGCAJA" localSheetId="9">#REF!</definedName>
    <definedName name="PYGCAJA" localSheetId="10">#REF!</definedName>
    <definedName name="PYGCAJA" localSheetId="8">#REF!</definedName>
    <definedName name="PYGCAJA" localSheetId="12">#REF!</definedName>
    <definedName name="PYGCAJA" localSheetId="13">#REF!</definedName>
    <definedName name="PYGCAJA">#REF!</definedName>
    <definedName name="PYGE" localSheetId="9">#REF!</definedName>
    <definedName name="PYGE" localSheetId="10">#REF!</definedName>
    <definedName name="PYGE" localSheetId="8">#REF!</definedName>
    <definedName name="PYGE" localSheetId="12">#REF!</definedName>
    <definedName name="PYGE" localSheetId="13">#REF!</definedName>
    <definedName name="PYGE">#REF!</definedName>
    <definedName name="PYGI" localSheetId="9">#REF!</definedName>
    <definedName name="PYGI" localSheetId="10">#REF!</definedName>
    <definedName name="PYGI" localSheetId="8">#REF!</definedName>
    <definedName name="PYGI" localSheetId="12">#REF!</definedName>
    <definedName name="PYGI" localSheetId="13">#REF!</definedName>
    <definedName name="PYGI">#REF!</definedName>
    <definedName name="q" localSheetId="9">[41]raw!$A$1:$N$232</definedName>
    <definedName name="q" localSheetId="10">[41]raw!$A$1:$N$232</definedName>
    <definedName name="q" localSheetId="8">[41]raw!$A$1:$N$232</definedName>
    <definedName name="q" localSheetId="0">[41]raw!$A$1:$N$232</definedName>
    <definedName name="q" localSheetId="1">[41]raw!$A$1:$N$232</definedName>
    <definedName name="q">[41]raw!$A$1:$N$232</definedName>
    <definedName name="Q_5" localSheetId="9">#REF!</definedName>
    <definedName name="Q_5" localSheetId="10">#REF!</definedName>
    <definedName name="Q_5" localSheetId="8">#REF!</definedName>
    <definedName name="Q_5" localSheetId="0">#REF!</definedName>
    <definedName name="Q_5" localSheetId="1">#REF!</definedName>
    <definedName name="Q_5" localSheetId="3">#REF!</definedName>
    <definedName name="Q_5" localSheetId="6">#REF!</definedName>
    <definedName name="Q_5" localSheetId="12">#REF!</definedName>
    <definedName name="Q_5" localSheetId="13">#REF!</definedName>
    <definedName name="Q_5">#REF!</definedName>
    <definedName name="Q_6" localSheetId="9">#REF!</definedName>
    <definedName name="Q_6" localSheetId="10">#REF!</definedName>
    <definedName name="Q_6" localSheetId="8">#REF!</definedName>
    <definedName name="Q_6" localSheetId="3">#REF!</definedName>
    <definedName name="Q_6" localSheetId="6">#REF!</definedName>
    <definedName name="Q_6" localSheetId="12">#REF!</definedName>
    <definedName name="Q_6" localSheetId="13">#REF!</definedName>
    <definedName name="Q_6">#REF!</definedName>
    <definedName name="Q_7" localSheetId="9">#REF!</definedName>
    <definedName name="Q_7" localSheetId="10">#REF!</definedName>
    <definedName name="Q_7" localSheetId="8">#REF!</definedName>
    <definedName name="Q_7" localSheetId="3">#REF!</definedName>
    <definedName name="Q_7" localSheetId="6">#REF!</definedName>
    <definedName name="Q_7" localSheetId="12">#REF!</definedName>
    <definedName name="Q_7" localSheetId="13">#REF!</definedName>
    <definedName name="Q_7">#REF!</definedName>
    <definedName name="Q6_" localSheetId="9">#REF!</definedName>
    <definedName name="Q6_" localSheetId="10">#REF!</definedName>
    <definedName name="Q6_" localSheetId="8">#REF!</definedName>
    <definedName name="Q6_" localSheetId="12">#REF!</definedName>
    <definedName name="Q6_" localSheetId="13">#REF!</definedName>
    <definedName name="Q6_">#REF!</definedName>
    <definedName name="qawde" localSheetId="9">#REF!</definedName>
    <definedName name="qawde" localSheetId="10">#REF!</definedName>
    <definedName name="qawde" localSheetId="8">#REF!</definedName>
    <definedName name="qawde" localSheetId="0">#REF!</definedName>
    <definedName name="qawde" localSheetId="1">#REF!</definedName>
    <definedName name="qawde" localSheetId="12">#REF!</definedName>
    <definedName name="qawde" localSheetId="13">#REF!</definedName>
    <definedName name="qawde">#REF!</definedName>
    <definedName name="qaz" localSheetId="2" hidden="1">{"Tab1",#N/A,FALSE,"P";"Tab2",#N/A,FALSE,"P"}</definedName>
    <definedName name="qaz" localSheetId="7" hidden="1">{"Tab1",#N/A,FALSE,"P";"Tab2",#N/A,FALSE,"P"}</definedName>
    <definedName name="qaz" localSheetId="9" hidden="1">{"Tab1",#N/A,FALSE,"P";"Tab2",#N/A,FALSE,"P"}</definedName>
    <definedName name="qaz" localSheetId="10" hidden="1">{"Tab1",#N/A,FALSE,"P";"Tab2",#N/A,FALSE,"P"}</definedName>
    <definedName name="qaz" localSheetId="8" hidden="1">{"Tab1",#N/A,FALSE,"P";"Tab2",#N/A,FALSE,"P"}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6" hidden="1">{"Tab1",#N/A,FALSE,"P";"Tab2",#N/A,FALSE,"P"}</definedName>
    <definedName name="qaz" localSheetId="11" hidden="1">{"Tab1",#N/A,FALSE,"P";"Tab2",#N/A,FALSE,"P"}</definedName>
    <definedName name="qaz" localSheetId="12" hidden="1">{"Tab1",#N/A,FALSE,"P";"Tab2",#N/A,FALSE,"P"}</definedName>
    <definedName name="qaz" localSheetId="13" hidden="1">{"Tab1",#N/A,FALSE,"P";"Tab2",#N/A,FALSE,"P"}</definedName>
    <definedName name="qaz" hidden="1">{"Tab1",#N/A,FALSE,"P";"Tab2",#N/A,FALSE,"P"}</definedName>
    <definedName name="qer" localSheetId="2" hidden="1">{"Tab1",#N/A,FALSE,"P";"Tab2",#N/A,FALSE,"P"}</definedName>
    <definedName name="qer" localSheetId="7" hidden="1">{"Tab1",#N/A,FALSE,"P";"Tab2",#N/A,FALSE,"P"}</definedName>
    <definedName name="qer" localSheetId="9" hidden="1">{"Tab1",#N/A,FALSE,"P";"Tab2",#N/A,FALSE,"P"}</definedName>
    <definedName name="qer" localSheetId="10" hidden="1">{"Tab1",#N/A,FALSE,"P";"Tab2",#N/A,FALSE,"P"}</definedName>
    <definedName name="qer" localSheetId="8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6" hidden="1">{"Tab1",#N/A,FALSE,"P";"Tab2",#N/A,FALSE,"P"}</definedName>
    <definedName name="qer" localSheetId="11" hidden="1">{"Tab1",#N/A,FALSE,"P";"Tab2",#N/A,FALSE,"P"}</definedName>
    <definedName name="qer" localSheetId="12" hidden="1">{"Tab1",#N/A,FALSE,"P";"Tab2",#N/A,FALSE,"P"}</definedName>
    <definedName name="qer" localSheetId="13" hidden="1">{"Tab1",#N/A,FALSE,"P";"Tab2",#N/A,FALSE,"P"}</definedName>
    <definedName name="qer" hidden="1">{"Tab1",#N/A,FALSE,"P";"Tab2",#N/A,FALSE,"P"}</definedName>
    <definedName name="QFISCAL">'[137]Quarterly Raw Data'!#REF!</definedName>
    <definedName name="qq" hidden="1">'[115]J(Priv.Cap)'!#REF!</definedName>
    <definedName name="qqq" localSheetId="2" hidden="1">{#N/A,#N/A,FALSE,"EXTRABUDGT"}</definedName>
    <definedName name="qqq" localSheetId="7" hidden="1">{#N/A,#N/A,FALSE,"EXTRABUDGT"}</definedName>
    <definedName name="qqq" localSheetId="9" hidden="1">{#N/A,#N/A,FALSE,"EXTRABUDGT"}</definedName>
    <definedName name="qqq" localSheetId="10" hidden="1">{#N/A,#N/A,FALSE,"EXTRABUDGT"}</definedName>
    <definedName name="qqq" localSheetId="8" hidden="1">{#N/A,#N/A,FALSE,"EXTRABUDGT"}</definedName>
    <definedName name="qqq" localSheetId="0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6" hidden="1">{#N/A,#N/A,FALSE,"EXTRABUDGT"}</definedName>
    <definedName name="qqq" localSheetId="11" hidden="1">{#N/A,#N/A,FALSE,"EXTRABUDGT"}</definedName>
    <definedName name="qqq" localSheetId="12" hidden="1">{#N/A,#N/A,FALSE,"EXTRABUDGT"}</definedName>
    <definedName name="qqq" localSheetId="13" hidden="1">{#N/A,#N/A,FALSE,"EXTRABUDGT"}</definedName>
    <definedName name="qqq" hidden="1">{#N/A,#N/A,FALSE,"EXTRABUDGT"}</definedName>
    <definedName name="qqqqq" localSheetId="2" hidden="1">{"Minpmon",#N/A,FALSE,"Monthinput"}</definedName>
    <definedName name="qqqqq" localSheetId="7" hidden="1">{"Minpmon",#N/A,FALSE,"Monthinput"}</definedName>
    <definedName name="qqqqq" localSheetId="9" hidden="1">{"Minpmon",#N/A,FALSE,"Monthinput"}</definedName>
    <definedName name="qqqqq" localSheetId="10" hidden="1">{"Minpmon",#N/A,FALSE,"Monthinput"}</definedName>
    <definedName name="qqqqq" localSheetId="8" hidden="1">{"Minpmon",#N/A,FALSE,"Monthinput"}</definedName>
    <definedName name="qqqqq" localSheetId="0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6" hidden="1">{"Minpmon",#N/A,FALSE,"Monthinput"}</definedName>
    <definedName name="qqqqq" localSheetId="11" hidden="1">{"Minpmon",#N/A,FALSE,"Monthinput"}</definedName>
    <definedName name="qqqqq" localSheetId="12" hidden="1">{"Minpmon",#N/A,FALSE,"Monthinput"}</definedName>
    <definedName name="qqqqq" localSheetId="13" hidden="1">{"Minpmon",#N/A,FALSE,"Monthinput"}</definedName>
    <definedName name="qqqqq" hidden="1">{"Minpmon",#N/A,FALSE,"Monthinput"}</definedName>
    <definedName name="qqqqqqqqqqqqq" localSheetId="2" hidden="1">{"Tab1",#N/A,FALSE,"P";"Tab2",#N/A,FALSE,"P"}</definedName>
    <definedName name="qqqqqqqqqqqqq" localSheetId="7" hidden="1">{"Tab1",#N/A,FALSE,"P";"Tab2",#N/A,FALSE,"P"}</definedName>
    <definedName name="qqqqqqqqqqqqq" localSheetId="9" hidden="1">{"Tab1",#N/A,FALSE,"P";"Tab2",#N/A,FALSE,"P"}</definedName>
    <definedName name="qqqqqqqqqqqqq" localSheetId="10" hidden="1">{"Tab1",#N/A,FALSE,"P";"Tab2",#N/A,FALSE,"P"}</definedName>
    <definedName name="qqqqqqqqqqqqq" localSheetId="8" hidden="1">{"Tab1",#N/A,FALSE,"P";"Tab2",#N/A,FALSE,"P"}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6" hidden="1">{"Tab1",#N/A,FALSE,"P";"Tab2",#N/A,FALSE,"P"}</definedName>
    <definedName name="qqqqqqqqqqqqq" localSheetId="11" hidden="1">{"Tab1",#N/A,FALSE,"P";"Tab2",#N/A,FALSE,"P"}</definedName>
    <definedName name="qqqqqqqqqqqqq" localSheetId="12" hidden="1">{"Tab1",#N/A,FALSE,"P";"Tab2",#N/A,FALSE,"P"}</definedName>
    <definedName name="qqqqqqqqqqqqq" localSheetId="13" hidden="1">{"Tab1",#N/A,FALSE,"P";"Tab2",#N/A,FALSE,"P"}</definedName>
    <definedName name="qqqqqqqqqqqqq" hidden="1">{"Tab1",#N/A,FALSE,"P";"Tab2",#N/A,FALSE,"P"}</definedName>
    <definedName name="qrtdata2">'[138]Authnot Prelim'!#REF!</definedName>
    <definedName name="QTAB7">'[137]Quarterly MacroFlow'!#REF!</definedName>
    <definedName name="QTAB7A">'[137]Quarterly MacroFlow'!#REF!</definedName>
    <definedName name="QtrData">'[138]Authnot Prelim'!#REF!</definedName>
    <definedName name="quality">[65]nonopec!$D$400:$AD$423</definedName>
    <definedName name="qw" localSheetId="2" hidden="1">{"Riqfin97",#N/A,FALSE,"Tran";"Riqfinpro",#N/A,FALSE,"Tran"}</definedName>
    <definedName name="qw" localSheetId="7" hidden="1">{"Riqfin97",#N/A,FALSE,"Tran";"Riqfinpro",#N/A,FALSE,"Tran"}</definedName>
    <definedName name="qw" localSheetId="9" hidden="1">{"Riqfin97",#N/A,FALSE,"Tran";"Riqfinpro",#N/A,FALSE,"Tran"}</definedName>
    <definedName name="qw" localSheetId="10" hidden="1">{"Riqfin97",#N/A,FALSE,"Tran";"Riqfinpro",#N/A,FALSE,"Tran"}</definedName>
    <definedName name="qw" localSheetId="8" hidden="1">{"Riqfin97",#N/A,FALSE,"Tran";"Riqfinpro",#N/A,FALSE,"Tran"}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6" hidden="1">{"Riqfin97",#N/A,FALSE,"Tran";"Riqfinpro",#N/A,FALSE,"Tran"}</definedName>
    <definedName name="qw" localSheetId="11" hidden="1">{"Riqfin97",#N/A,FALSE,"Tran";"Riqfinpro",#N/A,FALSE,"Tran"}</definedName>
    <definedName name="qw" localSheetId="12" hidden="1">{"Riqfin97",#N/A,FALSE,"Tran";"Riqfinpro",#N/A,FALSE,"Tran"}</definedName>
    <definedName name="qw" localSheetId="13" hidden="1">{"Riqfin97",#N/A,FALSE,"Tran";"Riqfinpro",#N/A,FALSE,"Tran"}</definedName>
    <definedName name="qw" hidden="1">{"Riqfin97",#N/A,FALSE,"Tran";"Riqfinpro",#N/A,FALSE,"Tran"}</definedName>
    <definedName name="R_" localSheetId="9">#REF!</definedName>
    <definedName name="R_" localSheetId="10">#REF!</definedName>
    <definedName name="R_" localSheetId="8">#REF!</definedName>
    <definedName name="R_" localSheetId="0">#REF!</definedName>
    <definedName name="R_" localSheetId="1">#REF!</definedName>
    <definedName name="R_" localSheetId="3">#REF!</definedName>
    <definedName name="R_" localSheetId="6">#REF!</definedName>
    <definedName name="R_" localSheetId="12">#REF!</definedName>
    <definedName name="R_" localSheetId="13">#REF!</definedName>
    <definedName name="R_">#REF!</definedName>
    <definedName name="RA" localSheetId="9">#REF!</definedName>
    <definedName name="RA" localSheetId="10">#REF!</definedName>
    <definedName name="RA" localSheetId="8">#REF!</definedName>
    <definedName name="RA" localSheetId="0">#REF!</definedName>
    <definedName name="RA" localSheetId="1">#REF!</definedName>
    <definedName name="RA" localSheetId="3">#REF!</definedName>
    <definedName name="RA" localSheetId="6">#REF!</definedName>
    <definedName name="RA" localSheetId="12">#REF!</definedName>
    <definedName name="RA" localSheetId="13">#REF!</definedName>
    <definedName name="RA">#REF!</definedName>
    <definedName name="RAA" localSheetId="9">#REF!</definedName>
    <definedName name="RAA" localSheetId="10">#REF!</definedName>
    <definedName name="RAA" localSheetId="8">#REF!</definedName>
    <definedName name="RAA" localSheetId="3">#REF!</definedName>
    <definedName name="RAA" localSheetId="6">#REF!</definedName>
    <definedName name="RAA" localSheetId="12">#REF!</definedName>
    <definedName name="RAA" localSheetId="13">#REF!</definedName>
    <definedName name="RAA">#REF!</definedName>
    <definedName name="raaesrr" localSheetId="9">#REF!</definedName>
    <definedName name="raaesrr" localSheetId="10">#REF!</definedName>
    <definedName name="raaesrr" localSheetId="8">#REF!</definedName>
    <definedName name="raaesrr" localSheetId="0">#REF!</definedName>
    <definedName name="raaesrr" localSheetId="1">#REF!</definedName>
    <definedName name="raaesrr" localSheetId="12">#REF!</definedName>
    <definedName name="raaesrr" localSheetId="13">#REF!</definedName>
    <definedName name="raaesrr">#REF!</definedName>
    <definedName name="raas" localSheetId="9">#REF!</definedName>
    <definedName name="raas" localSheetId="10">#REF!</definedName>
    <definedName name="raas" localSheetId="8">#REF!</definedName>
    <definedName name="raas" localSheetId="0">#REF!</definedName>
    <definedName name="raas" localSheetId="1">#REF!</definedName>
    <definedName name="raas" localSheetId="12">#REF!</definedName>
    <definedName name="raas" localSheetId="13">#REF!</definedName>
    <definedName name="raas">#REF!</definedName>
    <definedName name="RANGLIST" localSheetId="9">'[38]CGvt Rev'!#REF!</definedName>
    <definedName name="RANGLIST" localSheetId="10">'[38]CGvt Rev'!#REF!</definedName>
    <definedName name="RANGLIST" localSheetId="8">'[38]CGvt Rev'!#REF!</definedName>
    <definedName name="RANGLIST" localSheetId="0">'[38]CGvt Rev'!#REF!</definedName>
    <definedName name="RANGLIST" localSheetId="1">'[38]CGvt Rev'!#REF!</definedName>
    <definedName name="RANGLIST">'[38]CGvt Rev'!#REF!</definedName>
    <definedName name="rave" localSheetId="9">#REF!</definedName>
    <definedName name="rave" localSheetId="10">#REF!</definedName>
    <definedName name="rave" localSheetId="8">#REF!</definedName>
    <definedName name="rave" localSheetId="0">#REF!</definedName>
    <definedName name="rave" localSheetId="1">#REF!</definedName>
    <definedName name="rave" localSheetId="3">#REF!</definedName>
    <definedName name="rave" localSheetId="6">#REF!</definedName>
    <definedName name="rave" localSheetId="12">#REF!</definedName>
    <definedName name="rave" localSheetId="13">#REF!</definedName>
    <definedName name="rave">#REF!</definedName>
    <definedName name="RD" localSheetId="9">#REF!</definedName>
    <definedName name="RD" localSheetId="10">#REF!</definedName>
    <definedName name="RD" localSheetId="8">#REF!</definedName>
    <definedName name="RD" localSheetId="0">#REF!</definedName>
    <definedName name="RD" localSheetId="1">#REF!</definedName>
    <definedName name="RD" localSheetId="3">#REF!</definedName>
    <definedName name="RD" localSheetId="6">#REF!</definedName>
    <definedName name="RD" localSheetId="12">#REF!</definedName>
    <definedName name="RD" localSheetId="13">#REF!</definedName>
    <definedName name="RD">#REF!</definedName>
    <definedName name="RD1A" localSheetId="9">#REF!</definedName>
    <definedName name="RD1A" localSheetId="10">#REF!</definedName>
    <definedName name="RD1A" localSheetId="8">#REF!</definedName>
    <definedName name="RD1A" localSheetId="0">#REF!</definedName>
    <definedName name="RD1A" localSheetId="1">#REF!</definedName>
    <definedName name="RD1A" localSheetId="3">#REF!</definedName>
    <definedName name="RD1A" localSheetId="6">#REF!</definedName>
    <definedName name="RD1A" localSheetId="12">#REF!</definedName>
    <definedName name="RD1A" localSheetId="13">#REF!</definedName>
    <definedName name="RD1A">#REF!</definedName>
    <definedName name="RDDic03">[93]ROE!$B$136</definedName>
    <definedName name="RDDic03_2" localSheetId="9">[94]ROE!$B$136</definedName>
    <definedName name="RDDic03_2" localSheetId="10">[94]ROE!$B$136</definedName>
    <definedName name="RDDic03_2" localSheetId="8">[94]ROE!$B$136</definedName>
    <definedName name="RDDic03_2" localSheetId="0">[94]ROE!$B$136</definedName>
    <definedName name="RDDic03_2" localSheetId="1">[94]ROE!$B$136</definedName>
    <definedName name="RDDic03_2">[94]ROE!$B$136</definedName>
    <definedName name="RDPESO" localSheetId="9">#REF!</definedName>
    <definedName name="RDPESO" localSheetId="10">#REF!</definedName>
    <definedName name="RDPESO" localSheetId="8">#REF!</definedName>
    <definedName name="RDPESO" localSheetId="0">#REF!</definedName>
    <definedName name="RDPESO" localSheetId="1">#REF!</definedName>
    <definedName name="RDPESO" localSheetId="3">#REF!</definedName>
    <definedName name="RDPESO" localSheetId="6">#REF!</definedName>
    <definedName name="RDPESO" localSheetId="12">#REF!</definedName>
    <definedName name="RDPESO" localSheetId="13">#REF!</definedName>
    <definedName name="RDPESO">#REF!</definedName>
    <definedName name="RDPESO1" localSheetId="9">#REF!</definedName>
    <definedName name="RDPESO1" localSheetId="10">#REF!</definedName>
    <definedName name="RDPESO1" localSheetId="8">#REF!</definedName>
    <definedName name="RDPESO1" localSheetId="0">#REF!</definedName>
    <definedName name="RDPESO1" localSheetId="1">#REF!</definedName>
    <definedName name="RDPESO1" localSheetId="3">#REF!</definedName>
    <definedName name="RDPESO1" localSheetId="6">#REF!</definedName>
    <definedName name="RDPESO1" localSheetId="12">#REF!</definedName>
    <definedName name="RDPESO1" localSheetId="13">#REF!</definedName>
    <definedName name="RDPESO1">#REF!</definedName>
    <definedName name="RDPESO2" localSheetId="9">#REF!</definedName>
    <definedName name="RDPESO2" localSheetId="10">#REF!</definedName>
    <definedName name="RDPESO2" localSheetId="8">#REF!</definedName>
    <definedName name="RDPESO2" localSheetId="0">#REF!</definedName>
    <definedName name="RDPESO2" localSheetId="1">#REF!</definedName>
    <definedName name="RDPESO2" localSheetId="3">#REF!</definedName>
    <definedName name="RDPESO2" localSheetId="6">#REF!</definedName>
    <definedName name="RDPESO2" localSheetId="12">#REF!</definedName>
    <definedName name="RDPESO2" localSheetId="13">#REF!</definedName>
    <definedName name="RDPESO2">#REF!</definedName>
    <definedName name="RDPESO3" localSheetId="9">#REF!</definedName>
    <definedName name="RDPESO3" localSheetId="10">#REF!</definedName>
    <definedName name="RDPESO3" localSheetId="8">#REF!</definedName>
    <definedName name="RDPESO3" localSheetId="12">#REF!</definedName>
    <definedName name="RDPESO3" localSheetId="13">#REF!</definedName>
    <definedName name="RDPESO3">#REF!</definedName>
    <definedName name="RE" localSheetId="9">#REF!</definedName>
    <definedName name="RE" localSheetId="10">#REF!</definedName>
    <definedName name="RE" localSheetId="8">#REF!</definedName>
    <definedName name="RE" localSheetId="0">#REF!</definedName>
    <definedName name="RE" localSheetId="1">#REF!</definedName>
    <definedName name="RE" localSheetId="12">#REF!</definedName>
    <definedName name="RE" localSheetId="13">#REF!</definedName>
    <definedName name="RE">#REF!</definedName>
    <definedName name="Realprint" localSheetId="9">#REF!</definedName>
    <definedName name="Realprint" localSheetId="10">#REF!</definedName>
    <definedName name="Realprint" localSheetId="8">#REF!</definedName>
    <definedName name="Realprint" localSheetId="12">#REF!</definedName>
    <definedName name="Realprint" localSheetId="13">#REF!</definedName>
    <definedName name="Realprint">#REF!</definedName>
    <definedName name="realtab" localSheetId="9">#REF!</definedName>
    <definedName name="realtab" localSheetId="10">#REF!</definedName>
    <definedName name="realtab" localSheetId="8">#REF!</definedName>
    <definedName name="realtab" localSheetId="12">#REF!</definedName>
    <definedName name="realtab" localSheetId="13">#REF!</definedName>
    <definedName name="realtab">#REF!</definedName>
    <definedName name="red" localSheetId="9">#REF!</definedName>
    <definedName name="red" localSheetId="10">#REF!</definedName>
    <definedName name="red" localSheetId="8">#REF!</definedName>
    <definedName name="red" localSheetId="12">#REF!</definedName>
    <definedName name="red" localSheetId="13">#REF!</definedName>
    <definedName name="red">#REF!</definedName>
    <definedName name="RED_BOP" localSheetId="9">#REF!</definedName>
    <definedName name="RED_BOP" localSheetId="10">#REF!</definedName>
    <definedName name="RED_BOP" localSheetId="8">#REF!</definedName>
    <definedName name="RED_BOP" localSheetId="12">#REF!</definedName>
    <definedName name="RED_BOP" localSheetId="13">#REF!</definedName>
    <definedName name="RED_BOP">#REF!</definedName>
    <definedName name="red_cpi" localSheetId="9">#REF!</definedName>
    <definedName name="red_cpi" localSheetId="10">#REF!</definedName>
    <definedName name="red_cpi" localSheetId="8">#REF!</definedName>
    <definedName name="red_cpi" localSheetId="12">#REF!</definedName>
    <definedName name="red_cpi" localSheetId="13">#REF!</definedName>
    <definedName name="red_cpi">#REF!</definedName>
    <definedName name="RED_D" localSheetId="9">#REF!</definedName>
    <definedName name="RED_D" localSheetId="10">#REF!</definedName>
    <definedName name="RED_D" localSheetId="8">#REF!</definedName>
    <definedName name="RED_D" localSheetId="12">#REF!</definedName>
    <definedName name="RED_D" localSheetId="13">#REF!</definedName>
    <definedName name="RED_D">#REF!</definedName>
    <definedName name="RED_DS" localSheetId="9">#REF!</definedName>
    <definedName name="RED_DS" localSheetId="10">#REF!</definedName>
    <definedName name="RED_DS" localSheetId="8">#REF!</definedName>
    <definedName name="RED_DS" localSheetId="12">#REF!</definedName>
    <definedName name="RED_DS" localSheetId="13">#REF!</definedName>
    <definedName name="RED_DS">#REF!</definedName>
    <definedName name="red_gdp_exp" localSheetId="9">#REF!</definedName>
    <definedName name="red_gdp_exp" localSheetId="10">#REF!</definedName>
    <definedName name="red_gdp_exp" localSheetId="8">#REF!</definedName>
    <definedName name="red_gdp_exp" localSheetId="12">#REF!</definedName>
    <definedName name="red_gdp_exp" localSheetId="13">#REF!</definedName>
    <definedName name="red_gdp_exp">#REF!</definedName>
    <definedName name="red_govt_empl" localSheetId="9">#REF!</definedName>
    <definedName name="red_govt_empl" localSheetId="10">#REF!</definedName>
    <definedName name="red_govt_empl" localSheetId="8">#REF!</definedName>
    <definedName name="red_govt_empl" localSheetId="12">#REF!</definedName>
    <definedName name="red_govt_empl" localSheetId="13">#REF!</definedName>
    <definedName name="red_govt_empl">#REF!</definedName>
    <definedName name="RED_NATCPI" localSheetId="9">#REF!</definedName>
    <definedName name="RED_NATCPI" localSheetId="10">#REF!</definedName>
    <definedName name="RED_NATCPI" localSheetId="8">#REF!</definedName>
    <definedName name="RED_NATCPI" localSheetId="12">#REF!</definedName>
    <definedName name="RED_NATCPI" localSheetId="13">#REF!</definedName>
    <definedName name="RED_NATCPI">#REF!</definedName>
    <definedName name="RED_TBCPI" localSheetId="9">#REF!</definedName>
    <definedName name="RED_TBCPI" localSheetId="10">#REF!</definedName>
    <definedName name="RED_TBCPI" localSheetId="8">#REF!</definedName>
    <definedName name="RED_TBCPI" localSheetId="12">#REF!</definedName>
    <definedName name="RED_TBCPI" localSheetId="13">#REF!</definedName>
    <definedName name="RED_TBCPI">#REF!</definedName>
    <definedName name="RED_TRD" localSheetId="9">#REF!</definedName>
    <definedName name="RED_TRD" localSheetId="10">#REF!</definedName>
    <definedName name="RED_TRD" localSheetId="8">#REF!</definedName>
    <definedName name="RED_TRD" localSheetId="12">#REF!</definedName>
    <definedName name="RED_TRD" localSheetId="13">#REF!</definedName>
    <definedName name="RED_TRD">#REF!</definedName>
    <definedName name="red42b" localSheetId="9">'[42]RED Table 41'!$A$7:$I$114</definedName>
    <definedName name="red42b" localSheetId="10">'[42]RED Table 41'!$A$7:$I$114</definedName>
    <definedName name="red42b" localSheetId="8">'[42]RED Table 41'!$A$7:$I$114</definedName>
    <definedName name="red42b" localSheetId="0">'[42]RED Table 41'!$A$7:$I$114</definedName>
    <definedName name="red42b" localSheetId="1">'[42]RED Table 41'!$A$7:$I$114</definedName>
    <definedName name="red42b">'[42]RED Table 41'!$A$7:$I$114</definedName>
    <definedName name="REDTbl3" localSheetId="9">#REF!</definedName>
    <definedName name="REDTbl3" localSheetId="10">#REF!</definedName>
    <definedName name="REDTbl3" localSheetId="8">#REF!</definedName>
    <definedName name="REDTbl3" localSheetId="0">#REF!</definedName>
    <definedName name="REDTbl3" localSheetId="1">#REF!</definedName>
    <definedName name="REDTbl3" localSheetId="3">#REF!</definedName>
    <definedName name="REDTbl3" localSheetId="6">#REF!</definedName>
    <definedName name="REDTbl3" localSheetId="12">#REF!</definedName>
    <definedName name="REDTbl3" localSheetId="13">#REF!</definedName>
    <definedName name="REDTbl3">#REF!</definedName>
    <definedName name="REDTbl4" localSheetId="9">#REF!</definedName>
    <definedName name="REDTbl4" localSheetId="10">#REF!</definedName>
    <definedName name="REDTbl4" localSheetId="8">#REF!</definedName>
    <definedName name="REDTbl4" localSheetId="3">#REF!</definedName>
    <definedName name="REDTbl4" localSheetId="6">#REF!</definedName>
    <definedName name="REDTbl4" localSheetId="12">#REF!</definedName>
    <definedName name="REDTbl4" localSheetId="13">#REF!</definedName>
    <definedName name="REDTbl4">#REF!</definedName>
    <definedName name="REDTbl5" localSheetId="9">#REF!</definedName>
    <definedName name="REDTbl5" localSheetId="10">#REF!</definedName>
    <definedName name="REDTbl5" localSheetId="8">#REF!</definedName>
    <definedName name="REDTbl5" localSheetId="3">#REF!</definedName>
    <definedName name="REDTbl5" localSheetId="6">#REF!</definedName>
    <definedName name="REDTbl5" localSheetId="12">#REF!</definedName>
    <definedName name="REDTbl5" localSheetId="13">#REF!</definedName>
    <definedName name="REDTbl5">#REF!</definedName>
    <definedName name="REDTbl6" localSheetId="9">#REF!</definedName>
    <definedName name="REDTbl6" localSheetId="10">#REF!</definedName>
    <definedName name="REDTbl6" localSheetId="8">#REF!</definedName>
    <definedName name="REDTbl6" localSheetId="12">#REF!</definedName>
    <definedName name="REDTbl6" localSheetId="13">#REF!</definedName>
    <definedName name="REDTbl6">#REF!</definedName>
    <definedName name="REDTbl7" localSheetId="9">#REF!</definedName>
    <definedName name="REDTbl7" localSheetId="10">#REF!</definedName>
    <definedName name="REDTbl7" localSheetId="8">#REF!</definedName>
    <definedName name="REDTbl7" localSheetId="12">#REF!</definedName>
    <definedName name="REDTbl7" localSheetId="13">#REF!</definedName>
    <definedName name="REDTbl7">#REF!</definedName>
    <definedName name="REDUC">[64]Sheet1!$I$1</definedName>
    <definedName name="reducido">#N/A</definedName>
    <definedName name="REF" localSheetId="9">#REF!</definedName>
    <definedName name="REF" localSheetId="10">#REF!</definedName>
    <definedName name="REF" localSheetId="8">#REF!</definedName>
    <definedName name="REF" localSheetId="0">#REF!</definedName>
    <definedName name="REF" localSheetId="1">#REF!</definedName>
    <definedName name="REF" localSheetId="3">#REF!</definedName>
    <definedName name="REF" localSheetId="6">#REF!</definedName>
    <definedName name="REF" localSheetId="12">#REF!</definedName>
    <definedName name="REF" localSheetId="13">#REF!</definedName>
    <definedName name="REF">#REF!</definedName>
    <definedName name="REFERENCIA1">[61]ARBOL!$E$10:$BK$10</definedName>
    <definedName name="Region" localSheetId="9">#REF!</definedName>
    <definedName name="Region" localSheetId="10">#REF!</definedName>
    <definedName name="Region" localSheetId="8">#REF!</definedName>
    <definedName name="Region" localSheetId="0">#REF!</definedName>
    <definedName name="Region" localSheetId="1">#REF!</definedName>
    <definedName name="Region" localSheetId="3">#REF!</definedName>
    <definedName name="Region" localSheetId="6">#REF!</definedName>
    <definedName name="Region" localSheetId="12">#REF!</definedName>
    <definedName name="Region" localSheetId="13">#REF!</definedName>
    <definedName name="Region">#REF!</definedName>
    <definedName name="Region_Province_Details" localSheetId="9">#REF!</definedName>
    <definedName name="Region_Province_Details" localSheetId="10">#REF!</definedName>
    <definedName name="Region_Province_Details" localSheetId="8">#REF!</definedName>
    <definedName name="Region_Province_Details" localSheetId="3">#REF!</definedName>
    <definedName name="Region_Province_Details" localSheetId="6">#REF!</definedName>
    <definedName name="Region_Province_Details" localSheetId="12">#REF!</definedName>
    <definedName name="Region_Province_Details" localSheetId="13">#REF!</definedName>
    <definedName name="Region_Province_Details">#REF!</definedName>
    <definedName name="registro" localSheetId="9">#REF!</definedName>
    <definedName name="registro" localSheetId="10">#REF!</definedName>
    <definedName name="registro" localSheetId="8">#REF!</definedName>
    <definedName name="registro" localSheetId="3">#REF!</definedName>
    <definedName name="registro" localSheetId="6">#REF!</definedName>
    <definedName name="registro" localSheetId="12">#REF!</definedName>
    <definedName name="registro" localSheetId="13">#REF!</definedName>
    <definedName name="registro">#REF!</definedName>
    <definedName name="REGREOUT" localSheetId="9" hidden="1">#REF!</definedName>
    <definedName name="REGREOUT" localSheetId="10" hidden="1">#REF!</definedName>
    <definedName name="REGREOUT" localSheetId="8" hidden="1">#REF!</definedName>
    <definedName name="REGREOUT" localSheetId="0" hidden="1">#REF!</definedName>
    <definedName name="REGREOUT" localSheetId="1" hidden="1">#REF!</definedName>
    <definedName name="REGREOUT" localSheetId="12" hidden="1">#REF!</definedName>
    <definedName name="REGREOUT" localSheetId="13" hidden="1">#REF!</definedName>
    <definedName name="REGREOUT" hidden="1">#REF!</definedName>
    <definedName name="REGREX" localSheetId="9" hidden="1">#REF!</definedName>
    <definedName name="REGREX" localSheetId="10" hidden="1">#REF!</definedName>
    <definedName name="REGREX" localSheetId="8" hidden="1">#REF!</definedName>
    <definedName name="REGREX" localSheetId="0" hidden="1">#REF!</definedName>
    <definedName name="REGREX" localSheetId="1" hidden="1">#REF!</definedName>
    <definedName name="REGREX" localSheetId="12" hidden="1">#REF!</definedName>
    <definedName name="REGREX" localSheetId="13" hidden="1">#REF!</definedName>
    <definedName name="REGREX" hidden="1">#REF!</definedName>
    <definedName name="REGREY" localSheetId="9" hidden="1">#REF!</definedName>
    <definedName name="REGREY" localSheetId="10" hidden="1">#REF!</definedName>
    <definedName name="REGREY" localSheetId="8" hidden="1">#REF!</definedName>
    <definedName name="REGREY" localSheetId="0" hidden="1">#REF!</definedName>
    <definedName name="REGREY" localSheetId="1" hidden="1">#REF!</definedName>
    <definedName name="REGREY" localSheetId="12" hidden="1">#REF!</definedName>
    <definedName name="REGREY" localSheetId="13" hidden="1">#REF!</definedName>
    <definedName name="REGREY" hidden="1">#REF!</definedName>
    <definedName name="renegocia" localSheetId="9">[22]Programa!#REF!</definedName>
    <definedName name="renegocia" localSheetId="10">[22]Programa!#REF!</definedName>
    <definedName name="renegocia" localSheetId="8">[22]Programa!#REF!</definedName>
    <definedName name="renegocia" localSheetId="0">[22]Programa!#REF!</definedName>
    <definedName name="renegocia" localSheetId="1">[22]Programa!#REF!</definedName>
    <definedName name="renegocia">[22]Programa!#REF!</definedName>
    <definedName name="Rentabilidad">[77]Hoja1!$A$1:$L$77</definedName>
    <definedName name="REPORT" localSheetId="9">#REF!</definedName>
    <definedName name="REPORT" localSheetId="10">#REF!</definedName>
    <definedName name="REPORT" localSheetId="8">#REF!</definedName>
    <definedName name="REPORT" localSheetId="0">#REF!</definedName>
    <definedName name="REPORT" localSheetId="1">#REF!</definedName>
    <definedName name="REPORT" localSheetId="3">#REF!</definedName>
    <definedName name="REPORT" localSheetId="6">#REF!</definedName>
    <definedName name="REPORT" localSheetId="12">#REF!</definedName>
    <definedName name="REPORT" localSheetId="13">#REF!</definedName>
    <definedName name="REPORT">#REF!</definedName>
    <definedName name="REPORT1" localSheetId="9">#REF!</definedName>
    <definedName name="REPORT1" localSheetId="10">#REF!</definedName>
    <definedName name="REPORT1" localSheetId="8">#REF!</definedName>
    <definedName name="REPORT1" localSheetId="0">#REF!</definedName>
    <definedName name="REPORT1" localSheetId="1">#REF!</definedName>
    <definedName name="REPORT1" localSheetId="3">#REF!</definedName>
    <definedName name="REPORT1" localSheetId="6">#REF!</definedName>
    <definedName name="REPORT1" localSheetId="12">#REF!</definedName>
    <definedName name="REPORT1" localSheetId="13">#REF!</definedName>
    <definedName name="REPORT1">#REF!</definedName>
    <definedName name="rerer" localSheetId="9" hidden="1">#REF!</definedName>
    <definedName name="rerer" localSheetId="10" hidden="1">#REF!</definedName>
    <definedName name="rerer" localSheetId="8" hidden="1">#REF!</definedName>
    <definedName name="rerer" localSheetId="0" hidden="1">#REF!</definedName>
    <definedName name="rerer" localSheetId="1" hidden="1">#REF!</definedName>
    <definedName name="rerer" localSheetId="3" hidden="1">#REF!</definedName>
    <definedName name="rerer" localSheetId="6" hidden="1">#REF!</definedName>
    <definedName name="rerer" localSheetId="12" hidden="1">#REF!</definedName>
    <definedName name="rerer" localSheetId="13" hidden="1">#REF!</definedName>
    <definedName name="rerer" hidden="1">#REF!</definedName>
    <definedName name="RES">[61]RESUMEN!$C$5</definedName>
    <definedName name="RESERVA" localSheetId="9">#REF!</definedName>
    <definedName name="RESERVA" localSheetId="10">#REF!</definedName>
    <definedName name="RESERVA" localSheetId="8">#REF!</definedName>
    <definedName name="RESERVA" localSheetId="0">#REF!</definedName>
    <definedName name="RESERVA" localSheetId="1">#REF!</definedName>
    <definedName name="RESERVA" localSheetId="3">#REF!</definedName>
    <definedName name="RESERVA" localSheetId="6">#REF!</definedName>
    <definedName name="RESERVA" localSheetId="12">#REF!</definedName>
    <definedName name="RESERVA" localSheetId="13">#REF!</definedName>
    <definedName name="RESERVA">#REF!</definedName>
    <definedName name="RESERVAS" localSheetId="9">#REF!</definedName>
    <definedName name="RESERVAS" localSheetId="10">#REF!</definedName>
    <definedName name="RESERVAS" localSheetId="8">#REF!</definedName>
    <definedName name="RESERVAS" localSheetId="3">#REF!</definedName>
    <definedName name="RESERVAS" localSheetId="6">#REF!</definedName>
    <definedName name="RESERVAS" localSheetId="12">#REF!</definedName>
    <definedName name="RESERVAS" localSheetId="13">#REF!</definedName>
    <definedName name="RESERVAS">#REF!</definedName>
    <definedName name="RESTFINSYS" localSheetId="9">#REF!</definedName>
    <definedName name="RESTFINSYS" localSheetId="10">#REF!</definedName>
    <definedName name="RESTFINSYS" localSheetId="8">#REF!</definedName>
    <definedName name="RESTFINSYS" localSheetId="3">#REF!</definedName>
    <definedName name="RESTFINSYS" localSheetId="6">#REF!</definedName>
    <definedName name="RESTFINSYS" localSheetId="12">#REF!</definedName>
    <definedName name="RESTFINSYS" localSheetId="13">#REF!</definedName>
    <definedName name="RESTFINSYS">#REF!</definedName>
    <definedName name="RESTNFPS" localSheetId="9">#REF!</definedName>
    <definedName name="RESTNFPS" localSheetId="10">#REF!</definedName>
    <definedName name="RESTNFPS" localSheetId="8">#REF!</definedName>
    <definedName name="RESTNFPS" localSheetId="12">#REF!</definedName>
    <definedName name="RESTNFPS" localSheetId="13">#REF!</definedName>
    <definedName name="RESTNFPS">#REF!</definedName>
    <definedName name="RESTNFPS_" localSheetId="9">#REF!</definedName>
    <definedName name="RESTNFPS_" localSheetId="10">#REF!</definedName>
    <definedName name="RESTNFPS_" localSheetId="8">#REF!</definedName>
    <definedName name="RESTNFPS_" localSheetId="12">#REF!</definedName>
    <definedName name="RESTNFPS_" localSheetId="13">#REF!</definedName>
    <definedName name="RESTNFPS_">#REF!</definedName>
    <definedName name="RESUMEN">'[139]Evolución Deuda Ene-jun 2004'!#REF!</definedName>
    <definedName name="RESUMEN1">'[140]TP 10C'!#REF!</definedName>
    <definedName name="RESUMEN11" localSheetId="9">#REF!</definedName>
    <definedName name="RESUMEN11" localSheetId="10">#REF!</definedName>
    <definedName name="RESUMEN11" localSheetId="8">#REF!</definedName>
    <definedName name="RESUMEN11" localSheetId="0">#REF!</definedName>
    <definedName name="RESUMEN11" localSheetId="1">#REF!</definedName>
    <definedName name="RESUMEN11" localSheetId="3">#REF!</definedName>
    <definedName name="RESUMEN11" localSheetId="6">#REF!</definedName>
    <definedName name="RESUMEN11" localSheetId="12">#REF!</definedName>
    <definedName name="RESUMEN11" localSheetId="13">#REF!</definedName>
    <definedName name="RESUMEN11">#REF!</definedName>
    <definedName name="RESUMEN2" localSheetId="9">#REF!</definedName>
    <definedName name="RESUMEN2" localSheetId="10">#REF!</definedName>
    <definedName name="RESUMEN2" localSheetId="8">#REF!</definedName>
    <definedName name="RESUMEN2" localSheetId="0">#REF!</definedName>
    <definedName name="RESUMEN2" localSheetId="1">#REF!</definedName>
    <definedName name="RESUMEN2" localSheetId="3">#REF!</definedName>
    <definedName name="RESUMEN2" localSheetId="6">#REF!</definedName>
    <definedName name="RESUMEN2" localSheetId="12">#REF!</definedName>
    <definedName name="RESUMEN2" localSheetId="13">#REF!</definedName>
    <definedName name="RESUMEN2">#REF!</definedName>
    <definedName name="RESUMEN3" localSheetId="9">#REF!</definedName>
    <definedName name="RESUMEN3" localSheetId="10">#REF!</definedName>
    <definedName name="RESUMEN3" localSheetId="8">#REF!</definedName>
    <definedName name="RESUMEN3" localSheetId="0">#REF!</definedName>
    <definedName name="RESUMEN3" localSheetId="1">#REF!</definedName>
    <definedName name="RESUMEN3" localSheetId="3">#REF!</definedName>
    <definedName name="RESUMEN3" localSheetId="6">#REF!</definedName>
    <definedName name="RESUMEN3" localSheetId="12">#REF!</definedName>
    <definedName name="RESUMEN3" localSheetId="13">#REF!</definedName>
    <definedName name="RESUMEN3">#REF!</definedName>
    <definedName name="RESUMEN4" localSheetId="9">#REF!</definedName>
    <definedName name="RESUMEN4" localSheetId="10">#REF!</definedName>
    <definedName name="RESUMEN4" localSheetId="8">#REF!</definedName>
    <definedName name="RESUMEN4" localSheetId="0">#REF!</definedName>
    <definedName name="RESUMEN4" localSheetId="1">#REF!</definedName>
    <definedName name="RESUMEN4" localSheetId="12">#REF!</definedName>
    <definedName name="RESUMEN4" localSheetId="13">#REF!</definedName>
    <definedName name="RESUMEN4">#REF!</definedName>
    <definedName name="RESUMEN5" localSheetId="9">#REF!</definedName>
    <definedName name="RESUMEN5" localSheetId="10">#REF!</definedName>
    <definedName name="RESUMEN5" localSheetId="8">#REF!</definedName>
    <definedName name="RESUMEN5" localSheetId="0">#REF!</definedName>
    <definedName name="RESUMEN5" localSheetId="1">#REF!</definedName>
    <definedName name="RESUMEN5" localSheetId="12">#REF!</definedName>
    <definedName name="RESUMEN5" localSheetId="13">#REF!</definedName>
    <definedName name="RESUMEN5">#REF!</definedName>
    <definedName name="RESUMEN6" localSheetId="9">#REF!</definedName>
    <definedName name="RESUMEN6" localSheetId="10">#REF!</definedName>
    <definedName name="RESUMEN6" localSheetId="8">#REF!</definedName>
    <definedName name="RESUMEN6" localSheetId="12">#REF!</definedName>
    <definedName name="RESUMEN6" localSheetId="13">#REF!</definedName>
    <definedName name="RESUMEN6">#REF!</definedName>
    <definedName name="RESUMEN7" localSheetId="9">#REF!</definedName>
    <definedName name="RESUMEN7" localSheetId="10">#REF!</definedName>
    <definedName name="RESUMEN7" localSheetId="8">#REF!</definedName>
    <definedName name="RESUMEN7" localSheetId="12">#REF!</definedName>
    <definedName name="RESUMEN7" localSheetId="13">#REF!</definedName>
    <definedName name="RESUMEN7">#REF!</definedName>
    <definedName name="RESUMEN9" localSheetId="9">#REF!</definedName>
    <definedName name="RESUMEN9" localSheetId="10">#REF!</definedName>
    <definedName name="RESUMEN9" localSheetId="8">#REF!</definedName>
    <definedName name="RESUMEN9" localSheetId="12">#REF!</definedName>
    <definedName name="RESUMEN9" localSheetId="13">#REF!</definedName>
    <definedName name="RESUMEN9">#REF!</definedName>
    <definedName name="retre" hidden="1">'[90]Fax a enviar'!#REF!</definedName>
    <definedName name="revenue">[64]Sheet3!$A$747:$IV$747</definedName>
    <definedName name="REVENUE_" localSheetId="9">'[38]CGvt Rev'!#REF!</definedName>
    <definedName name="REVENUE_" localSheetId="10">'[38]CGvt Rev'!#REF!</definedName>
    <definedName name="REVENUE_" localSheetId="8">'[38]CGvt Rev'!#REF!</definedName>
    <definedName name="REVENUE_" localSheetId="0">'[38]CGvt Rev'!#REF!</definedName>
    <definedName name="REVENUE_" localSheetId="1">'[38]CGvt Rev'!#REF!</definedName>
    <definedName name="REVENUE_" localSheetId="3">'[38]CGvt Rev'!#REF!</definedName>
    <definedName name="REVENUE_" localSheetId="6">'[38]CGvt Rev'!#REF!</definedName>
    <definedName name="REVENUE_">'[38]CGvt Rev'!#REF!</definedName>
    <definedName name="Revisions">[64]Sheet1!$B$4:$M$46</definedName>
    <definedName name="rf" localSheetId="9">[22]Programa!#REF!</definedName>
    <definedName name="rf" localSheetId="10">[22]Programa!#REF!</definedName>
    <definedName name="rf" localSheetId="8">[22]Programa!#REF!</definedName>
    <definedName name="rf" localSheetId="0">[22]Programa!#REF!</definedName>
    <definedName name="rf" localSheetId="1">[22]Programa!#REF!</definedName>
    <definedName name="rf" localSheetId="3">[22]Programa!#REF!</definedName>
    <definedName name="rf" localSheetId="6">[22]Programa!#REF!</definedName>
    <definedName name="rf">[22]Programa!#REF!</definedName>
    <definedName name="RFSP" localSheetId="9">#REF!</definedName>
    <definedName name="RFSP" localSheetId="10">#REF!</definedName>
    <definedName name="RFSP" localSheetId="8">#REF!</definedName>
    <definedName name="RFSP" localSheetId="0">#REF!</definedName>
    <definedName name="RFSP" localSheetId="1">#REF!</definedName>
    <definedName name="RFSP" localSheetId="3">#REF!</definedName>
    <definedName name="RFSP" localSheetId="6">#REF!</definedName>
    <definedName name="RFSP" localSheetId="12">#REF!</definedName>
    <definedName name="RFSP" localSheetId="13">#REF!</definedName>
    <definedName name="RFSP">#REF!</definedName>
    <definedName name="rft" localSheetId="2" hidden="1">{"Riqfin97",#N/A,FALSE,"Tran";"Riqfinpro",#N/A,FALSE,"Tran"}</definedName>
    <definedName name="rft" localSheetId="7" hidden="1">{"Riqfin97",#N/A,FALSE,"Tran";"Riqfinpro",#N/A,FALSE,"Tran"}</definedName>
    <definedName name="rft" localSheetId="9" hidden="1">{"Riqfin97",#N/A,FALSE,"Tran";"Riqfinpro",#N/A,FALSE,"Tran"}</definedName>
    <definedName name="rft" localSheetId="10" hidden="1">{"Riqfin97",#N/A,FALSE,"Tran";"Riqfinpro",#N/A,FALSE,"Tran"}</definedName>
    <definedName name="rft" localSheetId="8" hidden="1">{"Riqfin97",#N/A,FALSE,"Tran";"Riqfinpro",#N/A,FALSE,"Tran"}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6" hidden="1">{"Riqfin97",#N/A,FALSE,"Tran";"Riqfinpro",#N/A,FALSE,"Tran"}</definedName>
    <definedName name="rft" localSheetId="11" hidden="1">{"Riqfin97",#N/A,FALSE,"Tran";"Riqfinpro",#N/A,FALSE,"Tran"}</definedName>
    <definedName name="rft" localSheetId="12" hidden="1">{"Riqfin97",#N/A,FALSE,"Tran";"Riqfinpro",#N/A,FALSE,"Tran"}</definedName>
    <definedName name="rft" localSheetId="13" hidden="1">{"Riqfin97",#N/A,FALSE,"Tran";"Riqfinpro",#N/A,FALSE,"Tran"}</definedName>
    <definedName name="rft" hidden="1">{"Riqfin97",#N/A,FALSE,"Tran";"Riqfinpro",#N/A,FALSE,"Tran"}</definedName>
    <definedName name="rfv" localSheetId="2" hidden="1">{"Tab1",#N/A,FALSE,"P";"Tab2",#N/A,FALSE,"P"}</definedName>
    <definedName name="rfv" localSheetId="7" hidden="1">{"Tab1",#N/A,FALSE,"P";"Tab2",#N/A,FALSE,"P"}</definedName>
    <definedName name="rfv" localSheetId="9" hidden="1">{"Tab1",#N/A,FALSE,"P";"Tab2",#N/A,FALSE,"P"}</definedName>
    <definedName name="rfv" localSheetId="10" hidden="1">{"Tab1",#N/A,FALSE,"P";"Tab2",#N/A,FALSE,"P"}</definedName>
    <definedName name="rfv" localSheetId="8" hidden="1">{"Tab1",#N/A,FALSE,"P";"Tab2",#N/A,FALSE,"P"}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6" hidden="1">{"Tab1",#N/A,FALSE,"P";"Tab2",#N/A,FALSE,"P"}</definedName>
    <definedName name="rfv" localSheetId="11" hidden="1">{"Tab1",#N/A,FALSE,"P";"Tab2",#N/A,FALSE,"P"}</definedName>
    <definedName name="rfv" localSheetId="12" hidden="1">{"Tab1",#N/A,FALSE,"P";"Tab2",#N/A,FALSE,"P"}</definedName>
    <definedName name="rfv" localSheetId="13" hidden="1">{"Tab1",#N/A,FALSE,"P";"Tab2",#N/A,FALSE,"P"}</definedName>
    <definedName name="rfv" hidden="1">{"Tab1",#N/A,FALSE,"P";"Tab2",#N/A,FALSE,"P"}</definedName>
    <definedName name="RgCcode">[141]EERProfile!$B$2</definedName>
    <definedName name="RgCName">[141]EERProfile!$A$2</definedName>
    <definedName name="rgdfgd" localSheetId="9" hidden="1">#REF!</definedName>
    <definedName name="rgdfgd" localSheetId="10" hidden="1">#REF!</definedName>
    <definedName name="rgdfgd" localSheetId="8" hidden="1">#REF!</definedName>
    <definedName name="rgdfgd" localSheetId="0" hidden="1">#REF!</definedName>
    <definedName name="rgdfgd" localSheetId="1" hidden="1">#REF!</definedName>
    <definedName name="rgdfgd" localSheetId="3" hidden="1">#REF!</definedName>
    <definedName name="rgdfgd" localSheetId="6" hidden="1">#REF!</definedName>
    <definedName name="rgdfgd" localSheetId="12" hidden="1">#REF!</definedName>
    <definedName name="rgdfgd" localSheetId="13" hidden="1">#REF!</definedName>
    <definedName name="rgdfgd" hidden="1">#REF!</definedName>
    <definedName name="RGDPA" localSheetId="9">#REF!</definedName>
    <definedName name="RGDPA" localSheetId="10">#REF!</definedName>
    <definedName name="RGDPA" localSheetId="8">#REF!</definedName>
    <definedName name="RGDPA" localSheetId="3">#REF!</definedName>
    <definedName name="RGDPA" localSheetId="6">#REF!</definedName>
    <definedName name="RGDPA" localSheetId="12">#REF!</definedName>
    <definedName name="RGDPA" localSheetId="13">#REF!</definedName>
    <definedName name="RGDPA">#REF!</definedName>
    <definedName name="RgFdBaseYr">[141]EERProfile!$O$2</definedName>
    <definedName name="RgFdBper">[141]EERProfile!$M$2</definedName>
    <definedName name="RgFdDefBaseYr">[141]EERProfile!$P$2</definedName>
    <definedName name="RgFdEper">[141]EERProfile!$N$2</definedName>
    <definedName name="RgFdGrFoot">[141]EERProfile!$AC$2</definedName>
    <definedName name="RgFdGrSeries">[141]EERProfile!$AA$2:$AA$7</definedName>
    <definedName name="RgFdGrSeriesVal">[141]EERProfile!$AB$2:$AB$7</definedName>
    <definedName name="RgFdGrType">[141]EERProfile!$Z$2</definedName>
    <definedName name="RgFdPartCseries">[141]EERProfile!$K$2</definedName>
    <definedName name="RgFdPartCsource" localSheetId="9">#REF!</definedName>
    <definedName name="RgFdPartCsource" localSheetId="10">#REF!</definedName>
    <definedName name="RgFdPartCsource" localSheetId="8">#REF!</definedName>
    <definedName name="RgFdPartCsource" localSheetId="0">#REF!</definedName>
    <definedName name="RgFdPartCsource" localSheetId="1">#REF!</definedName>
    <definedName name="RgFdPartCsource" localSheetId="3">#REF!</definedName>
    <definedName name="RgFdPartCsource" localSheetId="6">#REF!</definedName>
    <definedName name="RgFdPartCsource" localSheetId="12">#REF!</definedName>
    <definedName name="RgFdPartCsource" localSheetId="13">#REF!</definedName>
    <definedName name="RgFdPartCsource">#REF!</definedName>
    <definedName name="RgFdPartEseries" localSheetId="9">#REF!</definedName>
    <definedName name="RgFdPartEseries" localSheetId="10">#REF!</definedName>
    <definedName name="RgFdPartEseries" localSheetId="8">#REF!</definedName>
    <definedName name="RgFdPartEseries" localSheetId="0">#REF!</definedName>
    <definedName name="RgFdPartEseries" localSheetId="1">#REF!</definedName>
    <definedName name="RgFdPartEseries" localSheetId="3">#REF!</definedName>
    <definedName name="RgFdPartEseries" localSheetId="6">#REF!</definedName>
    <definedName name="RgFdPartEseries" localSheetId="12">#REF!</definedName>
    <definedName name="RgFdPartEseries" localSheetId="13">#REF!</definedName>
    <definedName name="RgFdPartEseries">#REF!</definedName>
    <definedName name="RgFdPartEsource" localSheetId="9">#REF!</definedName>
    <definedName name="RgFdPartEsource" localSheetId="10">#REF!</definedName>
    <definedName name="RgFdPartEsource" localSheetId="8">#REF!</definedName>
    <definedName name="RgFdPartEsource" localSheetId="0">#REF!</definedName>
    <definedName name="RgFdPartEsource" localSheetId="1">#REF!</definedName>
    <definedName name="RgFdPartEsource" localSheetId="3">#REF!</definedName>
    <definedName name="RgFdPartEsource" localSheetId="6">#REF!</definedName>
    <definedName name="RgFdPartEsource" localSheetId="12">#REF!</definedName>
    <definedName name="RgFdPartEsource" localSheetId="13">#REF!</definedName>
    <definedName name="RgFdPartEsource">#REF!</definedName>
    <definedName name="RgFdPartUserFile">[141]EERProfile!$L$2</definedName>
    <definedName name="RgFdReptCSeries" localSheetId="9">#REF!</definedName>
    <definedName name="RgFdReptCSeries" localSheetId="10">#REF!</definedName>
    <definedName name="RgFdReptCSeries" localSheetId="8">#REF!</definedName>
    <definedName name="RgFdReptCSeries" localSheetId="0">#REF!</definedName>
    <definedName name="RgFdReptCSeries" localSheetId="1">#REF!</definedName>
    <definedName name="RgFdReptCSeries" localSheetId="3">#REF!</definedName>
    <definedName name="RgFdReptCSeries" localSheetId="6">#REF!</definedName>
    <definedName name="RgFdReptCSeries" localSheetId="12">#REF!</definedName>
    <definedName name="RgFdReptCSeries" localSheetId="13">#REF!</definedName>
    <definedName name="RgFdReptCSeries">#REF!</definedName>
    <definedName name="RgFdReptCsource" localSheetId="9">#REF!</definedName>
    <definedName name="RgFdReptCsource" localSheetId="10">#REF!</definedName>
    <definedName name="RgFdReptCsource" localSheetId="8">#REF!</definedName>
    <definedName name="RgFdReptCsource" localSheetId="0">#REF!</definedName>
    <definedName name="RgFdReptCsource" localSheetId="1">#REF!</definedName>
    <definedName name="RgFdReptCsource" localSheetId="3">#REF!</definedName>
    <definedName name="RgFdReptCsource" localSheetId="6">#REF!</definedName>
    <definedName name="RgFdReptCsource" localSheetId="12">#REF!</definedName>
    <definedName name="RgFdReptCsource" localSheetId="13">#REF!</definedName>
    <definedName name="RgFdReptCsource">#REF!</definedName>
    <definedName name="RgFdReptEseries" localSheetId="9">#REF!</definedName>
    <definedName name="RgFdReptEseries" localSheetId="10">#REF!</definedName>
    <definedName name="RgFdReptEseries" localSheetId="8">#REF!</definedName>
    <definedName name="RgFdReptEseries" localSheetId="0">#REF!</definedName>
    <definedName name="RgFdReptEseries" localSheetId="1">#REF!</definedName>
    <definedName name="RgFdReptEseries" localSheetId="3">#REF!</definedName>
    <definedName name="RgFdReptEseries" localSheetId="6">#REF!</definedName>
    <definedName name="RgFdReptEseries" localSheetId="12">#REF!</definedName>
    <definedName name="RgFdReptEseries" localSheetId="13">#REF!</definedName>
    <definedName name="RgFdReptEseries">#REF!</definedName>
    <definedName name="RgFdReptEsource" localSheetId="9">#REF!</definedName>
    <definedName name="RgFdReptEsource" localSheetId="10">#REF!</definedName>
    <definedName name="RgFdReptEsource" localSheetId="8">#REF!</definedName>
    <definedName name="RgFdReptEsource" localSheetId="12">#REF!</definedName>
    <definedName name="RgFdReptEsource" localSheetId="13">#REF!</definedName>
    <definedName name="RgFdReptEsource">#REF!</definedName>
    <definedName name="RgFdReptUserFile">[141]EERProfile!$G$2</definedName>
    <definedName name="RgFdSAMethod" localSheetId="9">#REF!</definedName>
    <definedName name="RgFdSAMethod" localSheetId="10">#REF!</definedName>
    <definedName name="RgFdSAMethod" localSheetId="8">#REF!</definedName>
    <definedName name="RgFdSAMethod" localSheetId="0">#REF!</definedName>
    <definedName name="RgFdSAMethod" localSheetId="1">#REF!</definedName>
    <definedName name="RgFdSAMethod" localSheetId="3">#REF!</definedName>
    <definedName name="RgFdSAMethod" localSheetId="6">#REF!</definedName>
    <definedName name="RgFdSAMethod" localSheetId="12">#REF!</definedName>
    <definedName name="RgFdSAMethod" localSheetId="13">#REF!</definedName>
    <definedName name="RgFdSAMethod">#REF!</definedName>
    <definedName name="RgFdTbBper" localSheetId="9">#REF!</definedName>
    <definedName name="RgFdTbBper" localSheetId="10">#REF!</definedName>
    <definedName name="RgFdTbBper" localSheetId="8">#REF!</definedName>
    <definedName name="RgFdTbBper" localSheetId="0">#REF!</definedName>
    <definedName name="RgFdTbBper" localSheetId="1">#REF!</definedName>
    <definedName name="RgFdTbBper" localSheetId="3">#REF!</definedName>
    <definedName name="RgFdTbBper" localSheetId="6">#REF!</definedName>
    <definedName name="RgFdTbBper" localSheetId="12">#REF!</definedName>
    <definedName name="RgFdTbBper" localSheetId="13">#REF!</definedName>
    <definedName name="RgFdTbBper">#REF!</definedName>
    <definedName name="RgFdTbCreate" localSheetId="9">#REF!</definedName>
    <definedName name="RgFdTbCreate" localSheetId="10">#REF!</definedName>
    <definedName name="RgFdTbCreate" localSheetId="8">#REF!</definedName>
    <definedName name="RgFdTbCreate" localSheetId="0">#REF!</definedName>
    <definedName name="RgFdTbCreate" localSheetId="1">#REF!</definedName>
    <definedName name="RgFdTbCreate" localSheetId="3">#REF!</definedName>
    <definedName name="RgFdTbCreate" localSheetId="6">#REF!</definedName>
    <definedName name="RgFdTbCreate" localSheetId="12">#REF!</definedName>
    <definedName name="RgFdTbCreate" localSheetId="13">#REF!</definedName>
    <definedName name="RgFdTbCreate">#REF!</definedName>
    <definedName name="RgFdTbEper" localSheetId="9">#REF!</definedName>
    <definedName name="RgFdTbEper" localSheetId="10">#REF!</definedName>
    <definedName name="RgFdTbEper" localSheetId="8">#REF!</definedName>
    <definedName name="RgFdTbEper" localSheetId="12">#REF!</definedName>
    <definedName name="RgFdTbEper" localSheetId="13">#REF!</definedName>
    <definedName name="RgFdTbEper">#REF!</definedName>
    <definedName name="RGFdTbFoot" localSheetId="9">#REF!</definedName>
    <definedName name="RGFdTbFoot" localSheetId="10">#REF!</definedName>
    <definedName name="RGFdTbFoot" localSheetId="8">#REF!</definedName>
    <definedName name="RGFdTbFoot" localSheetId="12">#REF!</definedName>
    <definedName name="RGFdTbFoot" localSheetId="13">#REF!</definedName>
    <definedName name="RGFdTbFoot">#REF!</definedName>
    <definedName name="RgFdTbFreq" localSheetId="9">#REF!</definedName>
    <definedName name="RgFdTbFreq" localSheetId="10">#REF!</definedName>
    <definedName name="RgFdTbFreq" localSheetId="8">#REF!</definedName>
    <definedName name="RgFdTbFreq" localSheetId="12">#REF!</definedName>
    <definedName name="RgFdTbFreq" localSheetId="13">#REF!</definedName>
    <definedName name="RgFdTbFreq">#REF!</definedName>
    <definedName name="RgFdTbFreqVal" localSheetId="9">#REF!</definedName>
    <definedName name="RgFdTbFreqVal" localSheetId="10">#REF!</definedName>
    <definedName name="RgFdTbFreqVal" localSheetId="8">#REF!</definedName>
    <definedName name="RgFdTbFreqVal" localSheetId="12">#REF!</definedName>
    <definedName name="RgFdTbFreqVal" localSheetId="13">#REF!</definedName>
    <definedName name="RgFdTbFreqVal">#REF!</definedName>
    <definedName name="RgFdTbSendto" localSheetId="9">#REF!</definedName>
    <definedName name="RgFdTbSendto" localSheetId="10">#REF!</definedName>
    <definedName name="RgFdTbSendto" localSheetId="8">#REF!</definedName>
    <definedName name="RgFdTbSendto" localSheetId="12">#REF!</definedName>
    <definedName name="RgFdTbSendto" localSheetId="13">#REF!</definedName>
    <definedName name="RgFdTbSendto">#REF!</definedName>
    <definedName name="RgFdWgtMethod" localSheetId="9">#REF!</definedName>
    <definedName name="RgFdWgtMethod" localSheetId="10">#REF!</definedName>
    <definedName name="RgFdWgtMethod" localSheetId="8">#REF!</definedName>
    <definedName name="RgFdWgtMethod" localSheetId="12">#REF!</definedName>
    <definedName name="RgFdWgtMethod" localSheetId="13">#REF!</definedName>
    <definedName name="RgFdWgtMethod">#REF!</definedName>
    <definedName name="RGSPA" localSheetId="9">#REF!</definedName>
    <definedName name="RGSPA" localSheetId="10">#REF!</definedName>
    <definedName name="RGSPA" localSheetId="8">#REF!</definedName>
    <definedName name="RGSPA" localSheetId="12">#REF!</definedName>
    <definedName name="RGSPA" localSheetId="13">#REF!</definedName>
    <definedName name="RGSPA">#REF!</definedName>
    <definedName name="rgz\dsf">#N/A</definedName>
    <definedName name="ri" localSheetId="9" hidden="1">#REF!</definedName>
    <definedName name="ri" localSheetId="10" hidden="1">#REF!</definedName>
    <definedName name="ri" localSheetId="8" hidden="1">#REF!</definedName>
    <definedName name="ri" localSheetId="0" hidden="1">#REF!</definedName>
    <definedName name="ri" localSheetId="1" hidden="1">#REF!</definedName>
    <definedName name="ri" localSheetId="3" hidden="1">#REF!</definedName>
    <definedName name="ri" localSheetId="6" hidden="1">#REF!</definedName>
    <definedName name="ri" localSheetId="12" hidden="1">#REF!</definedName>
    <definedName name="ri" localSheetId="13" hidden="1">#REF!</definedName>
    <definedName name="ri" hidden="1">#REF!</definedName>
    <definedName name="right" localSheetId="9">#REF!</definedName>
    <definedName name="right" localSheetId="10">#REF!</definedName>
    <definedName name="right" localSheetId="8">#REF!</definedName>
    <definedName name="right" localSheetId="0">#REF!</definedName>
    <definedName name="right" localSheetId="1">#REF!</definedName>
    <definedName name="right" localSheetId="3">#REF!</definedName>
    <definedName name="right" localSheetId="6">#REF!</definedName>
    <definedName name="right" localSheetId="12">#REF!</definedName>
    <definedName name="right" localSheetId="13">#REF!</definedName>
    <definedName name="right">#REF!</definedName>
    <definedName name="RIN" localSheetId="9">#REF!</definedName>
    <definedName name="RIN" localSheetId="10">#REF!</definedName>
    <definedName name="RIN" localSheetId="8">#REF!</definedName>
    <definedName name="RIN" localSheetId="3">#REF!</definedName>
    <definedName name="RIN" localSheetId="6">#REF!</definedName>
    <definedName name="RIN" localSheetId="12">#REF!</definedName>
    <definedName name="RIN" localSheetId="13">#REF!</definedName>
    <definedName name="RIN">#REF!</definedName>
    <definedName name="rindex" localSheetId="9">#REF!</definedName>
    <definedName name="rindex" localSheetId="10">#REF!</definedName>
    <definedName name="rindex" localSheetId="8">#REF!</definedName>
    <definedName name="rindex" localSheetId="12">#REF!</definedName>
    <definedName name="rindex" localSheetId="13">#REF!</definedName>
    <definedName name="rindex">#REF!</definedName>
    <definedName name="rinfinpriv" localSheetId="9">#REF!</definedName>
    <definedName name="rinfinpriv" localSheetId="10">#REF!</definedName>
    <definedName name="rinfinpriv" localSheetId="8">#REF!</definedName>
    <definedName name="rinfinpriv" localSheetId="12">#REF!</definedName>
    <definedName name="rinfinpriv" localSheetId="13">#REF!</definedName>
    <definedName name="rinfinpriv">#REF!</definedName>
    <definedName name="RIQFIN" localSheetId="9">#REF!</definedName>
    <definedName name="RIQFIN" localSheetId="10">#REF!</definedName>
    <definedName name="RIQFIN" localSheetId="8">#REF!</definedName>
    <definedName name="RIQFIN" localSheetId="12">#REF!</definedName>
    <definedName name="RIQFIN" localSheetId="13">#REF!</definedName>
    <definedName name="RIQFIN">#REF!</definedName>
    <definedName name="riqueza" localSheetId="9">[22]Programa!#REF!</definedName>
    <definedName name="riqueza" localSheetId="10">[22]Programa!#REF!</definedName>
    <definedName name="riqueza" localSheetId="8">[22]Programa!#REF!</definedName>
    <definedName name="riqueza" localSheetId="0">[22]Programa!#REF!</definedName>
    <definedName name="riqueza" localSheetId="1">[22]Programa!#REF!</definedName>
    <definedName name="riqueza">[22]Programa!#REF!</definedName>
    <definedName name="rita" localSheetId="8">[142]Hoja2!$1:$1048576</definedName>
    <definedName name="rita">[142]Hoja2!$1:$1048576</definedName>
    <definedName name="rjyktuk" localSheetId="9">[5]!rjyktuk</definedName>
    <definedName name="rjyktuk" localSheetId="10">[5]!rjyktuk</definedName>
    <definedName name="rjyktuk" localSheetId="8">[5]!rjyktuk</definedName>
    <definedName name="rjyktuk" localSheetId="0">[5]!rjyktuk</definedName>
    <definedName name="rjyktuk" localSheetId="1">[5]!rjyktuk</definedName>
    <definedName name="rjyktuk">[5]!rjyktuk</definedName>
    <definedName name="rngErrorSort">[105]ErrCheck!$A$4</definedName>
    <definedName name="rngLastSave">[105]Main!$G$19</definedName>
    <definedName name="rngLastSent">[105]Main!$G$18</definedName>
    <definedName name="rngLastUpdate">[105]Links!$D$2</definedName>
    <definedName name="rngNeedsUpdate">[105]Links!$E$2</definedName>
    <definedName name="RNGNM" localSheetId="9">#REF!</definedName>
    <definedName name="RNGNM" localSheetId="10">#REF!</definedName>
    <definedName name="RNGNM" localSheetId="8">#REF!</definedName>
    <definedName name="RNGNM" localSheetId="0">#REF!</definedName>
    <definedName name="RNGNM" localSheetId="1">#REF!</definedName>
    <definedName name="RNGNM" localSheetId="3">#REF!</definedName>
    <definedName name="RNGNM" localSheetId="6">#REF!</definedName>
    <definedName name="RNGNM" localSheetId="12">#REF!</definedName>
    <definedName name="RNGNM" localSheetId="13">#REF!</definedName>
    <definedName name="RNGNM">#REF!</definedName>
    <definedName name="rngQuestChecked">[105]ErrCheck!$A$3</definedName>
    <definedName name="ROE">[61]ROE!$C$4</definedName>
    <definedName name="ROS">#N/A</definedName>
    <definedName name="Rows_Table" localSheetId="9">#REF!</definedName>
    <definedName name="Rows_Table" localSheetId="10">#REF!</definedName>
    <definedName name="Rows_Table" localSheetId="8">#REF!</definedName>
    <definedName name="Rows_Table" localSheetId="0">#REF!</definedName>
    <definedName name="Rows_Table" localSheetId="1">#REF!</definedName>
    <definedName name="Rows_Table" localSheetId="3">#REF!</definedName>
    <definedName name="Rows_Table" localSheetId="6">#REF!</definedName>
    <definedName name="Rows_Table" localSheetId="12">#REF!</definedName>
    <definedName name="Rows_Table" localSheetId="13">#REF!</definedName>
    <definedName name="Rows_Table">#REF!</definedName>
    <definedName name="RP98RE" localSheetId="9">#REF!</definedName>
    <definedName name="RP98RE" localSheetId="10">#REF!</definedName>
    <definedName name="RP98RE" localSheetId="8">#REF!</definedName>
    <definedName name="RP98RE" localSheetId="3">#REF!</definedName>
    <definedName name="RP98RE" localSheetId="6">#REF!</definedName>
    <definedName name="RP98RE" localSheetId="12">#REF!</definedName>
    <definedName name="RP98RE" localSheetId="13">#REF!</definedName>
    <definedName name="RP98RE">#REF!</definedName>
    <definedName name="RPJun02">[93]ROE!$B$136</definedName>
    <definedName name="RPJun02_2" localSheetId="9">[94]ROE!$B$136</definedName>
    <definedName name="RPJun02_2" localSheetId="10">[94]ROE!$B$136</definedName>
    <definedName name="RPJun02_2" localSheetId="8">[94]ROE!$B$136</definedName>
    <definedName name="RPJun02_2" localSheetId="0">[94]ROE!$B$136</definedName>
    <definedName name="RPJun02_2" localSheetId="1">[94]ROE!$B$136</definedName>
    <definedName name="RPJun02_2">[94]ROE!$B$136</definedName>
    <definedName name="RR" localSheetId="9">#REF!</definedName>
    <definedName name="RR" localSheetId="10">#REF!</definedName>
    <definedName name="RR" localSheetId="8">#REF!</definedName>
    <definedName name="RR" localSheetId="0">#REF!</definedName>
    <definedName name="RR" localSheetId="1">#REF!</definedName>
    <definedName name="RR" localSheetId="3">#REF!</definedName>
    <definedName name="RR" localSheetId="6">#REF!</definedName>
    <definedName name="RR" localSheetId="12">#REF!</definedName>
    <definedName name="RR" localSheetId="13">#REF!</definedName>
    <definedName name="RR">#REF!</definedName>
    <definedName name="rrasrra" localSheetId="9">#REF!</definedName>
    <definedName name="rrasrra" localSheetId="10">#REF!</definedName>
    <definedName name="rrasrra" localSheetId="8">#REF!</definedName>
    <definedName name="rrasrra" localSheetId="0">#REF!</definedName>
    <definedName name="rrasrra" localSheetId="1">#REF!</definedName>
    <definedName name="rrasrra" localSheetId="3">#REF!</definedName>
    <definedName name="rrasrra" localSheetId="6">#REF!</definedName>
    <definedName name="rrasrra" localSheetId="12">#REF!</definedName>
    <definedName name="rrasrra" localSheetId="13">#REF!</definedName>
    <definedName name="rrasrra">#REF!</definedName>
    <definedName name="rrr" localSheetId="2" hidden="1">{"Riqfin97",#N/A,FALSE,"Tran";"Riqfinpro",#N/A,FALSE,"Tran"}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10" hidden="1">{"Riqfin97",#N/A,FALSE,"Tran";"Riqfinpro",#N/A,FALSE,"Tran"}</definedName>
    <definedName name="rrr" localSheetId="8" hidden="1">{"Riqfin97",#N/A,FALSE,"Tran";"Riqfinpro",#N/A,FALSE,"Tran"}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6" hidden="1">{"Riqfin97",#N/A,FALSE,"Tran";"Riqfinpro",#N/A,FALSE,"Tran"}</definedName>
    <definedName name="rrr" localSheetId="11" hidden="1">{"Riqfin97",#N/A,FALSE,"Tran";"Riqfinpro",#N/A,FALSE,"Tran"}</definedName>
    <definedName name="rrr" localSheetId="12" hidden="1">{"Riqfin97",#N/A,FALSE,"Tran";"Riqfinpro",#N/A,FALSE,"Tran"}</definedName>
    <definedName name="rrr" localSheetId="13" hidden="1">{"Riqfin97",#N/A,FALSE,"Tran";"Riqfinpro",#N/A,FALSE,"Tran"}</definedName>
    <definedName name="rrr" hidden="1">{"Riqfin97",#N/A,FALSE,"Tran";"Riqfinpro",#N/A,FALSE,"Tran"}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2" hidden="1">{"Tab1",#N/A,FALSE,"P";"Tab2",#N/A,FALSE,"P"}</definedName>
    <definedName name="rrrrrr" localSheetId="7" hidden="1">{"Tab1",#N/A,FALSE,"P";"Tab2",#N/A,FALSE,"P"}</definedName>
    <definedName name="rrrrrr" localSheetId="9" hidden="1">{"Tab1",#N/A,FALSE,"P";"Tab2",#N/A,FALSE,"P"}</definedName>
    <definedName name="rrrrrr" localSheetId="10" hidden="1">{"Tab1",#N/A,FALSE,"P";"Tab2",#N/A,FALSE,"P"}</definedName>
    <definedName name="rrrrrr" localSheetId="8" hidden="1">{"Tab1",#N/A,FALSE,"P";"Tab2",#N/A,FALSE,"P"}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6" hidden="1">{"Tab1",#N/A,FALSE,"P";"Tab2",#N/A,FALSE,"P"}</definedName>
    <definedName name="rrrrrr" localSheetId="11" hidden="1">{"Tab1",#N/A,FALSE,"P";"Tab2",#N/A,FALSE,"P"}</definedName>
    <definedName name="rrrrrr" localSheetId="12" hidden="1">{"Tab1",#N/A,FALSE,"P";"Tab2",#N/A,FALSE,"P"}</definedName>
    <definedName name="rrrrrr" localSheetId="13" hidden="1">{"Tab1",#N/A,FALSE,"P";"Tab2",#N/A,FALSE,"P"}</definedName>
    <definedName name="rrrrrr" hidden="1">{"Tab1",#N/A,FALSE,"P";"Tab2",#N/A,FALSE,"P"}</definedName>
    <definedName name="rrrrrrr" localSheetId="2" hidden="1">{"Tab1",#N/A,FALSE,"P";"Tab2",#N/A,FALSE,"P"}</definedName>
    <definedName name="rrrrrrr" localSheetId="7" hidden="1">{"Tab1",#N/A,FALSE,"P";"Tab2",#N/A,FALSE,"P"}</definedName>
    <definedName name="rrrrrrr" localSheetId="9" hidden="1">{"Tab1",#N/A,FALSE,"P";"Tab2",#N/A,FALSE,"P"}</definedName>
    <definedName name="rrrrrrr" localSheetId="10" hidden="1">{"Tab1",#N/A,FALSE,"P";"Tab2",#N/A,FALSE,"P"}</definedName>
    <definedName name="rrrrrrr" localSheetId="8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6" hidden="1">{"Tab1",#N/A,FALSE,"P";"Tab2",#N/A,FALSE,"P"}</definedName>
    <definedName name="rrrrrrr" localSheetId="11" hidden="1">{"Tab1",#N/A,FALSE,"P";"Tab2",#N/A,FALSE,"P"}</definedName>
    <definedName name="rrrrrrr" localSheetId="12" hidden="1">{"Tab1",#N/A,FALSE,"P";"Tab2",#N/A,FALSE,"P"}</definedName>
    <definedName name="rrrrrrr" localSheetId="13" hidden="1">{"Tab1",#N/A,FALSE,"P";"Tab2",#N/A,FALSE,"P"}</definedName>
    <definedName name="rrrrrrr" hidden="1">{"Tab1",#N/A,FALSE,"P";"Tab2",#N/A,FALSE,"P"}</definedName>
    <definedName name="rrrrrrrrrrrrr" localSheetId="2" hidden="1">{"Tab1",#N/A,FALSE,"P";"Tab2",#N/A,FALSE,"P"}</definedName>
    <definedName name="rrrrrrrrrrrrr" localSheetId="7" hidden="1">{"Tab1",#N/A,FALSE,"P";"Tab2",#N/A,FALSE,"P"}</definedName>
    <definedName name="rrrrrrrrrrrrr" localSheetId="9" hidden="1">{"Tab1",#N/A,FALSE,"P";"Tab2",#N/A,FALSE,"P"}</definedName>
    <definedName name="rrrrrrrrrrrrr" localSheetId="10" hidden="1">{"Tab1",#N/A,FALSE,"P";"Tab2",#N/A,FALSE,"P"}</definedName>
    <definedName name="rrrrrrrrrrrrr" localSheetId="8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6" hidden="1">{"Tab1",#N/A,FALSE,"P";"Tab2",#N/A,FALSE,"P"}</definedName>
    <definedName name="rrrrrrrrrrrrr" localSheetId="11" hidden="1">{"Tab1",#N/A,FALSE,"P";"Tab2",#N/A,FALSE,"P"}</definedName>
    <definedName name="rrrrrrrrrrrrr" localSheetId="12" hidden="1">{"Tab1",#N/A,FALSE,"P";"Tab2",#N/A,FALSE,"P"}</definedName>
    <definedName name="rrrrrrrrrrrrr" localSheetId="13" hidden="1">{"Tab1",#N/A,FALSE,"P";"Tab2",#N/A,FALSE,"P"}</definedName>
    <definedName name="rrrrrrrrrrrrr" hidden="1">{"Tab1",#N/A,FALSE,"P";"Tab2",#N/A,FALSE,"P"}</definedName>
    <definedName name="RS" localSheetId="9">#REF!</definedName>
    <definedName name="RS" localSheetId="10">#REF!</definedName>
    <definedName name="RS" localSheetId="8">#REF!</definedName>
    <definedName name="RS" localSheetId="0">#REF!</definedName>
    <definedName name="RS" localSheetId="1">#REF!</definedName>
    <definedName name="RS" localSheetId="3">#REF!</definedName>
    <definedName name="RS" localSheetId="6">#REF!</definedName>
    <definedName name="RS" localSheetId="12">#REF!</definedName>
    <definedName name="RS" localSheetId="13">#REF!</definedName>
    <definedName name="RS">#REF!</definedName>
    <definedName name="RS1A" localSheetId="9">#REF!</definedName>
    <definedName name="RS1A" localSheetId="10">#REF!</definedName>
    <definedName name="RS1A" localSheetId="8">#REF!</definedName>
    <definedName name="RS1A" localSheetId="0">#REF!</definedName>
    <definedName name="RS1A" localSheetId="1">#REF!</definedName>
    <definedName name="RS1A" localSheetId="3">#REF!</definedName>
    <definedName name="RS1A" localSheetId="6">#REF!</definedName>
    <definedName name="RS1A" localSheetId="12">#REF!</definedName>
    <definedName name="RS1A" localSheetId="13">#REF!</definedName>
    <definedName name="RS1A">#REF!</definedName>
    <definedName name="RSB" localSheetId="9">#REF!</definedName>
    <definedName name="RSB" localSheetId="10">#REF!</definedName>
    <definedName name="RSB" localSheetId="8">#REF!</definedName>
    <definedName name="RSB" localSheetId="3">#REF!</definedName>
    <definedName name="RSB" localSheetId="6">#REF!</definedName>
    <definedName name="RSB" localSheetId="12">#REF!</definedName>
    <definedName name="RSB" localSheetId="13">#REF!</definedName>
    <definedName name="RSB">#REF!</definedName>
    <definedName name="RSB_AHAP_40R" localSheetId="9">#REF!</definedName>
    <definedName name="RSB_AHAP_40R" localSheetId="10">#REF!</definedName>
    <definedName name="RSB_AHAP_40R" localSheetId="8">#REF!</definedName>
    <definedName name="RSB_AHAP_40R" localSheetId="12">#REF!</definedName>
    <definedName name="RSB_AHAP_40R" localSheetId="13">#REF!</definedName>
    <definedName name="RSB_AHAP_40R">#REF!</definedName>
    <definedName name="RSB_Bcos_Des_40R" localSheetId="9">#REF!</definedName>
    <definedName name="RSB_Bcos_Des_40R" localSheetId="10">#REF!</definedName>
    <definedName name="RSB_Bcos_Des_40R" localSheetId="8">#REF!</definedName>
    <definedName name="RSB_Bcos_Des_40R" localSheetId="12">#REF!</definedName>
    <definedName name="RSB_Bcos_Des_40R" localSheetId="13">#REF!</definedName>
    <definedName name="RSB_Bcos_Des_40R">#REF!</definedName>
    <definedName name="RSB_SOCFIN_40R" localSheetId="9">#REF!</definedName>
    <definedName name="RSB_SOCFIN_40R" localSheetId="10">#REF!</definedName>
    <definedName name="RSB_SOCFIN_40R" localSheetId="8">#REF!</definedName>
    <definedName name="RSB_SOCFIN_40R" localSheetId="12">#REF!</definedName>
    <definedName name="RSB_SOCFIN_40R" localSheetId="13">#REF!</definedName>
    <definedName name="RSB_SOCFIN_40R">#REF!</definedName>
    <definedName name="rstd" localSheetId="9">#REF!</definedName>
    <definedName name="rstd" localSheetId="10">#REF!</definedName>
    <definedName name="rstd" localSheetId="8">#REF!</definedName>
    <definedName name="rstd" localSheetId="12">#REF!</definedName>
    <definedName name="rstd" localSheetId="13">#REF!</definedName>
    <definedName name="rstd">#REF!</definedName>
    <definedName name="rt" localSheetId="2" hidden="1">{"Minpmon",#N/A,FALSE,"Monthinput"}</definedName>
    <definedName name="rt" localSheetId="7" hidden="1">{"Minpmon",#N/A,FALSE,"Monthinput"}</definedName>
    <definedName name="rt" localSheetId="9" hidden="1">{"Minpmon",#N/A,FALSE,"Monthinput"}</definedName>
    <definedName name="rt" localSheetId="10" hidden="1">{"Minpmon",#N/A,FALSE,"Monthinput"}</definedName>
    <definedName name="rt" localSheetId="8" hidden="1">{"Minpmon",#N/A,FALSE,"Monthinput"}</definedName>
    <definedName name="rt" localSheetId="0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6" hidden="1">{"Minpmon",#N/A,FALSE,"Monthinput"}</definedName>
    <definedName name="rt" localSheetId="11" hidden="1">{"Minpmon",#N/A,FALSE,"Monthinput"}</definedName>
    <definedName name="rt" localSheetId="12" hidden="1">{"Minpmon",#N/A,FALSE,"Monthinput"}</definedName>
    <definedName name="rt" localSheetId="13" hidden="1">{"Minpmon",#N/A,FALSE,"Monthinput"}</definedName>
    <definedName name="rt" hidden="1">{"Minpmon",#N/A,FALSE,"Monthinput"}</definedName>
    <definedName name="rte" localSheetId="2" hidden="1">{"Riqfin97",#N/A,FALSE,"Tran";"Riqfinpro",#N/A,FALSE,"Tran"}</definedName>
    <definedName name="rte" localSheetId="7" hidden="1">{"Riqfin97",#N/A,FALSE,"Tran";"Riqfinpro",#N/A,FALSE,"Tran"}</definedName>
    <definedName name="rte" localSheetId="9" hidden="1">{"Riqfin97",#N/A,FALSE,"Tran";"Riqfinpro",#N/A,FALSE,"Tran"}</definedName>
    <definedName name="rte" localSheetId="10" hidden="1">{"Riqfin97",#N/A,FALSE,"Tran";"Riqfinpro",#N/A,FALSE,"Tran"}</definedName>
    <definedName name="rte" localSheetId="8" hidden="1">{"Riqfin97",#N/A,FALSE,"Tran";"Riqfinpro",#N/A,FALSE,"Tran"}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6" hidden="1">{"Riqfin97",#N/A,FALSE,"Tran";"Riqfinpro",#N/A,FALSE,"Tran"}</definedName>
    <definedName name="rte" localSheetId="11" hidden="1">{"Riqfin97",#N/A,FALSE,"Tran";"Riqfinpro",#N/A,FALSE,"Tran"}</definedName>
    <definedName name="rte" localSheetId="12" hidden="1">{"Riqfin97",#N/A,FALSE,"Tran";"Riqfinpro",#N/A,FALSE,"Tran"}</definedName>
    <definedName name="rte" localSheetId="13" hidden="1">{"Riqfin97",#N/A,FALSE,"Tran";"Riqfinpro",#N/A,FALSE,"Tran"}</definedName>
    <definedName name="rte" hidden="1">{"Riqfin97",#N/A,FALSE,"Tran";"Riqfinpro",#N/A,FALSE,"Tran"}</definedName>
    <definedName name="rtre" localSheetId="2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10" hidden="1">{"Main Economic Indicators",#N/A,FALSE,"C"}</definedName>
    <definedName name="rtre" localSheetId="8" hidden="1">{"Main Economic Indicators",#N/A,FALSE,"C"}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6" hidden="1">{"Main Economic Indicators",#N/A,FALSE,"C"}</definedName>
    <definedName name="rtre" localSheetId="11" hidden="1">{"Main Economic Indicators",#N/A,FALSE,"C"}</definedName>
    <definedName name="rtre" localSheetId="12" hidden="1">{"Main Economic Indicators",#N/A,FALSE,"C"}</definedName>
    <definedName name="rtre" localSheetId="13" hidden="1">{"Main Economic Indicators",#N/A,FALSE,"C"}</definedName>
    <definedName name="rtre" hidden="1">{"Main Economic Indicators",#N/A,FALSE,"C"}</definedName>
    <definedName name="rtre1" localSheetId="2" hidden="1">{"Main Economic Indicators",#N/A,FALSE,"C"}</definedName>
    <definedName name="rtre1" localSheetId="7" hidden="1">{"Main Economic Indicators",#N/A,FALSE,"C"}</definedName>
    <definedName name="rtre1" localSheetId="9" hidden="1">{"Main Economic Indicators",#N/A,FALSE,"C"}</definedName>
    <definedName name="rtre1" localSheetId="10" hidden="1">{"Main Economic Indicators",#N/A,FALSE,"C"}</definedName>
    <definedName name="rtre1" localSheetId="8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6" hidden="1">{"Main Economic Indicators",#N/A,FALSE,"C"}</definedName>
    <definedName name="rtre1" localSheetId="11" hidden="1">{"Main Economic Indicators",#N/A,FALSE,"C"}</definedName>
    <definedName name="rtre1" localSheetId="12" hidden="1">{"Main Economic Indicators",#N/A,FALSE,"C"}</definedName>
    <definedName name="rtre1" localSheetId="13" hidden="1">{"Main Economic Indicators",#N/A,FALSE,"C"}</definedName>
    <definedName name="rtre1" hidden="1">{"Main Economic Indicators",#N/A,FALSE,"C"}</definedName>
    <definedName name="rty" localSheetId="2" hidden="1">{"Riqfin97",#N/A,FALSE,"Tran";"Riqfinpro",#N/A,FALSE,"Tran"}</definedName>
    <definedName name="rty" localSheetId="7" hidden="1">{"Riqfin97",#N/A,FALSE,"Tran";"Riqfinpro",#N/A,FALSE,"Tran"}</definedName>
    <definedName name="rty" localSheetId="9" hidden="1">{"Riqfin97",#N/A,FALSE,"Tran";"Riqfinpro",#N/A,FALSE,"Tran"}</definedName>
    <definedName name="rty" localSheetId="10" hidden="1">{"Riqfin97",#N/A,FALSE,"Tran";"Riqfinpro",#N/A,FALSE,"Tran"}</definedName>
    <definedName name="rty" localSheetId="8" hidden="1">{"Riqfin97",#N/A,FALSE,"Tran";"Riqfinpro",#N/A,FALSE,"Tran"}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6" hidden="1">{"Riqfin97",#N/A,FALSE,"Tran";"Riqfinpro",#N/A,FALSE,"Tran"}</definedName>
    <definedName name="rty" localSheetId="11" hidden="1">{"Riqfin97",#N/A,FALSE,"Tran";"Riqfinpro",#N/A,FALSE,"Tran"}</definedName>
    <definedName name="rty" localSheetId="12" hidden="1">{"Riqfin97",#N/A,FALSE,"Tran";"Riqfinpro",#N/A,FALSE,"Tran"}</definedName>
    <definedName name="rty" localSheetId="13" hidden="1">{"Riqfin97",#N/A,FALSE,"Tran";"Riqfinpro",#N/A,FALSE,"Tran"}</definedName>
    <definedName name="rty" hidden="1">{"Riqfin97",#N/A,FALSE,"Tran";"Riqfinpro",#N/A,FALSE,"Tran"}</definedName>
    <definedName name="RUIZ" localSheetId="9">#REF!</definedName>
    <definedName name="RUIZ" localSheetId="10">#REF!</definedName>
    <definedName name="RUIZ" localSheetId="8">#REF!</definedName>
    <definedName name="RUIZ" localSheetId="0">#REF!</definedName>
    <definedName name="RUIZ" localSheetId="1">#REF!</definedName>
    <definedName name="RUIZ" localSheetId="3">#REF!</definedName>
    <definedName name="RUIZ" localSheetId="6">#REF!</definedName>
    <definedName name="RUIZ" localSheetId="12">#REF!</definedName>
    <definedName name="RUIZ" localSheetId="13">#REF!</definedName>
    <definedName name="RUIZ">#REF!</definedName>
    <definedName name="Rwvu.PLA2." localSheetId="8" hidden="1">'[50]COP FED'!#REF!</definedName>
    <definedName name="Rwvu.PLA2." localSheetId="0" hidden="1">#REF!</definedName>
    <definedName name="Rwvu.PLA2." localSheetId="1" hidden="1">#REF!</definedName>
    <definedName name="Rwvu.PLA2." localSheetId="3" hidden="1">'[50]COP FED'!#REF!</definedName>
    <definedName name="Rwvu.PLA2." localSheetId="6" hidden="1">'[50]COP FED'!#REF!</definedName>
    <definedName name="Rwvu.PLA2." hidden="1">'[50]COP FED'!#REF!</definedName>
    <definedName name="rx" localSheetId="9" hidden="1">#REF!</definedName>
    <definedName name="rx" localSheetId="10" hidden="1">#REF!</definedName>
    <definedName name="rx" localSheetId="8" hidden="1">#REF!</definedName>
    <definedName name="rx" localSheetId="0" hidden="1">#REF!</definedName>
    <definedName name="rx" localSheetId="1" hidden="1">#REF!</definedName>
    <definedName name="rx" localSheetId="3" hidden="1">#REF!</definedName>
    <definedName name="rx" localSheetId="6" hidden="1">#REF!</definedName>
    <definedName name="rx" localSheetId="12" hidden="1">#REF!</definedName>
    <definedName name="rx" localSheetId="13" hidden="1">#REF!</definedName>
    <definedName name="rx" hidden="1">#REF!</definedName>
    <definedName name="rXDR">[51]CIRRs!$C$109</definedName>
    <definedName name="s" localSheetId="2" hidden="1">{"Tab1",#N/A,FALSE,"P";"Tab2",#N/A,FALSE,"P"}</definedName>
    <definedName name="s" localSheetId="7" hidden="1">{"Tab1",#N/A,FALSE,"P";"Tab2",#N/A,FALSE,"P"}</definedName>
    <definedName name="s" localSheetId="9" hidden="1">{"Tab1",#N/A,FALSE,"P";"Tab2",#N/A,FALSE,"P"}</definedName>
    <definedName name="s" localSheetId="10" hidden="1">{"Tab1",#N/A,FALSE,"P";"Tab2",#N/A,FALSE,"P"}</definedName>
    <definedName name="s" localSheetId="8" hidden="1">{"Tab1",#N/A,FALSE,"P";"Tab2",#N/A,FALSE,"P"}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6" hidden="1">{"Tab1",#N/A,FALSE,"P";"Tab2",#N/A,FALSE,"P"}</definedName>
    <definedName name="s" localSheetId="11" hidden="1">{"Tab1",#N/A,FALSE,"P";"Tab2",#N/A,FALSE,"P"}</definedName>
    <definedName name="s" localSheetId="12" hidden="1">{"Tab1",#N/A,FALSE,"P";"Tab2",#N/A,FALSE,"P"}</definedName>
    <definedName name="s" localSheetId="13" hidden="1">{"Tab1",#N/A,FALSE,"P";"Tab2",#N/A,FALSE,"P"}</definedName>
    <definedName name="s" hidden="1">{"Tab1",#N/A,FALSE,"P";"Tab2",#N/A,FALSE,"P"}</definedName>
    <definedName name="S_" localSheetId="9">#REF!</definedName>
    <definedName name="S_" localSheetId="10">#REF!</definedName>
    <definedName name="S_" localSheetId="8">#REF!</definedName>
    <definedName name="S_" localSheetId="0">#REF!</definedName>
    <definedName name="S_" localSheetId="1">#REF!</definedName>
    <definedName name="S_" localSheetId="3">#REF!</definedName>
    <definedName name="S_" localSheetId="6">#REF!</definedName>
    <definedName name="S_" localSheetId="12">#REF!</definedName>
    <definedName name="S_" localSheetId="13">#REF!</definedName>
    <definedName name="S_">#REF!</definedName>
    <definedName name="S_1A" localSheetId="9">#REF!</definedName>
    <definedName name="S_1A" localSheetId="10">#REF!</definedName>
    <definedName name="S_1A" localSheetId="8">#REF!</definedName>
    <definedName name="S_1A" localSheetId="0">#REF!</definedName>
    <definedName name="S_1A" localSheetId="1">#REF!</definedName>
    <definedName name="S_1A" localSheetId="3">#REF!</definedName>
    <definedName name="S_1A" localSheetId="6">#REF!</definedName>
    <definedName name="S_1A" localSheetId="12">#REF!</definedName>
    <definedName name="S_1A" localSheetId="13">#REF!</definedName>
    <definedName name="S_1A">#REF!</definedName>
    <definedName name="SA_Tab" localSheetId="9">#REF!</definedName>
    <definedName name="SA_Tab" localSheetId="10">#REF!</definedName>
    <definedName name="SA_Tab" localSheetId="8">#REF!</definedName>
    <definedName name="SA_Tab" localSheetId="3">#REF!</definedName>
    <definedName name="SA_Tab" localSheetId="6">#REF!</definedName>
    <definedName name="SA_Tab" localSheetId="12">#REF!</definedName>
    <definedName name="SA_Tab" localSheetId="13">#REF!</definedName>
    <definedName name="SA_Tab">#REF!</definedName>
    <definedName name="sad" localSheetId="2" hidden="1">{"Riqfin97",#N/A,FALSE,"Tran";"Riqfinpro",#N/A,FALSE,"Tran"}</definedName>
    <definedName name="sad" localSheetId="7" hidden="1">{"Riqfin97",#N/A,FALSE,"Tran";"Riqfinpro",#N/A,FALSE,"Tran"}</definedName>
    <definedName name="sad" localSheetId="9" hidden="1">{"Riqfin97",#N/A,FALSE,"Tran";"Riqfinpro",#N/A,FALSE,"Tran"}</definedName>
    <definedName name="sad" localSheetId="10" hidden="1">{"Riqfin97",#N/A,FALSE,"Tran";"Riqfinpro",#N/A,FALSE,"Tran"}</definedName>
    <definedName name="sad" localSheetId="8" hidden="1">{"Riqfin97",#N/A,FALSE,"Tran";"Riqfinpro",#N/A,FALSE,"Tran"}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6" hidden="1">{"Riqfin97",#N/A,FALSE,"Tran";"Riqfinpro",#N/A,FALSE,"Tran"}</definedName>
    <definedName name="sad" localSheetId="11" hidden="1">{"Riqfin97",#N/A,FALSE,"Tran";"Riqfinpro",#N/A,FALSE,"Tran"}</definedName>
    <definedName name="sad" localSheetId="12" hidden="1">{"Riqfin97",#N/A,FALSE,"Tran";"Riqfinpro",#N/A,FALSE,"Tran"}</definedName>
    <definedName name="sad" localSheetId="13" hidden="1">{"Riqfin97",#N/A,FALSE,"Tran";"Riqfinpro",#N/A,FALSE,"Tran"}</definedName>
    <definedName name="sad" hidden="1">{"Riqfin97",#N/A,FALSE,"Tran";"Riqfinpro",#N/A,FALSE,"Tran"}</definedName>
    <definedName name="Salida_Recimp98" localSheetId="9">#REF!</definedName>
    <definedName name="Salida_Recimp98" localSheetId="10">#REF!</definedName>
    <definedName name="Salida_Recimp98" localSheetId="8">#REF!</definedName>
    <definedName name="Salida_Recimp98" localSheetId="0">#REF!</definedName>
    <definedName name="Salida_Recimp98" localSheetId="1">#REF!</definedName>
    <definedName name="Salida_Recimp98" localSheetId="3">#REF!</definedName>
    <definedName name="Salida_Recimp98" localSheetId="6">#REF!</definedName>
    <definedName name="Salida_Recimp98" localSheetId="12">#REF!</definedName>
    <definedName name="Salida_Recimp98" localSheetId="13">#REF!</definedName>
    <definedName name="Salida_Recimp98">#REF!</definedName>
    <definedName name="Salida_Recimp99" localSheetId="9">#REF!</definedName>
    <definedName name="Salida_Recimp99" localSheetId="10">#REF!</definedName>
    <definedName name="Salida_Recimp99" localSheetId="8">#REF!</definedName>
    <definedName name="Salida_Recimp99" localSheetId="3">#REF!</definedName>
    <definedName name="Salida_Recimp99" localSheetId="6">#REF!</definedName>
    <definedName name="Salida_Recimp99" localSheetId="12">#REF!</definedName>
    <definedName name="Salida_Recimp99" localSheetId="13">#REF!</definedName>
    <definedName name="Salida_Recimp99">#REF!</definedName>
    <definedName name="SALO" localSheetId="9">#REF!</definedName>
    <definedName name="SALO" localSheetId="10">#REF!</definedName>
    <definedName name="SALO" localSheetId="8">#REF!</definedName>
    <definedName name="SALO" localSheetId="3">#REF!</definedName>
    <definedName name="SALO" localSheetId="6">#REF!</definedName>
    <definedName name="SALO" localSheetId="12">#REF!</definedName>
    <definedName name="SALO" localSheetId="13">#REF!</definedName>
    <definedName name="SALO">#REF!</definedName>
    <definedName name="SAR" localSheetId="9">#REF!</definedName>
    <definedName name="SAR" localSheetId="10">#REF!</definedName>
    <definedName name="SAR" localSheetId="8">#REF!</definedName>
    <definedName name="SAR" localSheetId="0">#REF!</definedName>
    <definedName name="SAR" localSheetId="1">#REF!</definedName>
    <definedName name="SAR" localSheetId="12">#REF!</definedName>
    <definedName name="SAR" localSheetId="13">#REF!</definedName>
    <definedName name="SAR">#REF!</definedName>
    <definedName name="sbn" localSheetId="9">#REF!</definedName>
    <definedName name="sbn" localSheetId="10">#REF!</definedName>
    <definedName name="sbn" localSheetId="8">#REF!</definedName>
    <definedName name="sbn" localSheetId="12">#REF!</definedName>
    <definedName name="sbn" localSheetId="13">#REF!</definedName>
    <definedName name="sbn">#REF!</definedName>
    <definedName name="Scale" localSheetId="9">#REF!</definedName>
    <definedName name="Scale" localSheetId="10">#REF!</definedName>
    <definedName name="Scale" localSheetId="8">#REF!</definedName>
    <definedName name="Scale" localSheetId="0">#REF!</definedName>
    <definedName name="Scale" localSheetId="1">#REF!</definedName>
    <definedName name="Scale" localSheetId="12">#REF!</definedName>
    <definedName name="Scale" localSheetId="13">#REF!</definedName>
    <definedName name="Scale">#REF!</definedName>
    <definedName name="ScaleLabel" localSheetId="9">#REF!</definedName>
    <definedName name="ScaleLabel" localSheetId="10">#REF!</definedName>
    <definedName name="ScaleLabel" localSheetId="8">#REF!</definedName>
    <definedName name="ScaleLabel" localSheetId="0">#REF!</definedName>
    <definedName name="ScaleLabel" localSheetId="1">#REF!</definedName>
    <definedName name="ScaleLabel" localSheetId="12">#REF!</definedName>
    <definedName name="ScaleLabel" localSheetId="13">#REF!</definedName>
    <definedName name="ScaleLabel">#REF!</definedName>
    <definedName name="ScaleMultiplier" localSheetId="9">#REF!</definedName>
    <definedName name="ScaleMultiplier" localSheetId="10">#REF!</definedName>
    <definedName name="ScaleMultiplier" localSheetId="8">#REF!</definedName>
    <definedName name="ScaleMultiplier" localSheetId="0">#REF!</definedName>
    <definedName name="ScaleMultiplier" localSheetId="1">#REF!</definedName>
    <definedName name="ScaleMultiplier" localSheetId="12">#REF!</definedName>
    <definedName name="ScaleMultiplier" localSheetId="13">#REF!</definedName>
    <definedName name="ScaleMultiplier">#REF!</definedName>
    <definedName name="ScaleType" localSheetId="9">#REF!</definedName>
    <definedName name="ScaleType" localSheetId="10">#REF!</definedName>
    <definedName name="ScaleType" localSheetId="8">#REF!</definedName>
    <definedName name="ScaleType" localSheetId="0">#REF!</definedName>
    <definedName name="ScaleType" localSheetId="1">#REF!</definedName>
    <definedName name="ScaleType" localSheetId="12">#REF!</definedName>
    <definedName name="ScaleType" localSheetId="13">#REF!</definedName>
    <definedName name="ScaleType">#REF!</definedName>
    <definedName name="SCEN2" localSheetId="9">'[143]BOP Summary'!$AU$1</definedName>
    <definedName name="SCEN2" localSheetId="10">'[143]BOP Summary'!$AU$1</definedName>
    <definedName name="SCEN2" localSheetId="8">'[143]BOP Summary'!$AU$1</definedName>
    <definedName name="SCEN2" localSheetId="0">'[143]BOP Summary'!$AU$1</definedName>
    <definedName name="SCEN2" localSheetId="1">'[143]BOP Summary'!$AU$1</definedName>
    <definedName name="SCEN2">'[143]BOP Summary'!$AU$1</definedName>
    <definedName name="SCHILL" localSheetId="9">#REF!</definedName>
    <definedName name="SCHILL" localSheetId="10">#REF!</definedName>
    <definedName name="SCHILL" localSheetId="8">#REF!</definedName>
    <definedName name="SCHILL" localSheetId="0">#REF!</definedName>
    <definedName name="SCHILL" localSheetId="1">#REF!</definedName>
    <definedName name="SCHILL" localSheetId="3">#REF!</definedName>
    <definedName name="SCHILL" localSheetId="6">#REF!</definedName>
    <definedName name="SCHILL" localSheetId="12">#REF!</definedName>
    <definedName name="SCHILL" localSheetId="13">#REF!</definedName>
    <definedName name="SCHILL">#REF!</definedName>
    <definedName name="SCHILL1" localSheetId="9">#REF!</definedName>
    <definedName name="SCHILL1" localSheetId="10">#REF!</definedName>
    <definedName name="SCHILL1" localSheetId="8">#REF!</definedName>
    <definedName name="SCHILL1" localSheetId="0">#REF!</definedName>
    <definedName name="SCHILL1" localSheetId="1">#REF!</definedName>
    <definedName name="SCHILL1" localSheetId="3">#REF!</definedName>
    <definedName name="SCHILL1" localSheetId="6">#REF!</definedName>
    <definedName name="SCHILL1" localSheetId="12">#REF!</definedName>
    <definedName name="SCHILL1" localSheetId="13">#REF!</definedName>
    <definedName name="SCHILL1">#REF!</definedName>
    <definedName name="SCOTT1" localSheetId="9">#REF!</definedName>
    <definedName name="SCOTT1" localSheetId="10">#REF!</definedName>
    <definedName name="SCOTT1" localSheetId="8">#REF!</definedName>
    <definedName name="SCOTT1" localSheetId="0">#REF!</definedName>
    <definedName name="SCOTT1" localSheetId="1">#REF!</definedName>
    <definedName name="SCOTT1" localSheetId="3">#REF!</definedName>
    <definedName name="SCOTT1" localSheetId="6">#REF!</definedName>
    <definedName name="SCOTT1" localSheetId="12">#REF!</definedName>
    <definedName name="SCOTT1" localSheetId="13">#REF!</definedName>
    <definedName name="SCOTT1">#REF!</definedName>
    <definedName name="sd" localSheetId="9">#REF!</definedName>
    <definedName name="sd" localSheetId="10">#REF!</definedName>
    <definedName name="sd" localSheetId="8">#REF!</definedName>
    <definedName name="sd" localSheetId="0">#REF!</definedName>
    <definedName name="sd" localSheetId="1">#REF!</definedName>
    <definedName name="sd" localSheetId="12">#REF!</definedName>
    <definedName name="sd" localSheetId="13">#REF!</definedName>
    <definedName name="sd">#REF!</definedName>
    <definedName name="sdfsdfsdfsd" localSheetId="2" hidden="1">{"Riqfin97",#N/A,FALSE,"Tran";"Riqfinpro",#N/A,FALSE,"Tran"}</definedName>
    <definedName name="sdfsdfsdfsd" localSheetId="7" hidden="1">{"Riqfin97",#N/A,FALSE,"Tran";"Riqfinpro",#N/A,FALSE,"Tran"}</definedName>
    <definedName name="sdfsdfsdfsd" localSheetId="9" hidden="1">{"Riqfin97",#N/A,FALSE,"Tran";"Riqfinpro",#N/A,FALSE,"Tran"}</definedName>
    <definedName name="sdfsdfsdfsd" localSheetId="10" hidden="1">{"Riqfin97",#N/A,FALSE,"Tran";"Riqfinpro",#N/A,FALSE,"Tran"}</definedName>
    <definedName name="sdfsdfsdfsd" localSheetId="8" hidden="1">{"Riqfin97",#N/A,FALSE,"Tran";"Riqfinpro",#N/A,FALSE,"Tran"}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6" hidden="1">{"Riqfin97",#N/A,FALSE,"Tran";"Riqfinpro",#N/A,FALSE,"Tran"}</definedName>
    <definedName name="sdfsdfsdfsd" localSheetId="11" hidden="1">{"Riqfin97",#N/A,FALSE,"Tran";"Riqfinpro",#N/A,FALSE,"Tran"}</definedName>
    <definedName name="sdfsdfsdfsd" localSheetId="12" hidden="1">{"Riqfin97",#N/A,FALSE,"Tran";"Riqfinpro",#N/A,FALSE,"Tran"}</definedName>
    <definedName name="sdfsdfsdfsd" localSheetId="13" hidden="1">{"Riqfin97",#N/A,FALSE,"Tran";"Riqfinpro",#N/A,FALSE,"Tran"}</definedName>
    <definedName name="sdfsdfsdfsd" hidden="1">{"Riqfin97",#N/A,FALSE,"Tran";"Riqfinpro",#N/A,FALSE,"Tran"}</definedName>
    <definedName name="sdr" localSheetId="2" hidden="1">{"Riqfin97",#N/A,FALSE,"Tran";"Riqfinpro",#N/A,FALSE,"Tran"}</definedName>
    <definedName name="sdr" localSheetId="7" hidden="1">{"Riqfin97",#N/A,FALSE,"Tran";"Riqfinpro",#N/A,FALSE,"Tran"}</definedName>
    <definedName name="sdr" localSheetId="9" hidden="1">{"Riqfin97",#N/A,FALSE,"Tran";"Riqfinpro",#N/A,FALSE,"Tran"}</definedName>
    <definedName name="sdr" localSheetId="10" hidden="1">{"Riqfin97",#N/A,FALSE,"Tran";"Riqfinpro",#N/A,FALSE,"Tran"}</definedName>
    <definedName name="sdr" localSheetId="8" hidden="1">{"Riqfin97",#N/A,FALSE,"Tran";"Riqfinpro",#N/A,FALSE,"Tran"}</definedName>
    <definedName name="sdr" localSheetId="0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localSheetId="6" hidden="1">{"Riqfin97",#N/A,FALSE,"Tran";"Riqfinpro",#N/A,FALSE,"Tran"}</definedName>
    <definedName name="sdr" localSheetId="11" hidden="1">{"Riqfin97",#N/A,FALSE,"Tran";"Riqfinpro",#N/A,FALSE,"Tran"}</definedName>
    <definedName name="sdr" localSheetId="12" hidden="1">{"Riqfin97",#N/A,FALSE,"Tran";"Riqfinpro",#N/A,FALSE,"Tran"}</definedName>
    <definedName name="sdr" localSheetId="13" hidden="1">{"Riqfin97",#N/A,FALSE,"Tran";"Riqfinpro",#N/A,FALSE,"Tran"}</definedName>
    <definedName name="sdr" hidden="1">{"Riqfin97",#N/A,FALSE,"Tran";"Riqfinpro",#N/A,FALSE,"Tran"}</definedName>
    <definedName name="sds_gdp_exp_lari" localSheetId="9">#REF!</definedName>
    <definedName name="sds_gdp_exp_lari" localSheetId="10">#REF!</definedName>
    <definedName name="sds_gdp_exp_lari" localSheetId="8">#REF!</definedName>
    <definedName name="sds_gdp_exp_lari" localSheetId="0">#REF!</definedName>
    <definedName name="sds_gdp_exp_lari" localSheetId="1">#REF!</definedName>
    <definedName name="sds_gdp_exp_lari" localSheetId="3">#REF!</definedName>
    <definedName name="sds_gdp_exp_lari" localSheetId="6">#REF!</definedName>
    <definedName name="sds_gdp_exp_lari" localSheetId="12">#REF!</definedName>
    <definedName name="sds_gdp_exp_lari" localSheetId="13">#REF!</definedName>
    <definedName name="sds_gdp_exp_lari">#REF!</definedName>
    <definedName name="sds_gdp_origin" localSheetId="9">#REF!</definedName>
    <definedName name="sds_gdp_origin" localSheetId="10">#REF!</definedName>
    <definedName name="sds_gdp_origin" localSheetId="8">#REF!</definedName>
    <definedName name="sds_gdp_origin" localSheetId="0">#REF!</definedName>
    <definedName name="sds_gdp_origin" localSheetId="1">#REF!</definedName>
    <definedName name="sds_gdp_origin" localSheetId="3">#REF!</definedName>
    <definedName name="sds_gdp_origin" localSheetId="6">#REF!</definedName>
    <definedName name="sds_gdp_origin" localSheetId="12">#REF!</definedName>
    <definedName name="sds_gdp_origin" localSheetId="13">#REF!</definedName>
    <definedName name="sds_gdp_origin">#REF!</definedName>
    <definedName name="sds_gpd_exp_gdp" localSheetId="9">#REF!</definedName>
    <definedName name="sds_gpd_exp_gdp" localSheetId="10">#REF!</definedName>
    <definedName name="sds_gpd_exp_gdp" localSheetId="8">#REF!</definedName>
    <definedName name="sds_gpd_exp_gdp" localSheetId="0">#REF!</definedName>
    <definedName name="sds_gpd_exp_gdp" localSheetId="1">#REF!</definedName>
    <definedName name="sds_gpd_exp_gdp" localSheetId="3">#REF!</definedName>
    <definedName name="sds_gpd_exp_gdp" localSheetId="6">#REF!</definedName>
    <definedName name="sds_gpd_exp_gdp" localSheetId="12">#REF!</definedName>
    <definedName name="sds_gpd_exp_gdp" localSheetId="13">#REF!</definedName>
    <definedName name="sds_gpd_exp_gdp">#REF!</definedName>
    <definedName name="sdsd" localSheetId="8" hidden="1">'[90]Fax a enviar'!#REF!</definedName>
    <definedName name="sdsd" localSheetId="0" hidden="1">#REF!</definedName>
    <definedName name="sdsd" localSheetId="1" hidden="1">#REF!</definedName>
    <definedName name="sdsd" localSheetId="3" hidden="1">'[90]Fax a enviar'!#REF!</definedName>
    <definedName name="sdsd" localSheetId="6" hidden="1">'[90]Fax a enviar'!#REF!</definedName>
    <definedName name="sdsd" hidden="1">'[90]Fax a enviar'!#REF!</definedName>
    <definedName name="sdsds" localSheetId="9" hidden="1">#REF!</definedName>
    <definedName name="sdsds" localSheetId="10" hidden="1">#REF!</definedName>
    <definedName name="sdsds" localSheetId="8" hidden="1">#REF!</definedName>
    <definedName name="sdsds" localSheetId="0" hidden="1">#REF!</definedName>
    <definedName name="sdsds" localSheetId="1" hidden="1">#REF!</definedName>
    <definedName name="sdsds" localSheetId="3" hidden="1">#REF!</definedName>
    <definedName name="sdsds" localSheetId="6" hidden="1">#REF!</definedName>
    <definedName name="sdsds" localSheetId="12" hidden="1">#REF!</definedName>
    <definedName name="sdsds" localSheetId="13" hidden="1">#REF!</definedName>
    <definedName name="sdsds" hidden="1">#REF!</definedName>
    <definedName name="SECIND" localSheetId="9">#REF!</definedName>
    <definedName name="SECIND" localSheetId="10">#REF!</definedName>
    <definedName name="SECIND" localSheetId="8">#REF!</definedName>
    <definedName name="SECIND" localSheetId="3">#REF!</definedName>
    <definedName name="SECIND" localSheetId="6">#REF!</definedName>
    <definedName name="SECIND" localSheetId="12">#REF!</definedName>
    <definedName name="SECIND" localSheetId="13">#REF!</definedName>
    <definedName name="SECIND">#REF!</definedName>
    <definedName name="SECTORES" localSheetId="9">[130]SPNF!#REF!</definedName>
    <definedName name="SECTORES" localSheetId="10">[130]SPNF!#REF!</definedName>
    <definedName name="SECTORES" localSheetId="8">[130]SPNF!#REF!</definedName>
    <definedName name="SECTORES" localSheetId="0">[130]SPNF!#REF!</definedName>
    <definedName name="SECTORES" localSheetId="1">[130]SPNF!#REF!</definedName>
    <definedName name="SECTORES" localSheetId="3">[130]SPNF!#REF!</definedName>
    <definedName name="SECTORES" localSheetId="6">[130]SPNF!#REF!</definedName>
    <definedName name="SECTORES">[130]SPNF!#REF!</definedName>
    <definedName name="seguimiento" localSheetId="9">#REF!</definedName>
    <definedName name="seguimiento" localSheetId="10">#REF!</definedName>
    <definedName name="seguimiento" localSheetId="8">#REF!</definedName>
    <definedName name="seguimiento" localSheetId="0">#REF!</definedName>
    <definedName name="seguimiento" localSheetId="1">#REF!</definedName>
    <definedName name="seguimiento" localSheetId="3">#REF!</definedName>
    <definedName name="seguimiento" localSheetId="6">#REF!</definedName>
    <definedName name="seguimiento" localSheetId="12">#REF!</definedName>
    <definedName name="seguimiento" localSheetId="13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9">#REF!</definedName>
    <definedName name="sei" localSheetId="10">#REF!</definedName>
    <definedName name="sei" localSheetId="8">#REF!</definedName>
    <definedName name="sei" localSheetId="0">#REF!</definedName>
    <definedName name="sei" localSheetId="1">#REF!</definedName>
    <definedName name="sei" localSheetId="3">#REF!</definedName>
    <definedName name="sei" localSheetId="6">#REF!</definedName>
    <definedName name="sei" localSheetId="12">#REF!</definedName>
    <definedName name="sei" localSheetId="13">#REF!</definedName>
    <definedName name="sei">#REF!</definedName>
    <definedName name="SEK" localSheetId="9">#REF!</definedName>
    <definedName name="SEK" localSheetId="10">#REF!</definedName>
    <definedName name="SEK" localSheetId="8">#REF!</definedName>
    <definedName name="SEK" localSheetId="0">#REF!</definedName>
    <definedName name="SEK" localSheetId="1">#REF!</definedName>
    <definedName name="SEK" localSheetId="3">#REF!</definedName>
    <definedName name="SEK" localSheetId="6">#REF!</definedName>
    <definedName name="SEK" localSheetId="12">#REF!</definedName>
    <definedName name="SEK" localSheetId="13">#REF!</definedName>
    <definedName name="SEK">#REF!</definedName>
    <definedName name="Selected_Economic_and_Financial_Indicators" localSheetId="9">#REF!</definedName>
    <definedName name="Selected_Economic_and_Financial_Indicators" localSheetId="10">#REF!</definedName>
    <definedName name="Selected_Economic_and_Financial_Indicators" localSheetId="8">#REF!</definedName>
    <definedName name="Selected_Economic_and_Financial_Indicators" localSheetId="3">#REF!</definedName>
    <definedName name="Selected_Economic_and_Financial_Indicators" localSheetId="6">#REF!</definedName>
    <definedName name="Selected_Economic_and_Financial_Indicators" localSheetId="12">#REF!</definedName>
    <definedName name="Selected_Economic_and_Financial_Indicators" localSheetId="13">#REF!</definedName>
    <definedName name="Selected_Economic_and_Financial_Indicators">#REF!</definedName>
    <definedName name="SelNE" localSheetId="9">#REF!</definedName>
    <definedName name="SelNE" localSheetId="10">#REF!</definedName>
    <definedName name="SelNE" localSheetId="8">#REF!</definedName>
    <definedName name="SelNE" localSheetId="12">#REF!</definedName>
    <definedName name="SelNE" localSheetId="13">#REF!</definedName>
    <definedName name="SelNE">#REF!</definedName>
    <definedName name="SelNEperc" localSheetId="9">#REF!</definedName>
    <definedName name="SelNEperc" localSheetId="10">#REF!</definedName>
    <definedName name="SelNEperc" localSheetId="8">#REF!</definedName>
    <definedName name="SelNEperc" localSheetId="12">#REF!</definedName>
    <definedName name="SelNEperc" localSheetId="13">#REF!</definedName>
    <definedName name="SelNEperc">#REF!</definedName>
    <definedName name="SEMANAL" localSheetId="9">#REF!</definedName>
    <definedName name="SEMANAL" localSheetId="10">#REF!</definedName>
    <definedName name="SEMANAL" localSheetId="8">#REF!</definedName>
    <definedName name="SEMANAL" localSheetId="12">#REF!</definedName>
    <definedName name="SEMANAL" localSheetId="13">#REF!</definedName>
    <definedName name="SEMANAL">#REF!</definedName>
    <definedName name="sencount" hidden="1">2</definedName>
    <definedName name="SEP._89" localSheetId="9">#REF!</definedName>
    <definedName name="SEP._89" localSheetId="10">#REF!</definedName>
    <definedName name="SEP._89" localSheetId="8">#REF!</definedName>
    <definedName name="SEP._89" localSheetId="0">#REF!</definedName>
    <definedName name="SEP._89" localSheetId="1">#REF!</definedName>
    <definedName name="SEP._89" localSheetId="3">#REF!</definedName>
    <definedName name="SEP._89" localSheetId="6">#REF!</definedName>
    <definedName name="SEP._89" localSheetId="12">#REF!</definedName>
    <definedName name="SEP._89" localSheetId="13">#REF!</definedName>
    <definedName name="SEP._89">#REF!</definedName>
    <definedName name="ser" localSheetId="2" hidden="1">{"Riqfin97",#N/A,FALSE,"Tran";"Riqfinpro",#N/A,FALSE,"Tran"}</definedName>
    <definedName name="ser" localSheetId="7" hidden="1">{"Riqfin97",#N/A,FALSE,"Tran";"Riqfinpro",#N/A,FALSE,"Tran"}</definedName>
    <definedName name="ser" localSheetId="9" hidden="1">{"Riqfin97",#N/A,FALSE,"Tran";"Riqfinpro",#N/A,FALSE,"Tran"}</definedName>
    <definedName name="ser" localSheetId="10" hidden="1">{"Riqfin97",#N/A,FALSE,"Tran";"Riqfinpro",#N/A,FALSE,"Tran"}</definedName>
    <definedName name="ser" localSheetId="8" hidden="1">{"Riqfin97",#N/A,FALSE,"Tran";"Riqfinpro",#N/A,FALSE,"Tran"}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6" hidden="1">{"Riqfin97",#N/A,FALSE,"Tran";"Riqfinpro",#N/A,FALSE,"Tran"}</definedName>
    <definedName name="ser" localSheetId="11" hidden="1">{"Riqfin97",#N/A,FALSE,"Tran";"Riqfinpro",#N/A,FALSE,"Tran"}</definedName>
    <definedName name="ser" localSheetId="12" hidden="1">{"Riqfin97",#N/A,FALSE,"Tran";"Riqfinpro",#N/A,FALSE,"Tran"}</definedName>
    <definedName name="ser" localSheetId="13" hidden="1">{"Riqfin97",#N/A,FALSE,"Tran";"Riqfinpro",#N/A,FALSE,"Tran"}</definedName>
    <definedName name="ser" hidden="1">{"Riqfin97",#N/A,FALSE,"Tran";"Riqfinpro",#N/A,FALSE,"Tran"}</definedName>
    <definedName name="SHEET_A._Contents_and_file_description" localSheetId="9">#REF!</definedName>
    <definedName name="SHEET_A._Contents_and_file_description" localSheetId="10">#REF!</definedName>
    <definedName name="SHEET_A._Contents_and_file_description" localSheetId="8">#REF!</definedName>
    <definedName name="SHEET_A._Contents_and_file_description" localSheetId="0">#REF!</definedName>
    <definedName name="SHEET_A._Contents_and_file_description" localSheetId="1">#REF!</definedName>
    <definedName name="SHEET_A._Contents_and_file_description" localSheetId="3">#REF!</definedName>
    <definedName name="SHEET_A._Contents_and_file_description" localSheetId="6">#REF!</definedName>
    <definedName name="SHEET_A._Contents_and_file_description" localSheetId="12">#REF!</definedName>
    <definedName name="SHEET_A._Contents_and_file_description" localSheetId="13">#REF!</definedName>
    <definedName name="SHEET_A._Contents_and_file_description">#REF!</definedName>
    <definedName name="SHEET_B._DATA_FROM_TO_OTHER_FILES" localSheetId="9">#REF!</definedName>
    <definedName name="SHEET_B._DATA_FROM_TO_OTHER_FILES" localSheetId="10">#REF!</definedName>
    <definedName name="SHEET_B._DATA_FROM_TO_OTHER_FILES" localSheetId="8">#REF!</definedName>
    <definedName name="SHEET_B._DATA_FROM_TO_OTHER_FILES" localSheetId="3">#REF!</definedName>
    <definedName name="SHEET_B._DATA_FROM_TO_OTHER_FILES" localSheetId="6">#REF!</definedName>
    <definedName name="SHEET_B._DATA_FROM_TO_OTHER_FILES" localSheetId="12">#REF!</definedName>
    <definedName name="SHEET_B._DATA_FROM_TO_OTHER_FILES" localSheetId="13">#REF!</definedName>
    <definedName name="SHEET_B._DATA_FROM_TO_OTHER_FILES">#REF!</definedName>
    <definedName name="SHEET_C._RAW_DATA1" localSheetId="9">#REF!</definedName>
    <definedName name="SHEET_C._RAW_DATA1" localSheetId="10">#REF!</definedName>
    <definedName name="SHEET_C._RAW_DATA1" localSheetId="8">#REF!</definedName>
    <definedName name="SHEET_C._RAW_DATA1" localSheetId="3">#REF!</definedName>
    <definedName name="SHEET_C._RAW_DATA1" localSheetId="6">#REF!</definedName>
    <definedName name="SHEET_C._RAW_DATA1" localSheetId="12">#REF!</definedName>
    <definedName name="SHEET_C._RAW_DATA1" localSheetId="13">#REF!</definedName>
    <definedName name="SHEET_C._RAW_DATA1">#REF!</definedName>
    <definedName name="SHEET_C._RAW_DATA2" localSheetId="9">#REF!</definedName>
    <definedName name="SHEET_C._RAW_DATA2" localSheetId="10">#REF!</definedName>
    <definedName name="SHEET_C._RAW_DATA2" localSheetId="8">#REF!</definedName>
    <definedName name="SHEET_C._RAW_DATA2" localSheetId="12">#REF!</definedName>
    <definedName name="SHEET_C._RAW_DATA2" localSheetId="13">#REF!</definedName>
    <definedName name="SHEET_C._RAW_DATA2">#REF!</definedName>
    <definedName name="SHEET_D._DATA_TRANSFORMATIONS" localSheetId="9">#REF!</definedName>
    <definedName name="SHEET_D._DATA_TRANSFORMATIONS" localSheetId="10">#REF!</definedName>
    <definedName name="SHEET_D._DATA_TRANSFORMATIONS" localSheetId="8">#REF!</definedName>
    <definedName name="SHEET_D._DATA_TRANSFORMATIONS" localSheetId="12">#REF!</definedName>
    <definedName name="SHEET_D._DATA_TRANSFORMATIONS" localSheetId="13">#REF!</definedName>
    <definedName name="SHEET_D._DATA_TRANSFORMATIONS">#REF!</definedName>
    <definedName name="SHEET_E._FINAL_TABLES" localSheetId="9">#REF!</definedName>
    <definedName name="SHEET_E._FINAL_TABLES" localSheetId="10">#REF!</definedName>
    <definedName name="SHEET_E._FINAL_TABLES" localSheetId="8">#REF!</definedName>
    <definedName name="SHEET_E._FINAL_TABLES" localSheetId="12">#REF!</definedName>
    <definedName name="SHEET_E._FINAL_TABLES" localSheetId="13">#REF!</definedName>
    <definedName name="SHEET_E._FINAL_TABLES">#REF!</definedName>
    <definedName name="Sheet1_Chart_2_ChartType" hidden="1">64</definedName>
    <definedName name="SID" localSheetId="9">#REF!</definedName>
    <definedName name="SID" localSheetId="10">#REF!</definedName>
    <definedName name="SID" localSheetId="8">#REF!</definedName>
    <definedName name="SID" localSheetId="0">#REF!</definedName>
    <definedName name="SID" localSheetId="1">#REF!</definedName>
    <definedName name="SID" localSheetId="3">#REF!</definedName>
    <definedName name="SID" localSheetId="6">#REF!</definedName>
    <definedName name="SID" localSheetId="12">#REF!</definedName>
    <definedName name="SID" localSheetId="13">#REF!</definedName>
    <definedName name="SID">#REF!</definedName>
    <definedName name="SIDXGOB">'[84]SFISCAL-MOD'!$A$146:$IV$146</definedName>
    <definedName name="SING" localSheetId="9">#REF!</definedName>
    <definedName name="SING" localSheetId="10">#REF!</definedName>
    <definedName name="SING" localSheetId="8">#REF!</definedName>
    <definedName name="SING" localSheetId="0">#REF!</definedName>
    <definedName name="SING" localSheetId="1">#REF!</definedName>
    <definedName name="SING" localSheetId="3">#REF!</definedName>
    <definedName name="SING" localSheetId="6">#REF!</definedName>
    <definedName name="SING" localSheetId="12">#REF!</definedName>
    <definedName name="SING" localSheetId="13">#REF!</definedName>
    <definedName name="SING">#REF!</definedName>
    <definedName name="SING1" localSheetId="9">#REF!</definedName>
    <definedName name="SING1" localSheetId="10">#REF!</definedName>
    <definedName name="SING1" localSheetId="8">#REF!</definedName>
    <definedName name="SING1" localSheetId="0">#REF!</definedName>
    <definedName name="SING1" localSheetId="1">#REF!</definedName>
    <definedName name="SING1" localSheetId="3">#REF!</definedName>
    <definedName name="SING1" localSheetId="6">#REF!</definedName>
    <definedName name="SING1" localSheetId="12">#REF!</definedName>
    <definedName name="SING1" localSheetId="13">#REF!</definedName>
    <definedName name="SING1">#REF!</definedName>
    <definedName name="SISBANCARIO" localSheetId="9">#REF!</definedName>
    <definedName name="SISBANCARIO" localSheetId="10">#REF!</definedName>
    <definedName name="SISBANCARIO" localSheetId="8">#REF!</definedName>
    <definedName name="SISBANCARIO" localSheetId="3">#REF!</definedName>
    <definedName name="SISBANCARIO" localSheetId="6">#REF!</definedName>
    <definedName name="SISBANCARIO" localSheetId="12">#REF!</definedName>
    <definedName name="SISBANCARIO" localSheetId="13">#REF!</definedName>
    <definedName name="SISBANCARIO">#REF!</definedName>
    <definedName name="sisfin1" localSheetId="9">#REF!</definedName>
    <definedName name="sisfin1" localSheetId="10">#REF!</definedName>
    <definedName name="sisfin1" localSheetId="8">#REF!</definedName>
    <definedName name="sisfin1" localSheetId="12">#REF!</definedName>
    <definedName name="sisfin1" localSheetId="13">#REF!</definedName>
    <definedName name="sisfin1">#REF!</definedName>
    <definedName name="sisfin2" localSheetId="9">#REF!</definedName>
    <definedName name="sisfin2" localSheetId="10">#REF!</definedName>
    <definedName name="sisfin2" localSheetId="8">#REF!</definedName>
    <definedName name="sisfin2" localSheetId="12">#REF!</definedName>
    <definedName name="sisfin2" localSheetId="13">#REF!</definedName>
    <definedName name="sisfin2">#REF!</definedName>
    <definedName name="SISTEMA_BANCARIO_NACIONAL" localSheetId="9">#REF!</definedName>
    <definedName name="SISTEMA_BANCARIO_NACIONAL" localSheetId="10">#REF!</definedName>
    <definedName name="SISTEMA_BANCARIO_NACIONAL" localSheetId="8">#REF!</definedName>
    <definedName name="SISTEMA_BANCARIO_NACIONAL" localSheetId="12">#REF!</definedName>
    <definedName name="SISTEMA_BANCARIO_NACIONAL" localSheetId="13">#REF!</definedName>
    <definedName name="SISTEMA_BANCARIO_NACIONAL">#REF!</definedName>
    <definedName name="sksksksk" localSheetId="9">#REF!</definedName>
    <definedName name="sksksksk" localSheetId="10">#REF!</definedName>
    <definedName name="sksksksk" localSheetId="8">#REF!</definedName>
    <definedName name="sksksksk" localSheetId="12">#REF!</definedName>
    <definedName name="sksksksk" localSheetId="13">#REF!</definedName>
    <definedName name="sksksksk">#REF!</definedName>
    <definedName name="snp" localSheetId="8">'[124]Credit ratings on 1st issues'!#REF!</definedName>
    <definedName name="snp">'[124]Credit ratings on 1st issues'!#REF!</definedName>
    <definedName name="SOL">[61]SOLVENCIA!$D$5</definedName>
    <definedName name="Solvencia">'[49]Ranking Bancario'!$B$4:$F$54</definedName>
    <definedName name="SortRange" localSheetId="9">#REF!</definedName>
    <definedName name="SortRange" localSheetId="10">#REF!</definedName>
    <definedName name="SortRange" localSheetId="8">#REF!</definedName>
    <definedName name="SortRange" localSheetId="0">#REF!</definedName>
    <definedName name="SortRange" localSheetId="1">#REF!</definedName>
    <definedName name="SortRange" localSheetId="3">#REF!</definedName>
    <definedName name="SortRange" localSheetId="6">#REF!</definedName>
    <definedName name="SortRange" localSheetId="12">#REF!</definedName>
    <definedName name="SortRange" localSheetId="13">#REF!</definedName>
    <definedName name="SortRange">#REF!</definedName>
    <definedName name="SP" localSheetId="9">#REF!</definedName>
    <definedName name="SP" localSheetId="10">#REF!</definedName>
    <definedName name="SP" localSheetId="8">#REF!</definedName>
    <definedName name="SP" localSheetId="3">#REF!</definedName>
    <definedName name="SP" localSheetId="6">#REF!</definedName>
    <definedName name="SP" localSheetId="12">#REF!</definedName>
    <definedName name="SP" localSheetId="13">#REF!</definedName>
    <definedName name="SP">#REF!</definedName>
    <definedName name="Spain_wt">'[66]OECD wgt'!$B$31</definedName>
    <definedName name="SPG" localSheetId="9">#REF!</definedName>
    <definedName name="SPG" localSheetId="10">#REF!</definedName>
    <definedName name="SPG" localSheetId="8">#REF!</definedName>
    <definedName name="SPG" localSheetId="0">#REF!</definedName>
    <definedName name="SPG" localSheetId="1">#REF!</definedName>
    <definedName name="SPG" localSheetId="3">#REF!</definedName>
    <definedName name="SPG" localSheetId="6">#REF!</definedName>
    <definedName name="SPG" localSheetId="12">#REF!</definedName>
    <definedName name="SPG" localSheetId="13">#REF!</definedName>
    <definedName name="SPG">#REF!</definedName>
    <definedName name="SPN">#N/A</definedName>
    <definedName name="spnf" localSheetId="5">'[129]SPNF Acuerdo Incl. Int.'!spnf</definedName>
    <definedName name="spnf" localSheetId="8">'[129]SPNF Acuerdo Incl. Int.'!spnf</definedName>
    <definedName name="spnf" localSheetId="0">#REF!</definedName>
    <definedName name="spnf" localSheetId="1">#REF!</definedName>
    <definedName name="spnf" localSheetId="11">'[129]SPNF Acuerdo Incl. Int.'!spnf</definedName>
    <definedName name="spnf" localSheetId="13">'[129]SPNF Acuerdo Incl. Int.'!spnf</definedName>
    <definedName name="spnf">'[129]SPNF Acuerdo Incl. Int.'!spnf</definedName>
    <definedName name="Spread_Between_Highest_and_Lowest_Rates">'[67]Inter-Bank'!$N$5</definedName>
    <definedName name="SPSS" localSheetId="9">#REF!</definedName>
    <definedName name="SPSS" localSheetId="10">#REF!</definedName>
    <definedName name="SPSS" localSheetId="8">#REF!</definedName>
    <definedName name="SPSS" localSheetId="0">#REF!</definedName>
    <definedName name="SPSS" localSheetId="1">#REF!</definedName>
    <definedName name="SPSS" localSheetId="3">#REF!</definedName>
    <definedName name="SPSS" localSheetId="6">#REF!</definedName>
    <definedName name="SPSS" localSheetId="12">#REF!</definedName>
    <definedName name="SPSS" localSheetId="13">#REF!</definedName>
    <definedName name="SPSS">#REF!</definedName>
    <definedName name="SRTable" localSheetId="9">#REF!</definedName>
    <definedName name="SRTable" localSheetId="10">#REF!</definedName>
    <definedName name="SRTable" localSheetId="8">#REF!</definedName>
    <definedName name="SRTable" localSheetId="0">#REF!</definedName>
    <definedName name="SRTable" localSheetId="1">#REF!</definedName>
    <definedName name="SRTable" localSheetId="3">#REF!</definedName>
    <definedName name="SRTable" localSheetId="6">#REF!</definedName>
    <definedName name="SRTable" localSheetId="12">#REF!</definedName>
    <definedName name="SRTable" localSheetId="13">#REF!</definedName>
    <definedName name="SRTable">#REF!</definedName>
    <definedName name="srtable1" localSheetId="9">#REF!</definedName>
    <definedName name="srtable1" localSheetId="10">#REF!</definedName>
    <definedName name="srtable1" localSheetId="8">#REF!</definedName>
    <definedName name="srtable1" localSheetId="0">#REF!</definedName>
    <definedName name="srtable1" localSheetId="1">#REF!</definedName>
    <definedName name="srtable1" localSheetId="3">#REF!</definedName>
    <definedName name="srtable1" localSheetId="6">#REF!</definedName>
    <definedName name="srtable1" localSheetId="12">#REF!</definedName>
    <definedName name="srtable1" localSheetId="13">#REF!</definedName>
    <definedName name="srtable1">#REF!</definedName>
    <definedName name="srtbl" localSheetId="9">#REF!</definedName>
    <definedName name="srtbl" localSheetId="10">#REF!</definedName>
    <definedName name="srtbl" localSheetId="8">#REF!</definedName>
    <definedName name="srtbl" localSheetId="12">#REF!</definedName>
    <definedName name="srtbl" localSheetId="13">#REF!</definedName>
    <definedName name="srtbl">#REF!</definedName>
    <definedName name="SS">[144]IMATA!$B$45:$B$108</definedName>
    <definedName name="SSperc" localSheetId="9">#REF!</definedName>
    <definedName name="SSperc" localSheetId="10">#REF!</definedName>
    <definedName name="SSperc" localSheetId="8">#REF!</definedName>
    <definedName name="SSperc" localSheetId="0">#REF!</definedName>
    <definedName name="SSperc" localSheetId="1">#REF!</definedName>
    <definedName name="SSperc" localSheetId="3">#REF!</definedName>
    <definedName name="SSperc" localSheetId="6">#REF!</definedName>
    <definedName name="SSperc" localSheetId="12">#REF!</definedName>
    <definedName name="SSperc" localSheetId="13">#REF!</definedName>
    <definedName name="SSperc">#REF!</definedName>
    <definedName name="sss" localSheetId="2" hidden="1">{"Minpmon",#N/A,FALSE,"Monthinput"}</definedName>
    <definedName name="sss" localSheetId="7" hidden="1">{"Minpmon",#N/A,FALSE,"Monthinput"}</definedName>
    <definedName name="sss" localSheetId="9" hidden="1">{"Minpmon",#N/A,FALSE,"Monthinput"}</definedName>
    <definedName name="sss" localSheetId="10" hidden="1">{"Minpmon",#N/A,FALSE,"Monthinput"}</definedName>
    <definedName name="sss" localSheetId="8" hidden="1">{"Minpmon",#N/A,FALSE,"Monthinput"}</definedName>
    <definedName name="sss" localSheetId="0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6" hidden="1">{"Minpmon",#N/A,FALSE,"Monthinput"}</definedName>
    <definedName name="sss" localSheetId="11" hidden="1">{"Minpmon",#N/A,FALSE,"Monthinput"}</definedName>
    <definedName name="sss" localSheetId="12" hidden="1">{"Minpmon",#N/A,FALSE,"Monthinput"}</definedName>
    <definedName name="sss" localSheetId="13" hidden="1">{"Minpmon",#N/A,FALSE,"Monthinput"}</definedName>
    <definedName name="sss" hidden="1">{"Minpmon",#N/A,FALSE,"Monthinput"}</definedName>
    <definedName name="ssss" localSheetId="2" hidden="1">{"Riqfin97",#N/A,FALSE,"Tran";"Riqfinpro",#N/A,FALSE,"Tran"}</definedName>
    <definedName name="ssss" localSheetId="7" hidden="1">{"Riqfin97",#N/A,FALSE,"Tran";"Riqfinpro",#N/A,FALSE,"Tran"}</definedName>
    <definedName name="ssss" localSheetId="9" hidden="1">{"Riqfin97",#N/A,FALSE,"Tran";"Riqfinpro",#N/A,FALSE,"Tran"}</definedName>
    <definedName name="ssss" localSheetId="10" hidden="1">{"Riqfin97",#N/A,FALSE,"Tran";"Riqfinpro",#N/A,FALSE,"Tran"}</definedName>
    <definedName name="ssss" localSheetId="8" hidden="1">{"Riqfin97",#N/A,FALSE,"Tran";"Riqfinpro",#N/A,FALSE,"Tran"}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6" hidden="1">{"Riqfin97",#N/A,FALSE,"Tran";"Riqfinpro",#N/A,FALSE,"Tran"}</definedName>
    <definedName name="ssss" localSheetId="11" hidden="1">{"Riqfin97",#N/A,FALSE,"Tran";"Riqfinpro",#N/A,FALSE,"Tran"}</definedName>
    <definedName name="ssss" localSheetId="12" hidden="1">{"Riqfin97",#N/A,FALSE,"Tran";"Riqfinpro",#N/A,FALSE,"Tran"}</definedName>
    <definedName name="ssss" localSheetId="13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9">#REF!</definedName>
    <definedName name="Staff" localSheetId="10">#REF!</definedName>
    <definedName name="Staff" localSheetId="8">#REF!</definedName>
    <definedName name="Staff" localSheetId="0">#REF!</definedName>
    <definedName name="Staff" localSheetId="1">#REF!</definedName>
    <definedName name="Staff" localSheetId="3">#REF!</definedName>
    <definedName name="Staff" localSheetId="6">#REF!</definedName>
    <definedName name="Staff" localSheetId="12">#REF!</definedName>
    <definedName name="Staff" localSheetId="13">#REF!</definedName>
    <definedName name="Staff">#REF!</definedName>
    <definedName name="staffrp" localSheetId="9">#REF!</definedName>
    <definedName name="staffrp" localSheetId="10">#REF!</definedName>
    <definedName name="staffrp" localSheetId="8">#REF!</definedName>
    <definedName name="staffrp" localSheetId="3">#REF!</definedName>
    <definedName name="staffrp" localSheetId="6">#REF!</definedName>
    <definedName name="staffrp" localSheetId="12">#REF!</definedName>
    <definedName name="staffrp" localSheetId="13">#REF!</definedName>
    <definedName name="staffrp">#REF!</definedName>
    <definedName name="START" localSheetId="9">#REF!</definedName>
    <definedName name="START" localSheetId="10">#REF!</definedName>
    <definedName name="START" localSheetId="8">#REF!</definedName>
    <definedName name="START" localSheetId="3">#REF!</definedName>
    <definedName name="START" localSheetId="6">#REF!</definedName>
    <definedName name="START" localSheetId="12">#REF!</definedName>
    <definedName name="START" localSheetId="13">#REF!</definedName>
    <definedName name="START">#REF!</definedName>
    <definedName name="StartPosition" localSheetId="9">#REF!</definedName>
    <definedName name="StartPosition" localSheetId="10">#REF!</definedName>
    <definedName name="StartPosition" localSheetId="8">#REF!</definedName>
    <definedName name="StartPosition" localSheetId="0">#REF!</definedName>
    <definedName name="StartPosition" localSheetId="1">#REF!</definedName>
    <definedName name="StartPosition" localSheetId="12">#REF!</definedName>
    <definedName name="StartPosition" localSheetId="13">#REF!</definedName>
    <definedName name="StartPosition">#REF!</definedName>
    <definedName name="STFQTAB" localSheetId="9">#REF!</definedName>
    <definedName name="STFQTAB" localSheetId="10">#REF!</definedName>
    <definedName name="STFQTAB" localSheetId="8">#REF!</definedName>
    <definedName name="STFQTAB" localSheetId="12">#REF!</definedName>
    <definedName name="STFQTAB" localSheetId="13">#REF!</definedName>
    <definedName name="STFQTAB">#REF!</definedName>
    <definedName name="STOCK">[134]STOCK!$D$4:$K$69</definedName>
    <definedName name="stocksumm" localSheetId="9">#REF!</definedName>
    <definedName name="stocksumm" localSheetId="10">#REF!</definedName>
    <definedName name="stocksumm" localSheetId="8">#REF!</definedName>
    <definedName name="stocksumm" localSheetId="0">#REF!</definedName>
    <definedName name="stocksumm" localSheetId="1">#REF!</definedName>
    <definedName name="stocksumm" localSheetId="3">#REF!</definedName>
    <definedName name="stocksumm" localSheetId="6">#REF!</definedName>
    <definedName name="stocksumm" localSheetId="12">#REF!</definedName>
    <definedName name="stocksumm" localSheetId="13">#REF!</definedName>
    <definedName name="stocksumm">#REF!</definedName>
    <definedName name="STOP" localSheetId="9">#REF!</definedName>
    <definedName name="STOP" localSheetId="10">#REF!</definedName>
    <definedName name="STOP" localSheetId="8">#REF!</definedName>
    <definedName name="STOP" localSheetId="3">#REF!</definedName>
    <definedName name="STOP" localSheetId="6">#REF!</definedName>
    <definedName name="STOP" localSheetId="12">#REF!</definedName>
    <definedName name="STOP" localSheetId="13">#REF!</definedName>
    <definedName name="STOP">#REF!</definedName>
    <definedName name="STTAB4" localSheetId="9">#REF!</definedName>
    <definedName name="STTAB4" localSheetId="10">#REF!</definedName>
    <definedName name="STTAB4" localSheetId="8">#REF!</definedName>
    <definedName name="STTAB4" localSheetId="3">#REF!</definedName>
    <definedName name="STTAB4" localSheetId="6">#REF!</definedName>
    <definedName name="STTAB4" localSheetId="12">#REF!</definedName>
    <definedName name="STTAB4" localSheetId="13">#REF!</definedName>
    <definedName name="STTAB4">#REF!</definedName>
    <definedName name="SUM">[12]BoP!$E$313:$BE$365</definedName>
    <definedName name="SUMA_FIJA_FINANCIADA_CON__LA_COPARTICIPACION_FEDERAL_DE_NACION__LEY_N__23621_ART._1">[4]C!$B$19:$N$19</definedName>
    <definedName name="SUMGDP" localSheetId="9">[112]NA!#REF!</definedName>
    <definedName name="SUMGDP" localSheetId="10">[112]NA!#REF!</definedName>
    <definedName name="SUMGDP" localSheetId="8">[112]NA!#REF!</definedName>
    <definedName name="SUMGDP" localSheetId="0">[112]NA!#REF!</definedName>
    <definedName name="SUMGDP" localSheetId="1">[112]NA!#REF!</definedName>
    <definedName name="SUMGDP" localSheetId="3">[112]NA!#REF!</definedName>
    <definedName name="SUMGDP" localSheetId="6">[112]NA!#REF!</definedName>
    <definedName name="SUMGDP">[112]NA!#REF!</definedName>
    <definedName name="SUMTAB">[145]CPI:NA!$A$272:$R$990</definedName>
    <definedName name="SUPLI" localSheetId="9">#REF!</definedName>
    <definedName name="SUPLI" localSheetId="10">#REF!</definedName>
    <definedName name="SUPLI" localSheetId="8">#REF!</definedName>
    <definedName name="SUPLI" localSheetId="0">#REF!</definedName>
    <definedName name="SUPLI" localSheetId="1">#REF!</definedName>
    <definedName name="SUPLI" localSheetId="3">#REF!</definedName>
    <definedName name="SUPLI" localSheetId="6">#REF!</definedName>
    <definedName name="SUPLI" localSheetId="12">#REF!</definedName>
    <definedName name="SUPLI" localSheetId="13">#REF!</definedName>
    <definedName name="SUPLI">#REF!</definedName>
    <definedName name="SUPLIDORES" localSheetId="9">#REF!</definedName>
    <definedName name="SUPLIDORES" localSheetId="10">#REF!</definedName>
    <definedName name="SUPLIDORES" localSheetId="8">#REF!</definedName>
    <definedName name="SUPLIDORES" localSheetId="0">#REF!</definedName>
    <definedName name="SUPLIDORES" localSheetId="1">#REF!</definedName>
    <definedName name="SUPLIDORES" localSheetId="3">#REF!</definedName>
    <definedName name="SUPLIDORES" localSheetId="6">#REF!</definedName>
    <definedName name="SUPLIDORES" localSheetId="12">#REF!</definedName>
    <definedName name="SUPLIDORES" localSheetId="13">#REF!</definedName>
    <definedName name="SUPLIDORES">#REF!</definedName>
    <definedName name="SUPPLY">[78]MONTHLY!$A$87:$Q$193</definedName>
    <definedName name="SUPPLY2">[78]MONTHLY!$A$422:$Z$477</definedName>
    <definedName name="SUPUES" localSheetId="9">#REF!</definedName>
    <definedName name="SUPUES" localSheetId="10">#REF!</definedName>
    <definedName name="SUPUES" localSheetId="8">#REF!</definedName>
    <definedName name="SUPUES" localSheetId="0">#REF!</definedName>
    <definedName name="SUPUES" localSheetId="1">#REF!</definedName>
    <definedName name="SUPUES" localSheetId="3">#REF!</definedName>
    <definedName name="SUPUES" localSheetId="6">#REF!</definedName>
    <definedName name="SUPUES" localSheetId="12">#REF!</definedName>
    <definedName name="SUPUES" localSheetId="13">#REF!</definedName>
    <definedName name="SUPUES">#REF!</definedName>
    <definedName name="supuestos" localSheetId="9">#REF!</definedName>
    <definedName name="supuestos" localSheetId="10">#REF!</definedName>
    <definedName name="supuestos" localSheetId="8">#REF!</definedName>
    <definedName name="supuestos" localSheetId="0">#REF!</definedName>
    <definedName name="supuestos" localSheetId="1">#REF!</definedName>
    <definedName name="supuestos" localSheetId="3">#REF!</definedName>
    <definedName name="supuestos" localSheetId="6">#REF!</definedName>
    <definedName name="supuestos" localSheetId="12">#REF!</definedName>
    <definedName name="supuestos" localSheetId="13">#REF!</definedName>
    <definedName name="supuestos">#REF!</definedName>
    <definedName name="swe" localSheetId="2" hidden="1">{"Tab1",#N/A,FALSE,"P";"Tab2",#N/A,FALSE,"P"}</definedName>
    <definedName name="swe" localSheetId="7" hidden="1">{"Tab1",#N/A,FALSE,"P";"Tab2",#N/A,FALSE,"P"}</definedName>
    <definedName name="swe" localSheetId="9" hidden="1">{"Tab1",#N/A,FALSE,"P";"Tab2",#N/A,FALSE,"P"}</definedName>
    <definedName name="swe" localSheetId="10" hidden="1">{"Tab1",#N/A,FALSE,"P";"Tab2",#N/A,FALSE,"P"}</definedName>
    <definedName name="swe" localSheetId="8" hidden="1">{"Tab1",#N/A,FALSE,"P";"Tab2",#N/A,FALSE,"P"}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6" hidden="1">{"Tab1",#N/A,FALSE,"P";"Tab2",#N/A,FALSE,"P"}</definedName>
    <definedName name="swe" localSheetId="11" hidden="1">{"Tab1",#N/A,FALSE,"P";"Tab2",#N/A,FALSE,"P"}</definedName>
    <definedName name="swe" localSheetId="12" hidden="1">{"Tab1",#N/A,FALSE,"P";"Tab2",#N/A,FALSE,"P"}</definedName>
    <definedName name="swe" localSheetId="13" hidden="1">{"Tab1",#N/A,FALSE,"P";"Tab2",#N/A,FALSE,"P"}</definedName>
    <definedName name="swe" hidden="1">{"Tab1",#N/A,FALSE,"P";"Tab2",#N/A,FALSE,"P"}</definedName>
    <definedName name="Sweden_wt">'[66]OECD wgt'!$B$32</definedName>
    <definedName name="SwitchColor" localSheetId="9">#REF!</definedName>
    <definedName name="SwitchColor" localSheetId="10">#REF!</definedName>
    <definedName name="SwitchColor" localSheetId="8">#REF!</definedName>
    <definedName name="SwitchColor" localSheetId="0">#REF!</definedName>
    <definedName name="SwitchColor" localSheetId="1">#REF!</definedName>
    <definedName name="SwitchColor" localSheetId="3">#REF!</definedName>
    <definedName name="SwitchColor" localSheetId="6">#REF!</definedName>
    <definedName name="SwitchColor" localSheetId="12">#REF!</definedName>
    <definedName name="SwitchColor" localSheetId="13">#REF!</definedName>
    <definedName name="SwitchColor">#REF!</definedName>
    <definedName name="Switzerland_wt">'[66]OECD wgt'!$B$33</definedName>
    <definedName name="Swvu.PLA1." localSheetId="8" hidden="1">'[50]COP FED'!#REF!</definedName>
    <definedName name="Swvu.PLA1." localSheetId="0" hidden="1">'[50]COP FED'!#REF!</definedName>
    <definedName name="Swvu.PLA1." localSheetId="1" hidden="1">'[50]COP FED'!#REF!</definedName>
    <definedName name="Swvu.PLA1." localSheetId="3" hidden="1">'[50]COP FED'!#REF!</definedName>
    <definedName name="Swvu.PLA1." localSheetId="6" hidden="1">'[50]COP FED'!#REF!</definedName>
    <definedName name="Swvu.PLA1." hidden="1">'[50]COP FED'!#REF!</definedName>
    <definedName name="Swvu.PLA2." hidden="1">'[50]COP FED'!$A$1:$N$49</definedName>
    <definedName name="sxc" localSheetId="2" hidden="1">{"Riqfin97",#N/A,FALSE,"Tran";"Riqfinpro",#N/A,FALSE,"Tran"}</definedName>
    <definedName name="sxc" localSheetId="7" hidden="1">{"Riqfin97",#N/A,FALSE,"Tran";"Riqfinpro",#N/A,FALSE,"Tran"}</definedName>
    <definedName name="sxc" localSheetId="9" hidden="1">{"Riqfin97",#N/A,FALSE,"Tran";"Riqfinpro",#N/A,FALSE,"Tran"}</definedName>
    <definedName name="sxc" localSheetId="10" hidden="1">{"Riqfin97",#N/A,FALSE,"Tran";"Riqfinpro",#N/A,FALSE,"Tran"}</definedName>
    <definedName name="sxc" localSheetId="8" hidden="1">{"Riqfin97",#N/A,FALSE,"Tran";"Riqfinpro",#N/A,FALSE,"Tran"}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6" hidden="1">{"Riqfin97",#N/A,FALSE,"Tran";"Riqfinpro",#N/A,FALSE,"Tran"}</definedName>
    <definedName name="sxc" localSheetId="11" hidden="1">{"Riqfin97",#N/A,FALSE,"Tran";"Riqfinpro",#N/A,FALSE,"Tran"}</definedName>
    <definedName name="sxc" localSheetId="12" hidden="1">{"Riqfin97",#N/A,FALSE,"Tran";"Riqfinpro",#N/A,FALSE,"Tran"}</definedName>
    <definedName name="sxc" localSheetId="13" hidden="1">{"Riqfin97",#N/A,FALSE,"Tran";"Riqfinpro",#N/A,FALSE,"Tran"}</definedName>
    <definedName name="sxc" hidden="1">{"Riqfin97",#N/A,FALSE,"Tran";"Riqfinpro",#N/A,FALSE,"Tran"}</definedName>
    <definedName name="sxe" localSheetId="2" hidden="1">{"Riqfin97",#N/A,FALSE,"Tran";"Riqfinpro",#N/A,FALSE,"Tran"}</definedName>
    <definedName name="sxe" localSheetId="7" hidden="1">{"Riqfin97",#N/A,FALSE,"Tran";"Riqfinpro",#N/A,FALSE,"Tran"}</definedName>
    <definedName name="sxe" localSheetId="9" hidden="1">{"Riqfin97",#N/A,FALSE,"Tran";"Riqfinpro",#N/A,FALSE,"Tran"}</definedName>
    <definedName name="sxe" localSheetId="10" hidden="1">{"Riqfin97",#N/A,FALSE,"Tran";"Riqfinpro",#N/A,FALSE,"Tran"}</definedName>
    <definedName name="sxe" localSheetId="8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6" hidden="1">{"Riqfin97",#N/A,FALSE,"Tran";"Riqfinpro",#N/A,FALSE,"Tran"}</definedName>
    <definedName name="sxe" localSheetId="11" hidden="1">{"Riqfin97",#N/A,FALSE,"Tran";"Riqfinpro",#N/A,FALSE,"Tran"}</definedName>
    <definedName name="sxe" localSheetId="12" hidden="1">{"Riqfin97",#N/A,FALSE,"Tran";"Riqfinpro",#N/A,FALSE,"Tran"}</definedName>
    <definedName name="sxe" localSheetId="13" hidden="1">{"Riqfin97",#N/A,FALSE,"Tran";"Riqfinpro",#N/A,FALSE,"Tran"}</definedName>
    <definedName name="sxe" hidden="1">{"Riqfin97",#N/A,FALSE,"Tran";"Riqfinpro",#N/A,FALSE,"Tran"}</definedName>
    <definedName name="t" localSheetId="2" hidden="1">{"Minpmon",#N/A,FALSE,"Monthinput"}</definedName>
    <definedName name="t" localSheetId="7" hidden="1">{"Minpmon",#N/A,FALSE,"Monthinput"}</definedName>
    <definedName name="t" localSheetId="9" hidden="1">{"Minpmon",#N/A,FALSE,"Monthinput"}</definedName>
    <definedName name="t" localSheetId="10" hidden="1">{"Minpmon",#N/A,FALSE,"Monthinput"}</definedName>
    <definedName name="t" localSheetId="8" hidden="1">{"Minpmon",#N/A,FALSE,"Monthinput"}</definedName>
    <definedName name="t" localSheetId="0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6" hidden="1">{"Minpmon",#N/A,FALSE,"Monthinput"}</definedName>
    <definedName name="t" localSheetId="11" hidden="1">{"Minpmon",#N/A,FALSE,"Monthinput"}</definedName>
    <definedName name="t" localSheetId="12" hidden="1">{"Minpmon",#N/A,FALSE,"Monthinput"}</definedName>
    <definedName name="t" localSheetId="13" hidden="1">{"Minpmon",#N/A,FALSE,"Monthinput"}</definedName>
    <definedName name="t" hidden="1">{"Minpmon",#N/A,FALSE,"Monthinput"}</definedName>
    <definedName name="Tab_2" localSheetId="9">#REF!</definedName>
    <definedName name="Tab_2" localSheetId="10">#REF!</definedName>
    <definedName name="Tab_2" localSheetId="8">#REF!</definedName>
    <definedName name="Tab_2" localSheetId="0">#REF!</definedName>
    <definedName name="Tab_2" localSheetId="1">#REF!</definedName>
    <definedName name="Tab_2" localSheetId="3">#REF!</definedName>
    <definedName name="Tab_2" localSheetId="6">#REF!</definedName>
    <definedName name="Tab_2" localSheetId="12">#REF!</definedName>
    <definedName name="Tab_2" localSheetId="13">#REF!</definedName>
    <definedName name="Tab_2">#REF!</definedName>
    <definedName name="Tab_Assumptions" localSheetId="9">#REF!</definedName>
    <definedName name="Tab_Assumptions" localSheetId="10">#REF!</definedName>
    <definedName name="Tab_Assumptions" localSheetId="8">#REF!</definedName>
    <definedName name="Tab_Assumptions" localSheetId="3">#REF!</definedName>
    <definedName name="Tab_Assumptions" localSheetId="6">#REF!</definedName>
    <definedName name="Tab_Assumptions" localSheetId="12">#REF!</definedName>
    <definedName name="Tab_Assumptions" localSheetId="13">#REF!</definedName>
    <definedName name="Tab_Assumptions">#REF!</definedName>
    <definedName name="Tab_results" localSheetId="9">#REF!</definedName>
    <definedName name="Tab_results" localSheetId="10">#REF!</definedName>
    <definedName name="Tab_results" localSheetId="8">#REF!</definedName>
    <definedName name="Tab_results" localSheetId="3">#REF!</definedName>
    <definedName name="Tab_results" localSheetId="6">#REF!</definedName>
    <definedName name="Tab_results" localSheetId="12">#REF!</definedName>
    <definedName name="Tab_results" localSheetId="13">#REF!</definedName>
    <definedName name="Tab_results">#REF!</definedName>
    <definedName name="Tab1_A" localSheetId="9">#REF!</definedName>
    <definedName name="Tab1_A" localSheetId="10">#REF!</definedName>
    <definedName name="Tab1_A" localSheetId="8">#REF!</definedName>
    <definedName name="Tab1_A" localSheetId="12">#REF!</definedName>
    <definedName name="Tab1_A" localSheetId="13">#REF!</definedName>
    <definedName name="Tab1_A">#REF!</definedName>
    <definedName name="Tab1_B" localSheetId="9">#REF!</definedName>
    <definedName name="Tab1_B" localSheetId="10">#REF!</definedName>
    <definedName name="Tab1_B" localSheetId="8">#REF!</definedName>
    <definedName name="Tab1_B" localSheetId="12">#REF!</definedName>
    <definedName name="Tab1_B" localSheetId="13">#REF!</definedName>
    <definedName name="Tab1_B">#REF!</definedName>
    <definedName name="tab1a" localSheetId="9">#REF!</definedName>
    <definedName name="tab1a" localSheetId="10">#REF!</definedName>
    <definedName name="tab1a" localSheetId="8">#REF!</definedName>
    <definedName name="tab1a" localSheetId="12">#REF!</definedName>
    <definedName name="tab1a" localSheetId="13">#REF!</definedName>
    <definedName name="tab1a">#REF!</definedName>
    <definedName name="tab1b" localSheetId="9">#REF!</definedName>
    <definedName name="tab1b" localSheetId="10">#REF!</definedName>
    <definedName name="tab1b" localSheetId="8">#REF!</definedName>
    <definedName name="tab1b" localSheetId="12">#REF!</definedName>
    <definedName name="tab1b" localSheetId="13">#REF!</definedName>
    <definedName name="tab1b">#REF!</definedName>
    <definedName name="TAB1CK" localSheetId="9">#REF!</definedName>
    <definedName name="TAB1CK" localSheetId="10">#REF!</definedName>
    <definedName name="TAB1CK" localSheetId="8">#REF!</definedName>
    <definedName name="TAB1CK" localSheetId="12">#REF!</definedName>
    <definedName name="TAB1CK" localSheetId="13">#REF!</definedName>
    <definedName name="TAB1CK">#REF!</definedName>
    <definedName name="Tab2_DSA" localSheetId="8">[146]Output_1!#REF!</definedName>
    <definedName name="Tab2_DSA">[146]Output_1!#REF!</definedName>
    <definedName name="Tab25a" localSheetId="9">#REF!</definedName>
    <definedName name="Tab25a" localSheetId="10">#REF!</definedName>
    <definedName name="Tab25a" localSheetId="8">#REF!</definedName>
    <definedName name="Tab25a" localSheetId="0">#REF!</definedName>
    <definedName name="Tab25a" localSheetId="1">#REF!</definedName>
    <definedName name="Tab25a" localSheetId="3">#REF!</definedName>
    <definedName name="Tab25a" localSheetId="6">#REF!</definedName>
    <definedName name="Tab25a" localSheetId="12">#REF!</definedName>
    <definedName name="Tab25a" localSheetId="13">#REF!</definedName>
    <definedName name="Tab25a">#REF!</definedName>
    <definedName name="Tab25b" localSheetId="9">#REF!</definedName>
    <definedName name="Tab25b" localSheetId="10">#REF!</definedName>
    <definedName name="Tab25b" localSheetId="8">#REF!</definedName>
    <definedName name="Tab25b" localSheetId="0">#REF!</definedName>
    <definedName name="Tab25b" localSheetId="1">#REF!</definedName>
    <definedName name="Tab25b" localSheetId="3">#REF!</definedName>
    <definedName name="Tab25b" localSheetId="6">#REF!</definedName>
    <definedName name="Tab25b" localSheetId="12">#REF!</definedName>
    <definedName name="Tab25b" localSheetId="13">#REF!</definedName>
    <definedName name="Tab25b">#REF!</definedName>
    <definedName name="TAB2A" localSheetId="9">#REF!</definedName>
    <definedName name="TAB2A" localSheetId="10">#REF!</definedName>
    <definedName name="TAB2A" localSheetId="8">#REF!</definedName>
    <definedName name="TAB2A" localSheetId="3">#REF!</definedName>
    <definedName name="TAB2A" localSheetId="6">#REF!</definedName>
    <definedName name="TAB2A" localSheetId="12">#REF!</definedName>
    <definedName name="TAB2A" localSheetId="13">#REF!</definedName>
    <definedName name="TAB2A">#REF!</definedName>
    <definedName name="tab2GC" localSheetId="9">#REF!</definedName>
    <definedName name="tab2GC" localSheetId="10">#REF!</definedName>
    <definedName name="tab2GC" localSheetId="8">#REF!</definedName>
    <definedName name="tab2GC" localSheetId="12">#REF!</definedName>
    <definedName name="tab2GC" localSheetId="13">#REF!</definedName>
    <definedName name="tab2GC">#REF!</definedName>
    <definedName name="tab3BPS" localSheetId="9">#REF!</definedName>
    <definedName name="tab3BPS" localSheetId="10">#REF!</definedName>
    <definedName name="tab3BPS" localSheetId="8">#REF!</definedName>
    <definedName name="tab3BPS" localSheetId="12">#REF!</definedName>
    <definedName name="tab3BPS" localSheetId="13">#REF!</definedName>
    <definedName name="tab3BPS">#REF!</definedName>
    <definedName name="tab4Int" localSheetId="9">#REF!</definedName>
    <definedName name="tab4Int" localSheetId="10">#REF!</definedName>
    <definedName name="tab4Int" localSheetId="8">#REF!</definedName>
    <definedName name="tab4Int" localSheetId="12">#REF!</definedName>
    <definedName name="tab4Int" localSheetId="13">#REF!</definedName>
    <definedName name="tab4Int">#REF!</definedName>
    <definedName name="TAB5A" localSheetId="9">#REF!</definedName>
    <definedName name="TAB5A" localSheetId="10">#REF!</definedName>
    <definedName name="TAB5A" localSheetId="8">#REF!</definedName>
    <definedName name="TAB5A" localSheetId="12">#REF!</definedName>
    <definedName name="TAB5A" localSheetId="13">#REF!</definedName>
    <definedName name="TAB5A">#REF!</definedName>
    <definedName name="tab5Emp" localSheetId="9">#REF!</definedName>
    <definedName name="tab5Emp" localSheetId="10">#REF!</definedName>
    <definedName name="tab5Emp" localSheetId="8">#REF!</definedName>
    <definedName name="tab5Emp" localSheetId="12">#REF!</definedName>
    <definedName name="tab5Emp" localSheetId="13">#REF!</definedName>
    <definedName name="tab5Emp">#REF!</definedName>
    <definedName name="TAB6A" localSheetId="8">'[39]Annual Tables'!#REF!</definedName>
    <definedName name="TAB6A">'[39]Annual Tables'!#REF!</definedName>
    <definedName name="TAB6B" localSheetId="8">'[39]Annual Tables'!#REF!</definedName>
    <definedName name="TAB6B">'[39]Annual Tables'!#REF!</definedName>
    <definedName name="tab6BCU" localSheetId="9">#REF!</definedName>
    <definedName name="tab6BCU" localSheetId="10">#REF!</definedName>
    <definedName name="tab6BCU" localSheetId="8">#REF!</definedName>
    <definedName name="tab6BCU" localSheetId="0">#REF!</definedName>
    <definedName name="tab6BCU" localSheetId="1">#REF!</definedName>
    <definedName name="tab6BCU" localSheetId="3">#REF!</definedName>
    <definedName name="tab6BCU" localSheetId="6">#REF!</definedName>
    <definedName name="tab6BCU" localSheetId="12">#REF!</definedName>
    <definedName name="tab6BCU" localSheetId="13">#REF!</definedName>
    <definedName name="tab6BCU">#REF!</definedName>
    <definedName name="TAB6C" localSheetId="9">#REF!</definedName>
    <definedName name="TAB6C" localSheetId="10">#REF!</definedName>
    <definedName name="TAB6C" localSheetId="8">#REF!</definedName>
    <definedName name="TAB6C" localSheetId="3">#REF!</definedName>
    <definedName name="TAB6C" localSheetId="6">#REF!</definedName>
    <definedName name="TAB6C" localSheetId="12">#REF!</definedName>
    <definedName name="TAB6C" localSheetId="13">#REF!</definedName>
    <definedName name="TAB6C">#REF!</definedName>
    <definedName name="TAB7A" localSheetId="9">#REF!</definedName>
    <definedName name="TAB7A" localSheetId="10">#REF!</definedName>
    <definedName name="TAB7A" localSheetId="8">#REF!</definedName>
    <definedName name="TAB7A" localSheetId="3">#REF!</definedName>
    <definedName name="TAB7A" localSheetId="6">#REF!</definedName>
    <definedName name="TAB7A" localSheetId="12">#REF!</definedName>
    <definedName name="TAB7A" localSheetId="13">#REF!</definedName>
    <definedName name="TAB7A">#REF!</definedName>
    <definedName name="tab7DGI" localSheetId="9">#REF!</definedName>
    <definedName name="tab7DGI" localSheetId="10">#REF!</definedName>
    <definedName name="tab7DGI" localSheetId="8">#REF!</definedName>
    <definedName name="tab7DGI" localSheetId="12">#REF!</definedName>
    <definedName name="tab7DGI" localSheetId="13">#REF!</definedName>
    <definedName name="tab7DGI">#REF!</definedName>
    <definedName name="Tabasic" localSheetId="9">#REF!</definedName>
    <definedName name="Tabasic" localSheetId="10">#REF!</definedName>
    <definedName name="Tabasic" localSheetId="8">#REF!</definedName>
    <definedName name="Tabasic" localSheetId="12">#REF!</definedName>
    <definedName name="Tabasic" localSheetId="13">#REF!</definedName>
    <definedName name="Tabasic">#REF!</definedName>
    <definedName name="Tabe" localSheetId="9">#REF!</definedName>
    <definedName name="Tabe" localSheetId="10">#REF!</definedName>
    <definedName name="Tabe" localSheetId="8">#REF!</definedName>
    <definedName name="Tabe" localSheetId="0">#REF!</definedName>
    <definedName name="Tabe" localSheetId="1">#REF!</definedName>
    <definedName name="Tabe" localSheetId="12">#REF!</definedName>
    <definedName name="Tabe" localSheetId="13">#REF!</definedName>
    <definedName name="Tabe">#REF!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9">#REF!</definedName>
    <definedName name="Table" localSheetId="10">#REF!</definedName>
    <definedName name="Table" localSheetId="8">#REF!</definedName>
    <definedName name="Table" localSheetId="0">#REF!</definedName>
    <definedName name="Table" localSheetId="1">#REF!</definedName>
    <definedName name="Table" localSheetId="3">#REF!</definedName>
    <definedName name="Table" localSheetId="6">#REF!</definedName>
    <definedName name="Table" localSheetId="12">#REF!</definedName>
    <definedName name="Table" localSheetId="13">#REF!</definedName>
    <definedName name="Table">#REF!</definedName>
    <definedName name="Table__47">[147]RED47!$A$1:$I$53</definedName>
    <definedName name="TABLE_1">'[148]150dp'!$A$3:$K$94</definedName>
    <definedName name="Table_16.__Guatemala__National_Accounts_at_Current_Prices" localSheetId="9">#REF!</definedName>
    <definedName name="Table_16.__Guatemala__National_Accounts_at_Current_Prices" localSheetId="10">#REF!</definedName>
    <definedName name="Table_16.__Guatemala__National_Accounts_at_Current_Prices" localSheetId="8">#REF!</definedName>
    <definedName name="Table_16.__Guatemala__National_Accounts_at_Current_Prices" localSheetId="0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6">#REF!</definedName>
    <definedName name="Table_16.__Guatemala__National_Accounts_at_Current_Prices" localSheetId="12">#REF!</definedName>
    <definedName name="Table_16.__Guatemala__National_Accounts_at_Current_Prices" localSheetId="13">#REF!</definedName>
    <definedName name="Table_16.__Guatemala__National_Accounts_at_Current_Prices">#REF!</definedName>
    <definedName name="Table_2._Country_X___Public_Sector_Financing_1" localSheetId="9">#REF!</definedName>
    <definedName name="Table_2._Country_X___Public_Sector_Financing_1" localSheetId="10">#REF!</definedName>
    <definedName name="Table_2._Country_X___Public_Sector_Financing_1" localSheetId="8">#REF!</definedName>
    <definedName name="Table_2._Country_X___Public_Sector_Financing_1" localSheetId="0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6">#REF!</definedName>
    <definedName name="Table_2._Country_X___Public_Sector_Financing_1" localSheetId="12">#REF!</definedName>
    <definedName name="Table_2._Country_X___Public_Sector_Financing_1" localSheetId="13">#REF!</definedName>
    <definedName name="Table_2._Country_X___Public_Sector_Financing_1">#REF!</definedName>
    <definedName name="Table_20.cont__Guatemala___Selected_Agricultural_Sector_Statistics__concluded" localSheetId="9">#REF!</definedName>
    <definedName name="Table_20.cont__Guatemala___Selected_Agricultural_Sector_Statistics__concluded" localSheetId="10">#REF!</definedName>
    <definedName name="Table_20.cont__Guatemala___Selected_Agricultural_Sector_Statistics__concluded" localSheetId="8">#REF!</definedName>
    <definedName name="Table_20.cont__Guatemala___Selected_Agricultural_Sector_Statistics__concluded" localSheetId="3">#REF!</definedName>
    <definedName name="Table_20.cont__Guatemala___Selected_Agricultural_Sector_Statistics__concluded" localSheetId="6">#REF!</definedName>
    <definedName name="Table_20.cont__Guatemala___Selected_Agricultural_Sector_Statistics__concluded" localSheetId="12">#REF!</definedName>
    <definedName name="Table_20.cont__Guatemala___Selected_Agricultural_Sector_Statistics__concluded" localSheetId="13">#REF!</definedName>
    <definedName name="Table_20.cont__Guatemala___Selected_Agricultural_Sector_Statistics__concluded">#REF!</definedName>
    <definedName name="Table_28._Guatemala___Selected_Wage_Indicators_1" localSheetId="9">#REF!</definedName>
    <definedName name="Table_28._Guatemala___Selected_Wage_Indicators_1" localSheetId="10">#REF!</definedName>
    <definedName name="Table_28._Guatemala___Selected_Wage_Indicators_1" localSheetId="8">#REF!</definedName>
    <definedName name="Table_28._Guatemala___Selected_Wage_Indicators_1" localSheetId="12">#REF!</definedName>
    <definedName name="Table_28._Guatemala___Selected_Wage_Indicators_1" localSheetId="13">#REF!</definedName>
    <definedName name="Table_28._Guatemala___Selected_Wage_Indicators_1">#REF!</definedName>
    <definedName name="Table_28a._Guatemala___Selected_Wage_Indicators_1" localSheetId="9">#REF!</definedName>
    <definedName name="Table_28a._Guatemala___Selected_Wage_Indicators_1" localSheetId="10">#REF!</definedName>
    <definedName name="Table_28a._Guatemala___Selected_Wage_Indicators_1" localSheetId="8">#REF!</definedName>
    <definedName name="Table_28a._Guatemala___Selected_Wage_Indicators_1" localSheetId="12">#REF!</definedName>
    <definedName name="Table_28a._Guatemala___Selected_Wage_Indicators_1" localSheetId="13">#REF!</definedName>
    <definedName name="Table_28a._Guatemala___Selected_Wage_Indicators_1">#REF!</definedName>
    <definedName name="Table_3.5b" localSheetId="9">#REF!</definedName>
    <definedName name="Table_3.5b" localSheetId="10">#REF!</definedName>
    <definedName name="Table_3.5b" localSheetId="8">#REF!</definedName>
    <definedName name="Table_3.5b" localSheetId="0">#REF!</definedName>
    <definedName name="Table_3.5b" localSheetId="1">#REF!</definedName>
    <definedName name="Table_3.5b" localSheetId="12">#REF!</definedName>
    <definedName name="Table_3.5b" localSheetId="13">#REF!</definedName>
    <definedName name="Table_3.5b">#REF!</definedName>
    <definedName name="Table_30a._Guatemala___Selected_Employment_and_Labor_Productivity_Indicators" localSheetId="9">#REF!</definedName>
    <definedName name="Table_30a._Guatemala___Selected_Employment_and_Labor_Productivity_Indicators" localSheetId="10">#REF!</definedName>
    <definedName name="Table_30a._Guatemala___Selected_Employment_and_Labor_Productivity_Indicators" localSheetId="8">#REF!</definedName>
    <definedName name="Table_30a._Guatemala___Selected_Employment_and_Labor_Productivity_Indicators" localSheetId="12">#REF!</definedName>
    <definedName name="Table_30a._Guatemala___Selected_Employment_and_Labor_Productivity_Indicators" localSheetId="13">#REF!</definedName>
    <definedName name="Table_30a._Guatemala___Selected_Employment_and_Labor_Productivity_Indicators">#REF!</definedName>
    <definedName name="Table_31._Guatemala___Selected_Wage_and_Employment_Indicators_1" localSheetId="9">#REF!</definedName>
    <definedName name="Table_31._Guatemala___Selected_Wage_and_Employment_Indicators_1" localSheetId="10">#REF!</definedName>
    <definedName name="Table_31._Guatemala___Selected_Wage_and_Employment_Indicators_1" localSheetId="8">#REF!</definedName>
    <definedName name="Table_31._Guatemala___Selected_Wage_and_Employment_Indicators_1" localSheetId="12">#REF!</definedName>
    <definedName name="Table_31._Guatemala___Selected_Wage_and_Employment_Indicators_1" localSheetId="13">#REF!</definedName>
    <definedName name="Table_31._Guatemala___Selected_Wage_and_Employment_Indicators_1">#REF!</definedName>
    <definedName name="Table_32.__Guatemala__Trends_in_Unit_Labor_Costs__ULC___Real_Wages__Productivity_and_Employment" localSheetId="9">#REF!</definedName>
    <definedName name="Table_32.__Guatemala__Trends_in_Unit_Labor_Costs__ULC___Real_Wages__Productivity_and_Employment" localSheetId="10">#REF!</definedName>
    <definedName name="Table_32.__Guatemala__Trends_in_Unit_Labor_Costs__ULC___Real_Wages__Productivity_and_Employment" localSheetId="8">#REF!</definedName>
    <definedName name="Table_32.__Guatemala__Trends_in_Unit_Labor_Costs__ULC___Real_Wages__Productivity_and_Employment" localSheetId="12">#REF!</definedName>
    <definedName name="Table_32.__Guatemala__Trends_in_Unit_Labor_Costs__ULC___Real_Wages__Productivity_and_Employment" localSheetId="13">#REF!</definedName>
    <definedName name="Table_32.__Guatemala__Trends_in_Unit_Labor_Costs__ULC___Real_Wages__Productivity_and_Employment">#REF!</definedName>
    <definedName name="Table_33.__Guatemala__Indicators_of_Competitiveness" localSheetId="9">#REF!</definedName>
    <definedName name="Table_33.__Guatemala__Indicators_of_Competitiveness" localSheetId="10">#REF!</definedName>
    <definedName name="Table_33.__Guatemala__Indicators_of_Competitiveness" localSheetId="8">#REF!</definedName>
    <definedName name="Table_33.__Guatemala__Indicators_of_Competitiveness" localSheetId="12">#REF!</definedName>
    <definedName name="Table_33.__Guatemala__Indicators_of_Competitiveness" localSheetId="13">#REF!</definedName>
    <definedName name="Table_33.__Guatemala__Indicators_of_Competitiveness">#REF!</definedName>
    <definedName name="Table_4._Guatemala___Consumer_Price_Indices__1" localSheetId="9">#REF!</definedName>
    <definedName name="Table_4._Guatemala___Consumer_Price_Indices__1" localSheetId="10">#REF!</definedName>
    <definedName name="Table_4._Guatemala___Consumer_Price_Indices__1" localSheetId="8">#REF!</definedName>
    <definedName name="Table_4._Guatemala___Consumer_Price_Indices__1" localSheetId="12">#REF!</definedName>
    <definedName name="Table_4._Guatemala___Consumer_Price_Indices__1" localSheetId="13">#REF!</definedName>
    <definedName name="Table_4._Guatemala___Consumer_Price_Indices__1">#REF!</definedName>
    <definedName name="Table_4SR" localSheetId="9">#REF!</definedName>
    <definedName name="Table_4SR" localSheetId="10">#REF!</definedName>
    <definedName name="Table_4SR" localSheetId="8">#REF!</definedName>
    <definedName name="Table_4SR" localSheetId="12">#REF!</definedName>
    <definedName name="Table_4SR" localSheetId="13">#REF!</definedName>
    <definedName name="Table_4SR">#REF!</definedName>
    <definedName name="Table_5a" localSheetId="9">#REF!</definedName>
    <definedName name="Table_5a" localSheetId="10">#REF!</definedName>
    <definedName name="Table_5a" localSheetId="8">#REF!</definedName>
    <definedName name="Table_5a" localSheetId="12">#REF!</definedName>
    <definedName name="Table_5a" localSheetId="13">#REF!</definedName>
    <definedName name="Table_5a">#REF!</definedName>
    <definedName name="Table_7SR" localSheetId="9">#REF!</definedName>
    <definedName name="Table_7SR" localSheetId="10">#REF!</definedName>
    <definedName name="Table_7SR" localSheetId="8">#REF!</definedName>
    <definedName name="Table_7SR" localSheetId="12">#REF!</definedName>
    <definedName name="Table_7SR" localSheetId="13">#REF!</definedName>
    <definedName name="Table_7SR">#REF!</definedName>
    <definedName name="Table_A.__Guatemala__Trends_in_Private_Sector_Unit_Labor_Costs__ULC___Real_Wages__Productivity_and_Employment" localSheetId="9">#REF!</definedName>
    <definedName name="Table_A.__Guatemala__Trends_in_Private_Sector_Unit_Labor_Costs__ULC___Real_Wages__Productivity_and_Employment" localSheetId="10">#REF!</definedName>
    <definedName name="Table_A.__Guatemala__Trends_in_Private_Sector_Unit_Labor_Costs__ULC___Real_Wages__Productivity_and_Employment" localSheetId="8">#REF!</definedName>
    <definedName name="Table_A.__Guatemala__Trends_in_Private_Sector_Unit_Labor_Costs__ULC___Real_Wages__Productivity_and_Employment" localSheetId="12">#REF!</definedName>
    <definedName name="Table_A.__Guatemala__Trends_in_Private_Sector_Unit_Labor_Costs__ULC___Real_Wages__Productivity_and_Employment" localSheetId="13">#REF!</definedName>
    <definedName name="Table_A.__Guatemala__Trends_in_Private_Sector_Unit_Labor_Costs__ULC___Real_Wages__Productivity_and_Employment">#REF!</definedName>
    <definedName name="Table_debt" localSheetId="9">#REF!</definedName>
    <definedName name="Table_debt" localSheetId="10">#REF!</definedName>
    <definedName name="Table_debt" localSheetId="8">#REF!</definedName>
    <definedName name="Table_debt" localSheetId="12">#REF!</definedName>
    <definedName name="Table_debt" localSheetId="13">#REF!</definedName>
    <definedName name="Table_debt">#REF!</definedName>
    <definedName name="Table_Template" localSheetId="9">#REF!</definedName>
    <definedName name="Table_Template" localSheetId="10">#REF!</definedName>
    <definedName name="Table_Template" localSheetId="8">#REF!</definedName>
    <definedName name="Table_Template" localSheetId="12">#REF!</definedName>
    <definedName name="Table_Template" localSheetId="13">#REF!</definedName>
    <definedName name="Table_Template">#REF!</definedName>
    <definedName name="table1" localSheetId="9">#REF!</definedName>
    <definedName name="table1" localSheetId="10">#REF!</definedName>
    <definedName name="table1" localSheetId="8">#REF!</definedName>
    <definedName name="table1" localSheetId="0">#REF!</definedName>
    <definedName name="table1" localSheetId="1">#REF!</definedName>
    <definedName name="table1" localSheetId="12">#REF!</definedName>
    <definedName name="table1" localSheetId="13">#REF!</definedName>
    <definedName name="table1">#REF!</definedName>
    <definedName name="table10">'[148]150dp'!$A$1:$F$58</definedName>
    <definedName name="table11" localSheetId="9">#REF!</definedName>
    <definedName name="table11" localSheetId="10">#REF!</definedName>
    <definedName name="table11" localSheetId="8">#REF!</definedName>
    <definedName name="table11" localSheetId="0">#REF!</definedName>
    <definedName name="table11" localSheetId="1">#REF!</definedName>
    <definedName name="table11" localSheetId="3">#REF!</definedName>
    <definedName name="table11" localSheetId="6">#REF!</definedName>
    <definedName name="table11" localSheetId="12">#REF!</definedName>
    <definedName name="table11" localSheetId="13">#REF!</definedName>
    <definedName name="table11">#REF!</definedName>
    <definedName name="table11?" localSheetId="9">#REF!</definedName>
    <definedName name="table11?" localSheetId="10">#REF!</definedName>
    <definedName name="table11?" localSheetId="8">#REF!</definedName>
    <definedName name="table11?" localSheetId="0">#REF!</definedName>
    <definedName name="table11?" localSheetId="1">#REF!</definedName>
    <definedName name="table11?" localSheetId="3">#REF!</definedName>
    <definedName name="table11?" localSheetId="6">#REF!</definedName>
    <definedName name="table11?" localSheetId="12">#REF!</definedName>
    <definedName name="table11?" localSheetId="13">#REF!</definedName>
    <definedName name="table11?">#REF!</definedName>
    <definedName name="table12" localSheetId="9">#REF!</definedName>
    <definedName name="table12" localSheetId="10">#REF!</definedName>
    <definedName name="table12" localSheetId="8">#REF!</definedName>
    <definedName name="table12" localSheetId="0">#REF!</definedName>
    <definedName name="table12" localSheetId="1">#REF!</definedName>
    <definedName name="table12" localSheetId="3">#REF!</definedName>
    <definedName name="table12" localSheetId="6">#REF!</definedName>
    <definedName name="table12" localSheetId="12">#REF!</definedName>
    <definedName name="table12" localSheetId="13">#REF!</definedName>
    <definedName name="table12">#REF!</definedName>
    <definedName name="table13" localSheetId="9">#REF!</definedName>
    <definedName name="table13" localSheetId="10">#REF!</definedName>
    <definedName name="table13" localSheetId="8">#REF!</definedName>
    <definedName name="table13" localSheetId="12">#REF!</definedName>
    <definedName name="table13" localSheetId="13">#REF!</definedName>
    <definedName name="table13">#REF!</definedName>
    <definedName name="table15" localSheetId="9">#REF!</definedName>
    <definedName name="table15" localSheetId="10">#REF!</definedName>
    <definedName name="table15" localSheetId="8">#REF!</definedName>
    <definedName name="table15" localSheetId="12">#REF!</definedName>
    <definedName name="table15" localSheetId="13">#REF!</definedName>
    <definedName name="table15">#REF!</definedName>
    <definedName name="table16" localSheetId="9">#REF!</definedName>
    <definedName name="table16" localSheetId="10">#REF!</definedName>
    <definedName name="table16" localSheetId="8">#REF!</definedName>
    <definedName name="table16" localSheetId="12">#REF!</definedName>
    <definedName name="table16" localSheetId="13">#REF!</definedName>
    <definedName name="table16">#REF!</definedName>
    <definedName name="table17" localSheetId="9">#REF!</definedName>
    <definedName name="table17" localSheetId="10">#REF!</definedName>
    <definedName name="table17" localSheetId="8">#REF!</definedName>
    <definedName name="table17" localSheetId="12">#REF!</definedName>
    <definedName name="table17" localSheetId="13">#REF!</definedName>
    <definedName name="table17">#REF!</definedName>
    <definedName name="table18" localSheetId="9">#REF!</definedName>
    <definedName name="table18" localSheetId="10">#REF!</definedName>
    <definedName name="table18" localSheetId="8">#REF!</definedName>
    <definedName name="table18" localSheetId="12">#REF!</definedName>
    <definedName name="table18" localSheetId="13">#REF!</definedName>
    <definedName name="table18">#REF!</definedName>
    <definedName name="table19" localSheetId="9">#REF!</definedName>
    <definedName name="table19" localSheetId="10">#REF!</definedName>
    <definedName name="table19" localSheetId="8">#REF!</definedName>
    <definedName name="table19" localSheetId="12">#REF!</definedName>
    <definedName name="table19" localSheetId="13">#REF!</definedName>
    <definedName name="table19">#REF!</definedName>
    <definedName name="Table2" localSheetId="9">#REF!</definedName>
    <definedName name="Table2" localSheetId="10">#REF!</definedName>
    <definedName name="Table2" localSheetId="8">#REF!</definedName>
    <definedName name="Table2" localSheetId="12">#REF!</definedName>
    <definedName name="Table2" localSheetId="13">#REF!</definedName>
    <definedName name="Table2">#REF!</definedName>
    <definedName name="table20" localSheetId="9">#REF!</definedName>
    <definedName name="table20" localSheetId="10">#REF!</definedName>
    <definedName name="table20" localSheetId="8">#REF!</definedName>
    <definedName name="table20" localSheetId="12">#REF!</definedName>
    <definedName name="table20" localSheetId="13">#REF!</definedName>
    <definedName name="table20">#REF!</definedName>
    <definedName name="table21" localSheetId="9">#REF!</definedName>
    <definedName name="table21" localSheetId="10">#REF!</definedName>
    <definedName name="table21" localSheetId="8">#REF!</definedName>
    <definedName name="table21" localSheetId="12">#REF!</definedName>
    <definedName name="table21" localSheetId="13">#REF!</definedName>
    <definedName name="table21">#REF!</definedName>
    <definedName name="table22a" localSheetId="9">#REF!</definedName>
    <definedName name="table22a" localSheetId="10">#REF!</definedName>
    <definedName name="table22a" localSheetId="8">#REF!</definedName>
    <definedName name="table22a" localSheetId="12">#REF!</definedName>
    <definedName name="table22a" localSheetId="13">#REF!</definedName>
    <definedName name="table22a">#REF!</definedName>
    <definedName name="table22b" localSheetId="9">#REF!</definedName>
    <definedName name="table22b" localSheetId="10">#REF!</definedName>
    <definedName name="table22b" localSheetId="8">#REF!</definedName>
    <definedName name="table22b" localSheetId="12">#REF!</definedName>
    <definedName name="table22b" localSheetId="13">#REF!</definedName>
    <definedName name="table22b">#REF!</definedName>
    <definedName name="table25" localSheetId="9">#REF!</definedName>
    <definedName name="table25" localSheetId="10">#REF!</definedName>
    <definedName name="table25" localSheetId="8">#REF!</definedName>
    <definedName name="table25" localSheetId="12">#REF!</definedName>
    <definedName name="table25" localSheetId="13">#REF!</definedName>
    <definedName name="table25">#REF!</definedName>
    <definedName name="table26" localSheetId="9">#REF!</definedName>
    <definedName name="table26" localSheetId="10">#REF!</definedName>
    <definedName name="table26" localSheetId="8">#REF!</definedName>
    <definedName name="table26" localSheetId="12">#REF!</definedName>
    <definedName name="table26" localSheetId="13">#REF!</definedName>
    <definedName name="table26">#REF!</definedName>
    <definedName name="table3">'[149]Table 8'!$A$3:$K$61</definedName>
    <definedName name="table4" localSheetId="9">#REF!</definedName>
    <definedName name="table4" localSheetId="10">#REF!</definedName>
    <definedName name="table4" localSheetId="8">#REF!</definedName>
    <definedName name="table4" localSheetId="0">#REF!</definedName>
    <definedName name="table4" localSheetId="1">#REF!</definedName>
    <definedName name="table4" localSheetId="3">#REF!</definedName>
    <definedName name="table4" localSheetId="6">#REF!</definedName>
    <definedName name="table4" localSheetId="12">#REF!</definedName>
    <definedName name="table4" localSheetId="13">#REF!</definedName>
    <definedName name="table4">#REF!</definedName>
    <definedName name="table41" localSheetId="9">#REF!</definedName>
    <definedName name="table41" localSheetId="10">#REF!</definedName>
    <definedName name="table41" localSheetId="8">#REF!</definedName>
    <definedName name="table41" localSheetId="0">#REF!</definedName>
    <definedName name="table41" localSheetId="1">#REF!</definedName>
    <definedName name="table41" localSheetId="3">#REF!</definedName>
    <definedName name="table41" localSheetId="6">#REF!</definedName>
    <definedName name="table41" localSheetId="12">#REF!</definedName>
    <definedName name="table41" localSheetId="13">#REF!</definedName>
    <definedName name="table41">#REF!</definedName>
    <definedName name="Table5" localSheetId="8">[150]Stfrprtables!#REF!</definedName>
    <definedName name="Table5" localSheetId="0">#REF!</definedName>
    <definedName name="Table5" localSheetId="1">#REF!</definedName>
    <definedName name="Table5" localSheetId="3">[150]Stfrprtables!#REF!</definedName>
    <definedName name="Table5" localSheetId="6">[150]Stfrprtables!#REF!</definedName>
    <definedName name="Table5">[150]Stfrprtables!#REF!</definedName>
    <definedName name="table6" localSheetId="9">#REF!</definedName>
    <definedName name="table6" localSheetId="10">#REF!</definedName>
    <definedName name="table6" localSheetId="8">#REF!</definedName>
    <definedName name="table6" localSheetId="0">#REF!</definedName>
    <definedName name="table6" localSheetId="1">#REF!</definedName>
    <definedName name="table6" localSheetId="3">#REF!</definedName>
    <definedName name="table6" localSheetId="6">#REF!</definedName>
    <definedName name="table6" localSheetId="12">#REF!</definedName>
    <definedName name="table6" localSheetId="13">#REF!</definedName>
    <definedName name="table6">#REF!</definedName>
    <definedName name="table7" localSheetId="9">#REF!</definedName>
    <definedName name="table7" localSheetId="10">#REF!</definedName>
    <definedName name="table7" localSheetId="8">#REF!</definedName>
    <definedName name="table7" localSheetId="0">#REF!</definedName>
    <definedName name="table7" localSheetId="1">#REF!</definedName>
    <definedName name="table7" localSheetId="3">#REF!</definedName>
    <definedName name="table7" localSheetId="6">#REF!</definedName>
    <definedName name="table7" localSheetId="12">#REF!</definedName>
    <definedName name="table7" localSheetId="13">#REF!</definedName>
    <definedName name="table7">#REF!</definedName>
    <definedName name="Table8">'[45]shared data'!$A$1:$E$32</definedName>
    <definedName name="table9" localSheetId="9">#REF!</definedName>
    <definedName name="table9" localSheetId="10">#REF!</definedName>
    <definedName name="table9" localSheetId="8">#REF!</definedName>
    <definedName name="table9" localSheetId="0">#REF!</definedName>
    <definedName name="table9" localSheetId="1">#REF!</definedName>
    <definedName name="table9" localSheetId="3">#REF!</definedName>
    <definedName name="table9" localSheetId="6">#REF!</definedName>
    <definedName name="table9" localSheetId="12">#REF!</definedName>
    <definedName name="table9" localSheetId="13">#REF!</definedName>
    <definedName name="table9">#REF!</definedName>
    <definedName name="TableA" localSheetId="9">#REF!</definedName>
    <definedName name="TableA" localSheetId="10">#REF!</definedName>
    <definedName name="TableA" localSheetId="8">#REF!</definedName>
    <definedName name="TableA" localSheetId="0">#REF!</definedName>
    <definedName name="TableA" localSheetId="1">#REF!</definedName>
    <definedName name="TableA" localSheetId="3">#REF!</definedName>
    <definedName name="TableA" localSheetId="6">#REF!</definedName>
    <definedName name="TableA" localSheetId="12">#REF!</definedName>
    <definedName name="TableA" localSheetId="13">#REF!</definedName>
    <definedName name="TableA">#REF!</definedName>
    <definedName name="TableB1" localSheetId="9">#REF!</definedName>
    <definedName name="TableB1" localSheetId="10">#REF!</definedName>
    <definedName name="TableB1" localSheetId="8">#REF!</definedName>
    <definedName name="TableB1" localSheetId="0">#REF!</definedName>
    <definedName name="TableB1" localSheetId="1">#REF!</definedName>
    <definedName name="TableB1" localSheetId="3">#REF!</definedName>
    <definedName name="TableB1" localSheetId="6">#REF!</definedName>
    <definedName name="TableB1" localSheetId="12">#REF!</definedName>
    <definedName name="TableB1" localSheetId="13">#REF!</definedName>
    <definedName name="TableB1">#REF!</definedName>
    <definedName name="TableB2" localSheetId="9">#REF!</definedName>
    <definedName name="TableB2" localSheetId="10">#REF!</definedName>
    <definedName name="TableB2" localSheetId="8">#REF!</definedName>
    <definedName name="TableB2" localSheetId="0">#REF!</definedName>
    <definedName name="TableB2" localSheetId="1">#REF!</definedName>
    <definedName name="TableB2" localSheetId="12">#REF!</definedName>
    <definedName name="TableB2" localSheetId="13">#REF!</definedName>
    <definedName name="TableB2">#REF!</definedName>
    <definedName name="TableB3" localSheetId="9">#REF!</definedName>
    <definedName name="TableB3" localSheetId="10">#REF!</definedName>
    <definedName name="TableB3" localSheetId="8">#REF!</definedName>
    <definedName name="TableB3" localSheetId="12">#REF!</definedName>
    <definedName name="TableB3" localSheetId="13">#REF!</definedName>
    <definedName name="TableB3">#REF!</definedName>
    <definedName name="TableC1" localSheetId="9">#REF!</definedName>
    <definedName name="TableC1" localSheetId="10">#REF!</definedName>
    <definedName name="TableC1" localSheetId="8">#REF!</definedName>
    <definedName name="TableC1" localSheetId="12">#REF!</definedName>
    <definedName name="TableC1" localSheetId="13">#REF!</definedName>
    <definedName name="TableC1">#REF!</definedName>
    <definedName name="TableC2" localSheetId="9">#REF!</definedName>
    <definedName name="TableC2" localSheetId="10">#REF!</definedName>
    <definedName name="TableC2" localSheetId="8">#REF!</definedName>
    <definedName name="TableC2" localSheetId="12">#REF!</definedName>
    <definedName name="TableC2" localSheetId="13">#REF!</definedName>
    <definedName name="TableC2">#REF!</definedName>
    <definedName name="TableC3" localSheetId="9">#REF!</definedName>
    <definedName name="TableC3" localSheetId="10">#REF!</definedName>
    <definedName name="TableC3" localSheetId="8">#REF!</definedName>
    <definedName name="TableC3" localSheetId="12">#REF!</definedName>
    <definedName name="TableC3" localSheetId="13">#REF!</definedName>
    <definedName name="TableC3">#REF!</definedName>
    <definedName name="tabreal" localSheetId="9">#REF!</definedName>
    <definedName name="tabreal" localSheetId="10">#REF!</definedName>
    <definedName name="tabreal" localSheetId="8">#REF!</definedName>
    <definedName name="tabreal" localSheetId="12">#REF!</definedName>
    <definedName name="tabreal" localSheetId="13">#REF!</definedName>
    <definedName name="tabreal">#REF!</definedName>
    <definedName name="TAME" localSheetId="9">#REF!</definedName>
    <definedName name="TAME" localSheetId="10">#REF!</definedName>
    <definedName name="TAME" localSheetId="8">#REF!</definedName>
    <definedName name="TAME" localSheetId="12">#REF!</definedName>
    <definedName name="TAME" localSheetId="13">#REF!</definedName>
    <definedName name="TAME">#REF!</definedName>
    <definedName name="TASA" localSheetId="9">#REF!</definedName>
    <definedName name="TASA" localSheetId="10">#REF!</definedName>
    <definedName name="TASA" localSheetId="8">#REF!</definedName>
    <definedName name="TASA" localSheetId="0">#REF!</definedName>
    <definedName name="TASA" localSheetId="1">#REF!</definedName>
    <definedName name="TASA" localSheetId="12">#REF!</definedName>
    <definedName name="TASA" localSheetId="13">#REF!</definedName>
    <definedName name="TASA">#REF!</definedName>
    <definedName name="TASAS" localSheetId="9">#REF!</definedName>
    <definedName name="TASAS" localSheetId="10">#REF!</definedName>
    <definedName name="TASAS" localSheetId="8">#REF!</definedName>
    <definedName name="TASAS" localSheetId="0">#REF!</definedName>
    <definedName name="TASAS" localSheetId="1">#REF!</definedName>
    <definedName name="TASAS" localSheetId="12">#REF!</definedName>
    <definedName name="TASAS" localSheetId="13">#REF!</definedName>
    <definedName name="TASAS">#REF!</definedName>
    <definedName name="Tasas_Interes_06R">[151]A!$A$1:$T$54</definedName>
    <definedName name="Tbl_GFN" localSheetId="9">[152]Table_GEF!$B$2:$T$53</definedName>
    <definedName name="Tbl_GFN" localSheetId="10">[152]Table_GEF!$B$2:$T$53</definedName>
    <definedName name="Tbl_GFN" localSheetId="8">[152]Table_GEF!$B$2:$T$53</definedName>
    <definedName name="Tbl_GFN" localSheetId="0">[152]Table_GEF!$B$2:$T$53</definedName>
    <definedName name="Tbl_GFN" localSheetId="1">[152]Table_GEF!$B$2:$T$53</definedName>
    <definedName name="Tbl_GFN">[152]Table_GEF!$B$2:$T$53</definedName>
    <definedName name="tblChecks">[105]ErrCheck!$A$3:$E$5</definedName>
    <definedName name="tblLinks">[105]Links!$A$4:$F$33</definedName>
    <definedName name="tc">#VALUE!</definedName>
    <definedName name="TCN">[84]SREAL!A$158</definedName>
    <definedName name="TD" localSheetId="9">#REF!</definedName>
    <definedName name="TD" localSheetId="10">#REF!</definedName>
    <definedName name="TD" localSheetId="8">#REF!</definedName>
    <definedName name="TD" localSheetId="0">#REF!</definedName>
    <definedName name="TD" localSheetId="1">#REF!</definedName>
    <definedName name="TD" localSheetId="3">#REF!</definedName>
    <definedName name="TD" localSheetId="6">#REF!</definedName>
    <definedName name="TD" localSheetId="12">#REF!</definedName>
    <definedName name="TD" localSheetId="13">#REF!</definedName>
    <definedName name="TD">#REF!</definedName>
    <definedName name="TD1A" localSheetId="9">#REF!</definedName>
    <definedName name="TD1A" localSheetId="10">#REF!</definedName>
    <definedName name="TD1A" localSheetId="8">#REF!</definedName>
    <definedName name="TD1A" localSheetId="0">#REF!</definedName>
    <definedName name="TD1A" localSheetId="1">#REF!</definedName>
    <definedName name="TD1A" localSheetId="3">#REF!</definedName>
    <definedName name="TD1A" localSheetId="6">#REF!</definedName>
    <definedName name="TD1A" localSheetId="12">#REF!</definedName>
    <definedName name="TD1A" localSheetId="13">#REF!</definedName>
    <definedName name="TD1A">#REF!</definedName>
    <definedName name="TDATE" localSheetId="9">#REF!</definedName>
    <definedName name="TDATE" localSheetId="10">#REF!</definedName>
    <definedName name="TDATE" localSheetId="8">#REF!</definedName>
    <definedName name="TDATE" localSheetId="3">#REF!</definedName>
    <definedName name="TDATE" localSheetId="6">#REF!</definedName>
    <definedName name="TDATE" localSheetId="12">#REF!</definedName>
    <definedName name="TDATE" localSheetId="13">#REF!</definedName>
    <definedName name="TDATE">#REF!</definedName>
    <definedName name="teetwetw" localSheetId="9" hidden="1">#REF!</definedName>
    <definedName name="teetwetw" localSheetId="10" hidden="1">#REF!</definedName>
    <definedName name="teetwetw" localSheetId="8" hidden="1">#REF!</definedName>
    <definedName name="teetwetw" localSheetId="0" hidden="1">#REF!</definedName>
    <definedName name="teetwetw" localSheetId="1" hidden="1">#REF!</definedName>
    <definedName name="teetwetw" localSheetId="12" hidden="1">#REF!</definedName>
    <definedName name="teetwetw" localSheetId="13" hidden="1">#REF!</definedName>
    <definedName name="teetwetw" hidden="1">#REF!</definedName>
    <definedName name="TELAS" localSheetId="9">#REF!</definedName>
    <definedName name="TELAS" localSheetId="10">#REF!</definedName>
    <definedName name="TELAS" localSheetId="8">#REF!</definedName>
    <definedName name="TELAS" localSheetId="12">#REF!</definedName>
    <definedName name="TELAS" localSheetId="13">#REF!</definedName>
    <definedName name="TELAS">#REF!</definedName>
    <definedName name="Template_Table" localSheetId="9">#REF!</definedName>
    <definedName name="Template_Table" localSheetId="10">#REF!</definedName>
    <definedName name="Template_Table" localSheetId="8">#REF!</definedName>
    <definedName name="Template_Table" localSheetId="12">#REF!</definedName>
    <definedName name="Template_Table" localSheetId="13">#REF!</definedName>
    <definedName name="Template_Table">#REF!</definedName>
    <definedName name="terte" localSheetId="9" hidden="1">#REF!</definedName>
    <definedName name="terte" localSheetId="10" hidden="1">#REF!</definedName>
    <definedName name="terte" localSheetId="8" hidden="1">#REF!</definedName>
    <definedName name="terte" localSheetId="0" hidden="1">#REF!</definedName>
    <definedName name="terte" localSheetId="1" hidden="1">#REF!</definedName>
    <definedName name="terte" localSheetId="12" hidden="1">#REF!</definedName>
    <definedName name="terte" localSheetId="13" hidden="1">#REF!</definedName>
    <definedName name="terte" hidden="1">#REF!</definedName>
    <definedName name="tete" localSheetId="9" hidden="1">#REF!</definedName>
    <definedName name="tete" localSheetId="10" hidden="1">#REF!</definedName>
    <definedName name="tete" localSheetId="8" hidden="1">#REF!</definedName>
    <definedName name="tete" localSheetId="0" hidden="1">#REF!</definedName>
    <definedName name="tete" localSheetId="1" hidden="1">#REF!</definedName>
    <definedName name="tete" localSheetId="12" hidden="1">#REF!</definedName>
    <definedName name="tete" localSheetId="13" hidden="1">#REF!</definedName>
    <definedName name="tete" hidden="1">#REF!</definedName>
    <definedName name="tetetwe" localSheetId="8" hidden="1">'[96]Fax a enviar'!#REF!</definedName>
    <definedName name="tetetwe" localSheetId="0" hidden="1">'[96]Fax a enviar'!#REF!</definedName>
    <definedName name="tetetwe" localSheetId="1" hidden="1">'[96]Fax a enviar'!#REF!</definedName>
    <definedName name="tetetwe" localSheetId="3" hidden="1">'[96]Fax a enviar'!#REF!</definedName>
    <definedName name="tetetwe" localSheetId="6" hidden="1">'[96]Fax a enviar'!#REF!</definedName>
    <definedName name="tetetwe" hidden="1">'[96]Fax a enviar'!#REF!</definedName>
    <definedName name="TEXTO1" localSheetId="9">#REF!</definedName>
    <definedName name="TEXTO1" localSheetId="10">#REF!</definedName>
    <definedName name="TEXTO1" localSheetId="8">#REF!</definedName>
    <definedName name="TEXTO1" localSheetId="0">#REF!</definedName>
    <definedName name="TEXTO1" localSheetId="1">#REF!</definedName>
    <definedName name="TEXTO1" localSheetId="3">#REF!</definedName>
    <definedName name="TEXTO1" localSheetId="6">#REF!</definedName>
    <definedName name="TEXTO1" localSheetId="12">#REF!</definedName>
    <definedName name="TEXTO1" localSheetId="13">#REF!</definedName>
    <definedName name="TEXTO1">#REF!</definedName>
    <definedName name="TEXTO2" localSheetId="9">#REF!</definedName>
    <definedName name="TEXTO2" localSheetId="10">#REF!</definedName>
    <definedName name="TEXTO2" localSheetId="8">#REF!</definedName>
    <definedName name="TEXTO2" localSheetId="0">#REF!</definedName>
    <definedName name="TEXTO2" localSheetId="1">#REF!</definedName>
    <definedName name="TEXTO2" localSheetId="3">#REF!</definedName>
    <definedName name="TEXTO2" localSheetId="6">#REF!</definedName>
    <definedName name="TEXTO2" localSheetId="12">#REF!</definedName>
    <definedName name="TEXTO2" localSheetId="13">#REF!</definedName>
    <definedName name="TEXTO2">#REF!</definedName>
    <definedName name="textToday" localSheetId="9">#REF!</definedName>
    <definedName name="textToday" localSheetId="10">#REF!</definedName>
    <definedName name="textToday" localSheetId="8">#REF!</definedName>
    <definedName name="textToday" localSheetId="0">#REF!</definedName>
    <definedName name="textToday" localSheetId="1">#REF!</definedName>
    <definedName name="textToday" localSheetId="3">#REF!</definedName>
    <definedName name="textToday" localSheetId="6">#REF!</definedName>
    <definedName name="textToday" localSheetId="12">#REF!</definedName>
    <definedName name="textToday" localSheetId="13">#REF!</definedName>
    <definedName name="textToday">#REF!</definedName>
    <definedName name="TIPOCAMBIO" localSheetId="9">#REF!</definedName>
    <definedName name="TIPOCAMBIO" localSheetId="10">#REF!</definedName>
    <definedName name="TIPOCAMBIO" localSheetId="8">#REF!</definedName>
    <definedName name="TIPOCAMBIO" localSheetId="0">#REF!</definedName>
    <definedName name="TIPOCAMBIO" localSheetId="1">#REF!</definedName>
    <definedName name="TIPOCAMBIO" localSheetId="12">#REF!</definedName>
    <definedName name="TIPOCAMBIO" localSheetId="13">#REF!</definedName>
    <definedName name="TIPOCAMBIO">#REF!</definedName>
    <definedName name="TITLES" localSheetId="9">#REF!</definedName>
    <definedName name="TITLES" localSheetId="10">#REF!</definedName>
    <definedName name="TITLES" localSheetId="8">#REF!</definedName>
    <definedName name="TITLES" localSheetId="12">#REF!</definedName>
    <definedName name="TITLES" localSheetId="13">#REF!</definedName>
    <definedName name="TITLES">#REF!</definedName>
    <definedName name="TítuloDeColumna1" localSheetId="9">#REF!</definedName>
    <definedName name="TítuloDeColumna1" localSheetId="10">#REF!</definedName>
    <definedName name="TítuloDeColumna1" localSheetId="8">#REF!</definedName>
    <definedName name="TítuloDeColumna1" localSheetId="12">#REF!</definedName>
    <definedName name="TítuloDeColumna1" localSheetId="13">#REF!</definedName>
    <definedName name="TítuloDeColumna1">#REF!</definedName>
    <definedName name="TítuloDeColumna2" localSheetId="9">#REF!</definedName>
    <definedName name="TítuloDeColumna2" localSheetId="10">#REF!</definedName>
    <definedName name="TítuloDeColumna2" localSheetId="8">#REF!</definedName>
    <definedName name="TítuloDeColumna2" localSheetId="12">#REF!</definedName>
    <definedName name="TítuloDeColumna2" localSheetId="13">#REF!</definedName>
    <definedName name="TítuloDeColumna2">#REF!</definedName>
    <definedName name="títulos" localSheetId="9">#REF!</definedName>
    <definedName name="títulos" localSheetId="10">#REF!</definedName>
    <definedName name="títulos" localSheetId="8">#REF!</definedName>
    <definedName name="títulos" localSheetId="12">#REF!</definedName>
    <definedName name="títulos" localSheetId="13">#REF!</definedName>
    <definedName name="títulos">#REF!</definedName>
    <definedName name="_xlnm.Print_Titles" localSheetId="9">#REF!</definedName>
    <definedName name="_xlnm.Print_Titles" localSheetId="10">#REF!</definedName>
    <definedName name="_xlnm.Print_Titles" localSheetId="8">#REF!</definedName>
    <definedName name="_xlnm.Print_Titles" localSheetId="0">#REF!</definedName>
    <definedName name="_xlnm.Print_Titles" localSheetId="1">#REF!</definedName>
    <definedName name="_xlnm.Print_Titles" localSheetId="12">#REF!</definedName>
    <definedName name="_xlnm.Print_Titles" localSheetId="13">#REF!</definedName>
    <definedName name="_xlnm.Print_Titles">#REF!</definedName>
    <definedName name="tj" localSheetId="2" hidden="1">{"Riqfin97",#N/A,FALSE,"Tran";"Riqfinpro",#N/A,FALSE,"Tran"}</definedName>
    <definedName name="tj" localSheetId="7" hidden="1">{"Riqfin97",#N/A,FALSE,"Tran";"Riqfinpro",#N/A,FALSE,"Tran"}</definedName>
    <definedName name="tj" localSheetId="9" hidden="1">{"Riqfin97",#N/A,FALSE,"Tran";"Riqfinpro",#N/A,FALSE,"Tran"}</definedName>
    <definedName name="tj" localSheetId="10" hidden="1">{"Riqfin97",#N/A,FALSE,"Tran";"Riqfinpro",#N/A,FALSE,"Tran"}</definedName>
    <definedName name="tj" localSheetId="8" hidden="1">{"Riqfin97",#N/A,FALSE,"Tran";"Riqfinpro",#N/A,FALSE,"Tran"}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6" hidden="1">{"Riqfin97",#N/A,FALSE,"Tran";"Riqfinpro",#N/A,FALSE,"Tran"}</definedName>
    <definedName name="tj" localSheetId="11" hidden="1">{"Riqfin97",#N/A,FALSE,"Tran";"Riqfinpro",#N/A,FALSE,"Tran"}</definedName>
    <definedName name="tj" localSheetId="12" hidden="1">{"Riqfin97",#N/A,FALSE,"Tran";"Riqfinpro",#N/A,FALSE,"Tran"}</definedName>
    <definedName name="tj" localSheetId="13" hidden="1">{"Riqfin97",#N/A,FALSE,"Tran";"Riqfinpro",#N/A,FALSE,"Tran"}</definedName>
    <definedName name="tj" hidden="1">{"Riqfin97",#N/A,FALSE,"Tran";"Riqfinpro",#N/A,FALSE,"Tran"}</definedName>
    <definedName name="tjutju" hidden="1">'[90]Fax a enviar'!#REF!</definedName>
    <definedName name="TM" localSheetId="9">#REF!</definedName>
    <definedName name="TM" localSheetId="10">#REF!</definedName>
    <definedName name="TM" localSheetId="8">#REF!</definedName>
    <definedName name="TM" localSheetId="0">#REF!</definedName>
    <definedName name="TM" localSheetId="1">#REF!</definedName>
    <definedName name="TM" localSheetId="3">#REF!</definedName>
    <definedName name="TM" localSheetId="6">#REF!</definedName>
    <definedName name="TM" localSheetId="12">#REF!</definedName>
    <definedName name="TM" localSheetId="13">#REF!</definedName>
    <definedName name="TM">#REF!</definedName>
    <definedName name="TM_D" localSheetId="9">#REF!</definedName>
    <definedName name="TM_D" localSheetId="10">#REF!</definedName>
    <definedName name="TM_D" localSheetId="8">#REF!</definedName>
    <definedName name="TM_D" localSheetId="0">#REF!</definedName>
    <definedName name="TM_D" localSheetId="1">#REF!</definedName>
    <definedName name="TM_D" localSheetId="3">#REF!</definedName>
    <definedName name="TM_D" localSheetId="6">#REF!</definedName>
    <definedName name="TM_D" localSheetId="12">#REF!</definedName>
    <definedName name="TM_D" localSheetId="13">#REF!</definedName>
    <definedName name="TM_D">#REF!</definedName>
    <definedName name="TM_DPCH" localSheetId="9">#REF!</definedName>
    <definedName name="TM_DPCH" localSheetId="10">#REF!</definedName>
    <definedName name="TM_DPCH" localSheetId="8">#REF!</definedName>
    <definedName name="TM_DPCH" localSheetId="0">#REF!</definedName>
    <definedName name="TM_DPCH" localSheetId="1">#REF!</definedName>
    <definedName name="TM_DPCH" localSheetId="3">#REF!</definedName>
    <definedName name="TM_DPCH" localSheetId="6">#REF!</definedName>
    <definedName name="TM_DPCH" localSheetId="12">#REF!</definedName>
    <definedName name="TM_DPCH" localSheetId="13">#REF!</definedName>
    <definedName name="TM_DPCH">#REF!</definedName>
    <definedName name="TM_R" localSheetId="9">#REF!</definedName>
    <definedName name="TM_R" localSheetId="10">#REF!</definedName>
    <definedName name="TM_R" localSheetId="8">#REF!</definedName>
    <definedName name="TM_R" localSheetId="12">#REF!</definedName>
    <definedName name="TM_R" localSheetId="13">#REF!</definedName>
    <definedName name="TM_R">#REF!</definedName>
    <definedName name="TM_RPCH" localSheetId="9">#REF!</definedName>
    <definedName name="TM_RPCH" localSheetId="10">#REF!</definedName>
    <definedName name="TM_RPCH" localSheetId="8">#REF!</definedName>
    <definedName name="TM_RPCH" localSheetId="12">#REF!</definedName>
    <definedName name="TM_RPCH" localSheetId="13">#REF!</definedName>
    <definedName name="TM_RPCH">#REF!</definedName>
    <definedName name="TMG" localSheetId="9">#REF!</definedName>
    <definedName name="TMG" localSheetId="10">#REF!</definedName>
    <definedName name="TMG" localSheetId="8">#REF!</definedName>
    <definedName name="TMG" localSheetId="12">#REF!</definedName>
    <definedName name="TMG" localSheetId="13">#REF!</definedName>
    <definedName name="TMG">#REF!</definedName>
    <definedName name="TMG_D">[75]Q5!$E$23:$AH$23</definedName>
    <definedName name="TMG_DPCH" localSheetId="9">#REF!</definedName>
    <definedName name="TMG_DPCH" localSheetId="10">#REF!</definedName>
    <definedName name="TMG_DPCH" localSheetId="8">#REF!</definedName>
    <definedName name="TMG_DPCH" localSheetId="0">#REF!</definedName>
    <definedName name="TMG_DPCH" localSheetId="1">#REF!</definedName>
    <definedName name="TMG_DPCH" localSheetId="3">#REF!</definedName>
    <definedName name="TMG_DPCH" localSheetId="6">#REF!</definedName>
    <definedName name="TMG_DPCH" localSheetId="12">#REF!</definedName>
    <definedName name="TMG_DPCH" localSheetId="13">#REF!</definedName>
    <definedName name="TMG_DPCH">#REF!</definedName>
    <definedName name="TMG_R" localSheetId="9">#REF!</definedName>
    <definedName name="TMG_R" localSheetId="10">#REF!</definedName>
    <definedName name="TMG_R" localSheetId="8">#REF!</definedName>
    <definedName name="TMG_R" localSheetId="0">#REF!</definedName>
    <definedName name="TMG_R" localSheetId="1">#REF!</definedName>
    <definedName name="TMG_R" localSheetId="3">#REF!</definedName>
    <definedName name="TMG_R" localSheetId="6">#REF!</definedName>
    <definedName name="TMG_R" localSheetId="12">#REF!</definedName>
    <definedName name="TMG_R" localSheetId="13">#REF!</definedName>
    <definedName name="TMG_R">#REF!</definedName>
    <definedName name="TMG_RPCH" localSheetId="9">#REF!</definedName>
    <definedName name="TMG_RPCH" localSheetId="10">#REF!</definedName>
    <definedName name="TMG_RPCH" localSheetId="8">#REF!</definedName>
    <definedName name="TMG_RPCH" localSheetId="0">#REF!</definedName>
    <definedName name="TMG_RPCH" localSheetId="1">#REF!</definedName>
    <definedName name="TMG_RPCH" localSheetId="3">#REF!</definedName>
    <definedName name="TMG_RPCH" localSheetId="6">#REF!</definedName>
    <definedName name="TMG_RPCH" localSheetId="12">#REF!</definedName>
    <definedName name="TMG_RPCH" localSheetId="13">#REF!</definedName>
    <definedName name="TMG_RPCH">#REF!</definedName>
    <definedName name="TMGO">#N/A</definedName>
    <definedName name="TMGO_D" localSheetId="9">#REF!</definedName>
    <definedName name="TMGO_D" localSheetId="10">#REF!</definedName>
    <definedName name="TMGO_D" localSheetId="8">#REF!</definedName>
    <definedName name="TMGO_D" localSheetId="0">#REF!</definedName>
    <definedName name="TMGO_D" localSheetId="1">#REF!</definedName>
    <definedName name="TMGO_D" localSheetId="3">#REF!</definedName>
    <definedName name="TMGO_D" localSheetId="6">#REF!</definedName>
    <definedName name="TMGO_D" localSheetId="12">#REF!</definedName>
    <definedName name="TMGO_D" localSheetId="13">#REF!</definedName>
    <definedName name="TMGO_D">#REF!</definedName>
    <definedName name="TMGO_DPCH" localSheetId="9">#REF!</definedName>
    <definedName name="TMGO_DPCH" localSheetId="10">#REF!</definedName>
    <definedName name="TMGO_DPCH" localSheetId="8">#REF!</definedName>
    <definedName name="TMGO_DPCH" localSheetId="0">#REF!</definedName>
    <definedName name="TMGO_DPCH" localSheetId="1">#REF!</definedName>
    <definedName name="TMGO_DPCH" localSheetId="3">#REF!</definedName>
    <definedName name="TMGO_DPCH" localSheetId="6">#REF!</definedName>
    <definedName name="TMGO_DPCH" localSheetId="12">#REF!</definedName>
    <definedName name="TMGO_DPCH" localSheetId="13">#REF!</definedName>
    <definedName name="TMGO_DPCH">#REF!</definedName>
    <definedName name="TMGO_R" localSheetId="9">#REF!</definedName>
    <definedName name="TMGO_R" localSheetId="10">#REF!</definedName>
    <definedName name="TMGO_R" localSheetId="8">#REF!</definedName>
    <definedName name="TMGO_R" localSheetId="0">#REF!</definedName>
    <definedName name="TMGO_R" localSheetId="1">#REF!</definedName>
    <definedName name="TMGO_R" localSheetId="3">#REF!</definedName>
    <definedName name="TMGO_R" localSheetId="6">#REF!</definedName>
    <definedName name="TMGO_R" localSheetId="12">#REF!</definedName>
    <definedName name="TMGO_R" localSheetId="13">#REF!</definedName>
    <definedName name="TMGO_R">#REF!</definedName>
    <definedName name="TMGO_RPCH" localSheetId="9">#REF!</definedName>
    <definedName name="TMGO_RPCH" localSheetId="10">#REF!</definedName>
    <definedName name="TMGO_RPCH" localSheetId="8">#REF!</definedName>
    <definedName name="TMGO_RPCH" localSheetId="12">#REF!</definedName>
    <definedName name="TMGO_RPCH" localSheetId="13">#REF!</definedName>
    <definedName name="TMGO_RPCH">#REF!</definedName>
    <definedName name="TMGXO" localSheetId="9">#REF!</definedName>
    <definedName name="TMGXO" localSheetId="10">#REF!</definedName>
    <definedName name="TMGXO" localSheetId="8">#REF!</definedName>
    <definedName name="TMGXO" localSheetId="12">#REF!</definedName>
    <definedName name="TMGXO" localSheetId="13">#REF!</definedName>
    <definedName name="TMGXO">#REF!</definedName>
    <definedName name="TMGXO_D" localSheetId="9">#REF!</definedName>
    <definedName name="TMGXO_D" localSheetId="10">#REF!</definedName>
    <definedName name="TMGXO_D" localSheetId="8">#REF!</definedName>
    <definedName name="TMGXO_D" localSheetId="12">#REF!</definedName>
    <definedName name="TMGXO_D" localSheetId="13">#REF!</definedName>
    <definedName name="TMGXO_D">#REF!</definedName>
    <definedName name="TMGXO_DPCH" localSheetId="9">#REF!</definedName>
    <definedName name="TMGXO_DPCH" localSheetId="10">#REF!</definedName>
    <definedName name="TMGXO_DPCH" localSheetId="8">#REF!</definedName>
    <definedName name="TMGXO_DPCH" localSheetId="12">#REF!</definedName>
    <definedName name="TMGXO_DPCH" localSheetId="13">#REF!</definedName>
    <definedName name="TMGXO_DPCH">#REF!</definedName>
    <definedName name="TMGXO_R" localSheetId="9">#REF!</definedName>
    <definedName name="TMGXO_R" localSheetId="10">#REF!</definedName>
    <definedName name="TMGXO_R" localSheetId="8">#REF!</definedName>
    <definedName name="TMGXO_R" localSheetId="12">#REF!</definedName>
    <definedName name="TMGXO_R" localSheetId="13">#REF!</definedName>
    <definedName name="TMGXO_R">#REF!</definedName>
    <definedName name="TMGXO_RPCH" localSheetId="9">#REF!</definedName>
    <definedName name="TMGXO_RPCH" localSheetId="10">#REF!</definedName>
    <definedName name="TMGXO_RPCH" localSheetId="8">#REF!</definedName>
    <definedName name="TMGXO_RPCH" localSheetId="12">#REF!</definedName>
    <definedName name="TMGXO_RPCH" localSheetId="13">#REF!</definedName>
    <definedName name="TMGXO_RPCH">#REF!</definedName>
    <definedName name="TMS" localSheetId="9">#REF!</definedName>
    <definedName name="TMS" localSheetId="10">#REF!</definedName>
    <definedName name="TMS" localSheetId="8">#REF!</definedName>
    <definedName name="TMS" localSheetId="12">#REF!</definedName>
    <definedName name="TMS" localSheetId="13">#REF!</definedName>
    <definedName name="TMS">#REF!</definedName>
    <definedName name="TNAME" localSheetId="9">#REF!</definedName>
    <definedName name="TNAME" localSheetId="10">#REF!</definedName>
    <definedName name="TNAME" localSheetId="8">#REF!</definedName>
    <definedName name="TNAME" localSheetId="12">#REF!</definedName>
    <definedName name="TNAME" localSheetId="13">#REF!</definedName>
    <definedName name="TNAME">#REF!</definedName>
    <definedName name="tnt">#N/A</definedName>
    <definedName name="TNTmar">#N/A</definedName>
    <definedName name="tntoct">#N/A</definedName>
    <definedName name="TOC" localSheetId="9">#REF!</definedName>
    <definedName name="TOC" localSheetId="10">#REF!</definedName>
    <definedName name="TOC" localSheetId="8">#REF!</definedName>
    <definedName name="TOC" localSheetId="0">#REF!</definedName>
    <definedName name="TOC" localSheetId="1">#REF!</definedName>
    <definedName name="TOC" localSheetId="3">#REF!</definedName>
    <definedName name="TOC" localSheetId="6">#REF!</definedName>
    <definedName name="TOC" localSheetId="12">#REF!</definedName>
    <definedName name="TOC" localSheetId="13">#REF!</definedName>
    <definedName name="TOC">#REF!</definedName>
    <definedName name="TODO">[153]BCC!$A$1:$N$821,[153]BCC!$A$822:$N$1624</definedName>
    <definedName name="TOT00" localSheetId="9">#REF!</definedName>
    <definedName name="TOT00" localSheetId="10">#REF!</definedName>
    <definedName name="TOT00" localSheetId="8">#REF!</definedName>
    <definedName name="TOT00" localSheetId="0">#REF!</definedName>
    <definedName name="TOT00" localSheetId="1">#REF!</definedName>
    <definedName name="TOT00" localSheetId="3">#REF!</definedName>
    <definedName name="TOT00" localSheetId="6">#REF!</definedName>
    <definedName name="TOT00" localSheetId="12">#REF!</definedName>
    <definedName name="TOT00" localSheetId="13">#REF!</definedName>
    <definedName name="TOT00">#REF!</definedName>
    <definedName name="TOTAL" localSheetId="9">#REF!</definedName>
    <definedName name="TOTAL" localSheetId="10">#REF!</definedName>
    <definedName name="TOTAL" localSheetId="8">#REF!</definedName>
    <definedName name="TOTAL" localSheetId="0">#REF!</definedName>
    <definedName name="TOTAL" localSheetId="1">#REF!</definedName>
    <definedName name="TOTAL" localSheetId="3">#REF!</definedName>
    <definedName name="TOTAL" localSheetId="6">#REF!</definedName>
    <definedName name="TOTAL" localSheetId="12">#REF!</definedName>
    <definedName name="TOTAL" localSheetId="13">#REF!</definedName>
    <definedName name="TOTAL">#REF!</definedName>
    <definedName name="TOWEO" localSheetId="9">#REF!</definedName>
    <definedName name="TOWEO" localSheetId="10">#REF!</definedName>
    <definedName name="TOWEO" localSheetId="8">#REF!</definedName>
    <definedName name="TOWEO" localSheetId="3">#REF!</definedName>
    <definedName name="TOWEO" localSheetId="6">#REF!</definedName>
    <definedName name="TOWEO" localSheetId="12">#REF!</definedName>
    <definedName name="TOWEO" localSheetId="13">#REF!</definedName>
    <definedName name="TOWEO">#REF!</definedName>
    <definedName name="Trade" localSheetId="9">#REF!</definedName>
    <definedName name="Trade" localSheetId="10">#REF!</definedName>
    <definedName name="Trade" localSheetId="8">#REF!</definedName>
    <definedName name="Trade" localSheetId="12">#REF!</definedName>
    <definedName name="Trade" localSheetId="13">#REF!</definedName>
    <definedName name="Trade">#REF!</definedName>
    <definedName name="TRADE3">[19]Trade!#REF!</definedName>
    <definedName name="trans" localSheetId="9">#REF!</definedName>
    <definedName name="trans" localSheetId="10">#REF!</definedName>
    <definedName name="trans" localSheetId="8">#REF!</definedName>
    <definedName name="trans" localSheetId="0">#REF!</definedName>
    <definedName name="trans" localSheetId="1">#REF!</definedName>
    <definedName name="trans" localSheetId="3">#REF!</definedName>
    <definedName name="trans" localSheetId="6">#REF!</definedName>
    <definedName name="trans" localSheetId="12">#REF!</definedName>
    <definedName name="trans" localSheetId="13">#REF!</definedName>
    <definedName name="trans">#REF!</definedName>
    <definedName name="TransChoice" localSheetId="2">OFFSET(TransList,0,0,COUNTA(TransList),1)</definedName>
    <definedName name="TransChoice" localSheetId="5">OFFSET(TransList,0,0,COUNTA(TransList),1)</definedName>
    <definedName name="TransChoice" localSheetId="7">OFFSET(TransList,0,0,COUNTA(TransList),1)</definedName>
    <definedName name="TransChoice" localSheetId="9">OFFSET(TransList,0,0,COUNTA(TransList),1)</definedName>
    <definedName name="TransChoice" localSheetId="10">OFFSET(TransList,0,0,COUNTA(TransList),1)</definedName>
    <definedName name="TransChoice" localSheetId="8">OFFSET(TransList,0,0,COUNTA(TransList),1)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6">OFFSET(TransList,0,0,COUNTA(TransList),1)</definedName>
    <definedName name="TransChoice" localSheetId="11">OFFSET(TransList,0,0,COUNTA(TransList),1)</definedName>
    <definedName name="TransChoice" localSheetId="12">OFFSET(TransList,0,0,COUNTA(TransList),1)</definedName>
    <definedName name="TransChoice" localSheetId="13">OFFSET(TransList,0,0,COUNTA(TransList),1)</definedName>
    <definedName name="TransChoice">OFFSET(TransList,0,0,COUNTA(TransList),1)</definedName>
    <definedName name="Transfer_check" localSheetId="9">#REF!</definedName>
    <definedName name="Transfer_check" localSheetId="10">#REF!</definedName>
    <definedName name="Transfer_check" localSheetId="8">#REF!</definedName>
    <definedName name="Transfer_check" localSheetId="0">#REF!</definedName>
    <definedName name="Transfer_check" localSheetId="1">#REF!</definedName>
    <definedName name="Transfer_check" localSheetId="3">#REF!</definedName>
    <definedName name="Transfer_check" localSheetId="6">#REF!</definedName>
    <definedName name="Transfer_check" localSheetId="12">#REF!</definedName>
    <definedName name="Transfer_check" localSheetId="13">#REF!</definedName>
    <definedName name="Transfer_check">#REF!</definedName>
    <definedName name="TRANSFERENCIA" localSheetId="5">[76]!TRANSFERENCIA</definedName>
    <definedName name="TRANSFERENCIA" localSheetId="8">[76]!TRANSFERENCIA</definedName>
    <definedName name="TRANSFERENCIA" localSheetId="0">#REF!</definedName>
    <definedName name="TRANSFERENCIA" localSheetId="1">#REF!</definedName>
    <definedName name="TRANSFERENCIA" localSheetId="11">[76]!TRANSFERENCIA</definedName>
    <definedName name="TRANSFERENCIA" localSheetId="13">[76]!TRANSFERENCIA</definedName>
    <definedName name="TRANSFERENCIA">[76]!TRANSFERENCIA</definedName>
    <definedName name="TRANSFERENCIA_DE_SERVICIOS__LEY_N__24049_Y_COMPLEMENTARIAS">[4]C!$B$14:$N$14</definedName>
    <definedName name="TRANSNAVE" localSheetId="9">#REF!</definedName>
    <definedName name="TRANSNAVE" localSheetId="10">#REF!</definedName>
    <definedName name="TRANSNAVE" localSheetId="8">#REF!</definedName>
    <definedName name="TRANSNAVE" localSheetId="0">#REF!</definedName>
    <definedName name="TRANSNAVE" localSheetId="1">#REF!</definedName>
    <definedName name="TRANSNAVE" localSheetId="3">#REF!</definedName>
    <definedName name="TRANSNAVE" localSheetId="6">#REF!</definedName>
    <definedName name="TRANSNAVE" localSheetId="12">#REF!</definedName>
    <definedName name="TRANSNAVE" localSheetId="13">#REF!</definedName>
    <definedName name="TRANSNAVE">#REF!</definedName>
    <definedName name="transp">#N/A</definedName>
    <definedName name="transporte">#N/A</definedName>
    <definedName name="TRAS">#N/A</definedName>
    <definedName name="trert" localSheetId="8" hidden="1">'[96]Fax a enviar'!#REF!</definedName>
    <definedName name="trert" localSheetId="0" hidden="1">#REF!</definedName>
    <definedName name="trert" localSheetId="1" hidden="1">#REF!</definedName>
    <definedName name="trert" localSheetId="3" hidden="1">'[96]Fax a enviar'!#REF!</definedName>
    <definedName name="trert" localSheetId="6" hidden="1">'[96]Fax a enviar'!#REF!</definedName>
    <definedName name="trert" hidden="1">'[96]Fax a enviar'!#REF!</definedName>
    <definedName name="TRIGO" localSheetId="9">#REF!</definedName>
    <definedName name="TRIGO" localSheetId="10">#REF!</definedName>
    <definedName name="TRIGO" localSheetId="8">#REF!</definedName>
    <definedName name="TRIGO" localSheetId="0">#REF!</definedName>
    <definedName name="TRIGO" localSheetId="1">#REF!</definedName>
    <definedName name="TRIGO" localSheetId="3">#REF!</definedName>
    <definedName name="TRIGO" localSheetId="6">#REF!</definedName>
    <definedName name="TRIGO" localSheetId="12">#REF!</definedName>
    <definedName name="TRIGO" localSheetId="13">#REF!</definedName>
    <definedName name="TRIGO">#REF!</definedName>
    <definedName name="Trim">[123]Codigos!$A$5:$E$11</definedName>
    <definedName name="trim9702" localSheetId="8">[154]bop1!#REF!</definedName>
    <definedName name="trim9702" localSheetId="0">[154]bop1!#REF!</definedName>
    <definedName name="trim9702" localSheetId="1">[154]bop1!#REF!</definedName>
    <definedName name="trim9702" localSheetId="3">[154]bop1!#REF!</definedName>
    <definedName name="trim9702" localSheetId="6">[154]bop1!#REF!</definedName>
    <definedName name="trim9702">[154]bop1!#REF!</definedName>
    <definedName name="trim9798990001" localSheetId="8">'[155]bop1datos rev'!#REF!</definedName>
    <definedName name="trim9798990001" localSheetId="0">'[155]bop1datos rev'!#REF!</definedName>
    <definedName name="trim9798990001" localSheetId="1">'[155]bop1datos rev'!#REF!</definedName>
    <definedName name="trim9798990001" localSheetId="3">'[155]bop1datos rev'!#REF!</definedName>
    <definedName name="trim9798990001" localSheetId="6">'[155]bop1datos rev'!#REF!</definedName>
    <definedName name="trim9798990001">'[155]bop1datos rev'!#REF!</definedName>
    <definedName name="trimestres9902" localSheetId="8">[154]bop1!#REF!</definedName>
    <definedName name="trimestres9902" localSheetId="0">[154]bop1!#REF!</definedName>
    <definedName name="trimestres9902" localSheetId="1">[154]bop1!#REF!</definedName>
    <definedName name="trimestres9902" localSheetId="3">[154]bop1!#REF!</definedName>
    <definedName name="trimestres9902" localSheetId="6">[154]bop1!#REF!</definedName>
    <definedName name="trimestres9902">[154]bop1!#REF!</definedName>
    <definedName name="trrtr" localSheetId="9" hidden="1">#REF!</definedName>
    <definedName name="trrtr" localSheetId="10" hidden="1">#REF!</definedName>
    <definedName name="trrtr" localSheetId="8" hidden="1">#REF!</definedName>
    <definedName name="trrtr" localSheetId="0" hidden="1">#REF!</definedName>
    <definedName name="trrtr" localSheetId="1" hidden="1">#REF!</definedName>
    <definedName name="trrtr" localSheetId="3" hidden="1">#REF!</definedName>
    <definedName name="trrtr" localSheetId="6" hidden="1">#REF!</definedName>
    <definedName name="trrtr" localSheetId="12" hidden="1">#REF!</definedName>
    <definedName name="trrtr" localSheetId="13" hidden="1">#REF!</definedName>
    <definedName name="trrtr" hidden="1">#REF!</definedName>
    <definedName name="trtert" localSheetId="8" hidden="1">'[96]Fax a enviar'!#REF!</definedName>
    <definedName name="trtert" localSheetId="0" hidden="1">#REF!</definedName>
    <definedName name="trtert" localSheetId="1" hidden="1">#REF!</definedName>
    <definedName name="trtert" localSheetId="3" hidden="1">'[96]Fax a enviar'!#REF!</definedName>
    <definedName name="trtert" localSheetId="6" hidden="1">'[96]Fax a enviar'!#REF!</definedName>
    <definedName name="trtert" hidden="1">'[96]Fax a enviar'!#REF!</definedName>
    <definedName name="trtr" localSheetId="8" hidden="1">'[96]Fax a enviar'!#REF!</definedName>
    <definedName name="trtr" localSheetId="0" hidden="1">#REF!</definedName>
    <definedName name="trtr" localSheetId="1" hidden="1">#REF!</definedName>
    <definedName name="trtr" localSheetId="3" hidden="1">'[96]Fax a enviar'!#REF!</definedName>
    <definedName name="trtr" localSheetId="6" hidden="1">'[96]Fax a enviar'!#REF!</definedName>
    <definedName name="trtr" hidden="1">'[96]Fax a enviar'!#REF!</definedName>
    <definedName name="tt" localSheetId="9">#REF!</definedName>
    <definedName name="tt" localSheetId="10">#REF!</definedName>
    <definedName name="tt" localSheetId="8">#REF!</definedName>
    <definedName name="tt" localSheetId="0">#REF!</definedName>
    <definedName name="tt" localSheetId="1">#REF!</definedName>
    <definedName name="tt" localSheetId="3">#REF!</definedName>
    <definedName name="tt" localSheetId="6">#REF!</definedName>
    <definedName name="tt" localSheetId="12">#REF!</definedName>
    <definedName name="tt" localSheetId="13">#REF!</definedName>
    <definedName name="tt">#REF!</definedName>
    <definedName name="tta" localSheetId="9">#REF!</definedName>
    <definedName name="tta" localSheetId="10">#REF!</definedName>
    <definedName name="tta" localSheetId="8">#REF!</definedName>
    <definedName name="tta" localSheetId="0">#REF!</definedName>
    <definedName name="tta" localSheetId="1">#REF!</definedName>
    <definedName name="tta" localSheetId="3">#REF!</definedName>
    <definedName name="tta" localSheetId="6">#REF!</definedName>
    <definedName name="tta" localSheetId="12">#REF!</definedName>
    <definedName name="tta" localSheetId="13">#REF!</definedName>
    <definedName name="tta">#REF!</definedName>
    <definedName name="ttaa" localSheetId="9">#REF!</definedName>
    <definedName name="ttaa" localSheetId="10">#REF!</definedName>
    <definedName name="ttaa" localSheetId="8">#REF!</definedName>
    <definedName name="ttaa" localSheetId="0">#REF!</definedName>
    <definedName name="ttaa" localSheetId="1">#REF!</definedName>
    <definedName name="ttaa" localSheetId="3">#REF!</definedName>
    <definedName name="ttaa" localSheetId="6">#REF!</definedName>
    <definedName name="ttaa" localSheetId="12">#REF!</definedName>
    <definedName name="ttaa" localSheetId="13">#REF!</definedName>
    <definedName name="ttaa">#REF!</definedName>
    <definedName name="ttetet" localSheetId="8" hidden="1">'[96]Fax a enviar'!#REF!</definedName>
    <definedName name="ttetet" localSheetId="3" hidden="1">'[96]Fax a enviar'!#REF!</definedName>
    <definedName name="ttetet" localSheetId="6" hidden="1">'[96]Fax a enviar'!#REF!</definedName>
    <definedName name="ttetet" hidden="1">'[96]Fax a enviar'!#REF!</definedName>
    <definedName name="ttt" localSheetId="8" hidden="1">'[90]Fax a enviar'!#REF!</definedName>
    <definedName name="ttt" localSheetId="3" hidden="1">'[90]Fax a enviar'!#REF!</definedName>
    <definedName name="ttt" localSheetId="6" hidden="1">'[90]Fax a enviar'!#REF!</definedName>
    <definedName name="ttt" hidden="1">'[90]Fax a enviar'!#REF!</definedName>
    <definedName name="tttt" localSheetId="2" hidden="1">{"Tab1",#N/A,FALSE,"P";"Tab2",#N/A,FALSE,"P"}</definedName>
    <definedName name="tttt" localSheetId="7" hidden="1">{"Tab1",#N/A,FALSE,"P";"Tab2",#N/A,FALSE,"P"}</definedName>
    <definedName name="tttt" localSheetId="9" hidden="1">{"Tab1",#N/A,FALSE,"P";"Tab2",#N/A,FALSE,"P"}</definedName>
    <definedName name="tttt" localSheetId="10" hidden="1">{"Tab1",#N/A,FALSE,"P";"Tab2",#N/A,FALSE,"P"}</definedName>
    <definedName name="tttt" localSheetId="8" hidden="1">{"Tab1",#N/A,FALSE,"P";"Tab2",#N/A,FALSE,"P"}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6" hidden="1">{"Tab1",#N/A,FALSE,"P";"Tab2",#N/A,FALSE,"P"}</definedName>
    <definedName name="tttt" localSheetId="11" hidden="1">{"Tab1",#N/A,FALSE,"P";"Tab2",#N/A,FALSE,"P"}</definedName>
    <definedName name="tttt" localSheetId="12" hidden="1">{"Tab1",#N/A,FALSE,"P";"Tab2",#N/A,FALSE,"P"}</definedName>
    <definedName name="tttt" localSheetId="13" hidden="1">{"Tab1",#N/A,FALSE,"P";"Tab2",#N/A,FALSE,"P"}</definedName>
    <definedName name="tttt" hidden="1">{"Tab1",#N/A,FALSE,"P";"Tab2",#N/A,FALSE,"P"}</definedName>
    <definedName name="ttttt" hidden="1">[122]M!#REF!</definedName>
    <definedName name="twetwee" localSheetId="9" hidden="1">#REF!</definedName>
    <definedName name="twetwee" localSheetId="10" hidden="1">#REF!</definedName>
    <definedName name="twetwee" localSheetId="8" hidden="1">#REF!</definedName>
    <definedName name="twetwee" localSheetId="0" hidden="1">#REF!</definedName>
    <definedName name="twetwee" localSheetId="1" hidden="1">#REF!</definedName>
    <definedName name="twetwee" localSheetId="3" hidden="1">#REF!</definedName>
    <definedName name="twetwee" localSheetId="6" hidden="1">#REF!</definedName>
    <definedName name="twetwee" localSheetId="12" hidden="1">#REF!</definedName>
    <definedName name="twetwee" localSheetId="13" hidden="1">#REF!</definedName>
    <definedName name="twetwee" hidden="1">#REF!</definedName>
    <definedName name="TX" localSheetId="9">#REF!</definedName>
    <definedName name="TX" localSheetId="10">#REF!</definedName>
    <definedName name="TX" localSheetId="8">#REF!</definedName>
    <definedName name="TX" localSheetId="0">#REF!</definedName>
    <definedName name="TX" localSheetId="1">#REF!</definedName>
    <definedName name="TX" localSheetId="3">#REF!</definedName>
    <definedName name="TX" localSheetId="6">#REF!</definedName>
    <definedName name="TX" localSheetId="12">#REF!</definedName>
    <definedName name="TX" localSheetId="13">#REF!</definedName>
    <definedName name="TX">#REF!</definedName>
    <definedName name="TX_D" localSheetId="9">#REF!</definedName>
    <definedName name="TX_D" localSheetId="10">#REF!</definedName>
    <definedName name="TX_D" localSheetId="8">#REF!</definedName>
    <definedName name="TX_D" localSheetId="3">#REF!</definedName>
    <definedName name="TX_D" localSheetId="6">#REF!</definedName>
    <definedName name="TX_D" localSheetId="12">#REF!</definedName>
    <definedName name="TX_D" localSheetId="13">#REF!</definedName>
    <definedName name="TX_D">#REF!</definedName>
    <definedName name="TX_DPCH" localSheetId="9">#REF!</definedName>
    <definedName name="TX_DPCH" localSheetId="10">#REF!</definedName>
    <definedName name="TX_DPCH" localSheetId="8">#REF!</definedName>
    <definedName name="TX_DPCH" localSheetId="12">#REF!</definedName>
    <definedName name="TX_DPCH" localSheetId="13">#REF!</definedName>
    <definedName name="TX_DPCH">#REF!</definedName>
    <definedName name="TX_R" localSheetId="9">#REF!</definedName>
    <definedName name="TX_R" localSheetId="10">#REF!</definedName>
    <definedName name="TX_R" localSheetId="8">#REF!</definedName>
    <definedName name="TX_R" localSheetId="12">#REF!</definedName>
    <definedName name="TX_R" localSheetId="13">#REF!</definedName>
    <definedName name="TX_R">#REF!</definedName>
    <definedName name="TX_RPCH" localSheetId="9">#REF!</definedName>
    <definedName name="TX_RPCH" localSheetId="10">#REF!</definedName>
    <definedName name="TX_RPCH" localSheetId="8">#REF!</definedName>
    <definedName name="TX_RPCH" localSheetId="12">#REF!</definedName>
    <definedName name="TX_RPCH" localSheetId="13">#REF!</definedName>
    <definedName name="TX_RPCH">#REF!</definedName>
    <definedName name="TXG" localSheetId="9">#REF!</definedName>
    <definedName name="TXG" localSheetId="10">#REF!</definedName>
    <definedName name="TXG" localSheetId="8">#REF!</definedName>
    <definedName name="TXG" localSheetId="12">#REF!</definedName>
    <definedName name="TXG" localSheetId="13">#REF!</definedName>
    <definedName name="TXG">#REF!</definedName>
    <definedName name="TXG_D">#N/A</definedName>
    <definedName name="TXG_DPCH" localSheetId="9">#REF!</definedName>
    <definedName name="TXG_DPCH" localSheetId="10">#REF!</definedName>
    <definedName name="TXG_DPCH" localSheetId="8">#REF!</definedName>
    <definedName name="TXG_DPCH" localSheetId="0">#REF!</definedName>
    <definedName name="TXG_DPCH" localSheetId="1">#REF!</definedName>
    <definedName name="TXG_DPCH" localSheetId="3">#REF!</definedName>
    <definedName name="TXG_DPCH" localSheetId="6">#REF!</definedName>
    <definedName name="TXG_DPCH" localSheetId="12">#REF!</definedName>
    <definedName name="TXG_DPCH" localSheetId="13">#REF!</definedName>
    <definedName name="TXG_DPCH">#REF!</definedName>
    <definedName name="TXG_R" localSheetId="9">#REF!</definedName>
    <definedName name="TXG_R" localSheetId="10">#REF!</definedName>
    <definedName name="TXG_R" localSheetId="8">#REF!</definedName>
    <definedName name="TXG_R" localSheetId="0">#REF!</definedName>
    <definedName name="TXG_R" localSheetId="1">#REF!</definedName>
    <definedName name="TXG_R" localSheetId="3">#REF!</definedName>
    <definedName name="TXG_R" localSheetId="6">#REF!</definedName>
    <definedName name="TXG_R" localSheetId="12">#REF!</definedName>
    <definedName name="TXG_R" localSheetId="13">#REF!</definedName>
    <definedName name="TXG_R">#REF!</definedName>
    <definedName name="TXG_RPCH" localSheetId="9">#REF!</definedName>
    <definedName name="TXG_RPCH" localSheetId="10">#REF!</definedName>
    <definedName name="TXG_RPCH" localSheetId="8">#REF!</definedName>
    <definedName name="TXG_RPCH" localSheetId="0">#REF!</definedName>
    <definedName name="TXG_RPCH" localSheetId="1">#REF!</definedName>
    <definedName name="TXG_RPCH" localSheetId="3">#REF!</definedName>
    <definedName name="TXG_RPCH" localSheetId="6">#REF!</definedName>
    <definedName name="TXG_RPCH" localSheetId="12">#REF!</definedName>
    <definedName name="TXG_RPCH" localSheetId="13">#REF!</definedName>
    <definedName name="TXG_RPCH">#REF!</definedName>
    <definedName name="TXGO">#N/A</definedName>
    <definedName name="TXGO_D" localSheetId="9">#REF!</definedName>
    <definedName name="TXGO_D" localSheetId="10">#REF!</definedName>
    <definedName name="TXGO_D" localSheetId="8">#REF!</definedName>
    <definedName name="TXGO_D" localSheetId="0">#REF!</definedName>
    <definedName name="TXGO_D" localSheetId="1">#REF!</definedName>
    <definedName name="TXGO_D" localSheetId="3">#REF!</definedName>
    <definedName name="TXGO_D" localSheetId="6">#REF!</definedName>
    <definedName name="TXGO_D" localSheetId="12">#REF!</definedName>
    <definedName name="TXGO_D" localSheetId="13">#REF!</definedName>
    <definedName name="TXGO_D">#REF!</definedName>
    <definedName name="TXGO_DPCH" localSheetId="9">#REF!</definedName>
    <definedName name="TXGO_DPCH" localSheetId="10">#REF!</definedName>
    <definedName name="TXGO_DPCH" localSheetId="8">#REF!</definedName>
    <definedName name="TXGO_DPCH" localSheetId="0">#REF!</definedName>
    <definedName name="TXGO_DPCH" localSheetId="1">#REF!</definedName>
    <definedName name="TXGO_DPCH" localSheetId="3">#REF!</definedName>
    <definedName name="TXGO_DPCH" localSheetId="6">#REF!</definedName>
    <definedName name="TXGO_DPCH" localSheetId="12">#REF!</definedName>
    <definedName name="TXGO_DPCH" localSheetId="13">#REF!</definedName>
    <definedName name="TXGO_DPCH">#REF!</definedName>
    <definedName name="TXGO_R" localSheetId="9">#REF!</definedName>
    <definedName name="TXGO_R" localSheetId="10">#REF!</definedName>
    <definedName name="TXGO_R" localSheetId="8">#REF!</definedName>
    <definedName name="TXGO_R" localSheetId="0">#REF!</definedName>
    <definedName name="TXGO_R" localSheetId="1">#REF!</definedName>
    <definedName name="TXGO_R" localSheetId="3">#REF!</definedName>
    <definedName name="TXGO_R" localSheetId="6">#REF!</definedName>
    <definedName name="TXGO_R" localSheetId="12">#REF!</definedName>
    <definedName name="TXGO_R" localSheetId="13">#REF!</definedName>
    <definedName name="TXGO_R">#REF!</definedName>
    <definedName name="TXGO_RPCH" localSheetId="9">#REF!</definedName>
    <definedName name="TXGO_RPCH" localSheetId="10">#REF!</definedName>
    <definedName name="TXGO_RPCH" localSheetId="8">#REF!</definedName>
    <definedName name="TXGO_RPCH" localSheetId="12">#REF!</definedName>
    <definedName name="TXGO_RPCH" localSheetId="13">#REF!</definedName>
    <definedName name="TXGO_RPCH">#REF!</definedName>
    <definedName name="TXGXO" localSheetId="9">#REF!</definedName>
    <definedName name="TXGXO" localSheetId="10">#REF!</definedName>
    <definedName name="TXGXO" localSheetId="8">#REF!</definedName>
    <definedName name="TXGXO" localSheetId="12">#REF!</definedName>
    <definedName name="TXGXO" localSheetId="13">#REF!</definedName>
    <definedName name="TXGXO">#REF!</definedName>
    <definedName name="TXGXO_D" localSheetId="9">#REF!</definedName>
    <definedName name="TXGXO_D" localSheetId="10">#REF!</definedName>
    <definedName name="TXGXO_D" localSheetId="8">#REF!</definedName>
    <definedName name="TXGXO_D" localSheetId="12">#REF!</definedName>
    <definedName name="TXGXO_D" localSheetId="13">#REF!</definedName>
    <definedName name="TXGXO_D">#REF!</definedName>
    <definedName name="TXGXO_DPCH" localSheetId="9">#REF!</definedName>
    <definedName name="TXGXO_DPCH" localSheetId="10">#REF!</definedName>
    <definedName name="TXGXO_DPCH" localSheetId="8">#REF!</definedName>
    <definedName name="TXGXO_DPCH" localSheetId="12">#REF!</definedName>
    <definedName name="TXGXO_DPCH" localSheetId="13">#REF!</definedName>
    <definedName name="TXGXO_DPCH">#REF!</definedName>
    <definedName name="TXGXO_R" localSheetId="9">#REF!</definedName>
    <definedName name="TXGXO_R" localSheetId="10">#REF!</definedName>
    <definedName name="TXGXO_R" localSheetId="8">#REF!</definedName>
    <definedName name="TXGXO_R" localSheetId="12">#REF!</definedName>
    <definedName name="TXGXO_R" localSheetId="13">#REF!</definedName>
    <definedName name="TXGXO_R">#REF!</definedName>
    <definedName name="TXGXO_RPCH" localSheetId="9">#REF!</definedName>
    <definedName name="TXGXO_RPCH" localSheetId="10">#REF!</definedName>
    <definedName name="TXGXO_RPCH" localSheetId="8">#REF!</definedName>
    <definedName name="TXGXO_RPCH" localSheetId="12">#REF!</definedName>
    <definedName name="TXGXO_RPCH" localSheetId="13">#REF!</definedName>
    <definedName name="TXGXO_RPCH">#REF!</definedName>
    <definedName name="TXS" localSheetId="9">#REF!</definedName>
    <definedName name="TXS" localSheetId="10">#REF!</definedName>
    <definedName name="TXS" localSheetId="8">#REF!</definedName>
    <definedName name="TXS" localSheetId="12">#REF!</definedName>
    <definedName name="TXS" localSheetId="13">#REF!</definedName>
    <definedName name="TXS">#REF!</definedName>
    <definedName name="ty" localSheetId="2" hidden="1">{"Riqfin97",#N/A,FALSE,"Tran";"Riqfinpro",#N/A,FALSE,"Tran"}</definedName>
    <definedName name="ty" localSheetId="7" hidden="1">{"Riqfin97",#N/A,FALSE,"Tran";"Riqfinpro",#N/A,FALSE,"Tran"}</definedName>
    <definedName name="ty" localSheetId="9" hidden="1">{"Riqfin97",#N/A,FALSE,"Tran";"Riqfinpro",#N/A,FALSE,"Tran"}</definedName>
    <definedName name="ty" localSheetId="10" hidden="1">{"Riqfin97",#N/A,FALSE,"Tran";"Riqfinpro",#N/A,FALSE,"Tran"}</definedName>
    <definedName name="ty" localSheetId="8" hidden="1">{"Riqfin97",#N/A,FALSE,"Tran";"Riqfinpro",#N/A,FALSE,"Tran"}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6" hidden="1">{"Riqfin97",#N/A,FALSE,"Tran";"Riqfinpro",#N/A,FALSE,"Tran"}</definedName>
    <definedName name="ty" localSheetId="11" hidden="1">{"Riqfin97",#N/A,FALSE,"Tran";"Riqfinpro",#N/A,FALSE,"Tran"}</definedName>
    <definedName name="ty" localSheetId="12" hidden="1">{"Riqfin97",#N/A,FALSE,"Tran";"Riqfinpro",#N/A,FALSE,"Tran"}</definedName>
    <definedName name="ty" localSheetId="13" hidden="1">{"Riqfin97",#N/A,FALSE,"Tran";"Riqfinpro",#N/A,FALSE,"Tran"}</definedName>
    <definedName name="ty" hidden="1">{"Riqfin97",#N/A,FALSE,"Tran";"Riqfinpro",#N/A,FALSE,"Tran"}</definedName>
    <definedName name="UAED" localSheetId="9">#REF!</definedName>
    <definedName name="UAED" localSheetId="10">#REF!</definedName>
    <definedName name="UAED" localSheetId="8">#REF!</definedName>
    <definedName name="UAED" localSheetId="0">#REF!</definedName>
    <definedName name="UAED" localSheetId="1">#REF!</definedName>
    <definedName name="UAED" localSheetId="3">#REF!</definedName>
    <definedName name="UAED" localSheetId="6">#REF!</definedName>
    <definedName name="UAED" localSheetId="12">#REF!</definedName>
    <definedName name="UAED" localSheetId="13">#REF!</definedName>
    <definedName name="UAED">#REF!</definedName>
    <definedName name="UAED1" localSheetId="9">#REF!</definedName>
    <definedName name="UAED1" localSheetId="10">#REF!</definedName>
    <definedName name="UAED1" localSheetId="8">#REF!</definedName>
    <definedName name="UAED1" localSheetId="0">#REF!</definedName>
    <definedName name="UAED1" localSheetId="1">#REF!</definedName>
    <definedName name="UAED1" localSheetId="3">#REF!</definedName>
    <definedName name="UAED1" localSheetId="6">#REF!</definedName>
    <definedName name="UAED1" localSheetId="12">#REF!</definedName>
    <definedName name="UAED1" localSheetId="13">#REF!</definedName>
    <definedName name="UAED1">#REF!</definedName>
    <definedName name="UC" localSheetId="9">#REF!</definedName>
    <definedName name="UC" localSheetId="10">#REF!</definedName>
    <definedName name="UC" localSheetId="8">#REF!</definedName>
    <definedName name="UC" localSheetId="0">#REF!</definedName>
    <definedName name="UC" localSheetId="1">#REF!</definedName>
    <definedName name="UC" localSheetId="3">#REF!</definedName>
    <definedName name="UC" localSheetId="6">#REF!</definedName>
    <definedName name="UC" localSheetId="12">#REF!</definedName>
    <definedName name="UC" localSheetId="13">#REF!</definedName>
    <definedName name="UC">#REF!</definedName>
    <definedName name="UC1A" localSheetId="9">#REF!</definedName>
    <definedName name="UC1A" localSheetId="10">#REF!</definedName>
    <definedName name="UC1A" localSheetId="8">#REF!</definedName>
    <definedName name="UC1A" localSheetId="0">#REF!</definedName>
    <definedName name="UC1A" localSheetId="1">#REF!</definedName>
    <definedName name="UC1A" localSheetId="12">#REF!</definedName>
    <definedName name="UC1A" localSheetId="13">#REF!</definedName>
    <definedName name="UC1A">#REF!</definedName>
    <definedName name="UCC" localSheetId="9">#REF!</definedName>
    <definedName name="UCC" localSheetId="10">#REF!</definedName>
    <definedName name="UCC" localSheetId="8">#REF!</definedName>
    <definedName name="UCC" localSheetId="12">#REF!</definedName>
    <definedName name="UCC" localSheetId="13">#REF!</definedName>
    <definedName name="UCC">#REF!</definedName>
    <definedName name="UDCTA" localSheetId="9">#REF!</definedName>
    <definedName name="UDCTA" localSheetId="10">#REF!</definedName>
    <definedName name="UDCTA" localSheetId="8">#REF!</definedName>
    <definedName name="UDCTA" localSheetId="12">#REF!</definedName>
    <definedName name="UDCTA" localSheetId="13">#REF!</definedName>
    <definedName name="UDCTA">#REF!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'[66]OECD wgt'!$B$9</definedName>
    <definedName name="unemp_96Q3" localSheetId="9">#REF!</definedName>
    <definedName name="unemp_96Q3" localSheetId="10">#REF!</definedName>
    <definedName name="unemp_96Q3" localSheetId="8">#REF!</definedName>
    <definedName name="unemp_96Q3" localSheetId="0">#REF!</definedName>
    <definedName name="unemp_96Q3" localSheetId="1">#REF!</definedName>
    <definedName name="unemp_96Q3" localSheetId="3">#REF!</definedName>
    <definedName name="unemp_96Q3" localSheetId="6">#REF!</definedName>
    <definedName name="unemp_96Q3" localSheetId="12">#REF!</definedName>
    <definedName name="unemp_96Q3" localSheetId="13">#REF!</definedName>
    <definedName name="unemp_96Q3">#REF!</definedName>
    <definedName name="unemp_96Q4" localSheetId="9">#REF!</definedName>
    <definedName name="unemp_96Q4" localSheetId="10">#REF!</definedName>
    <definedName name="unemp_96Q4" localSheetId="8">#REF!</definedName>
    <definedName name="unemp_96Q4" localSheetId="0">#REF!</definedName>
    <definedName name="unemp_96Q4" localSheetId="1">#REF!</definedName>
    <definedName name="unemp_96Q4" localSheetId="3">#REF!</definedName>
    <definedName name="unemp_96Q4" localSheetId="6">#REF!</definedName>
    <definedName name="unemp_96Q4" localSheetId="12">#REF!</definedName>
    <definedName name="unemp_96Q4" localSheetId="13">#REF!</definedName>
    <definedName name="unemp_96Q4">#REF!</definedName>
    <definedName name="unemp_97Q1" localSheetId="9">#REF!</definedName>
    <definedName name="unemp_97Q1" localSheetId="10">#REF!</definedName>
    <definedName name="unemp_97Q1" localSheetId="8">#REF!</definedName>
    <definedName name="unemp_97Q1" localSheetId="0">#REF!</definedName>
    <definedName name="unemp_97Q1" localSheetId="1">#REF!</definedName>
    <definedName name="unemp_97Q1" localSheetId="3">#REF!</definedName>
    <definedName name="unemp_97Q1" localSheetId="6">#REF!</definedName>
    <definedName name="unemp_97Q1" localSheetId="12">#REF!</definedName>
    <definedName name="unemp_97Q1" localSheetId="13">#REF!</definedName>
    <definedName name="unemp_97Q1">#REF!</definedName>
    <definedName name="unemp_97Q2" localSheetId="9">#REF!</definedName>
    <definedName name="unemp_97Q2" localSheetId="10">#REF!</definedName>
    <definedName name="unemp_97Q2" localSheetId="8">#REF!</definedName>
    <definedName name="unemp_97Q2" localSheetId="12">#REF!</definedName>
    <definedName name="unemp_97Q2" localSheetId="13">#REF!</definedName>
    <definedName name="unemp_97Q2">#REF!</definedName>
    <definedName name="unemp_nat" localSheetId="9">#REF!</definedName>
    <definedName name="unemp_nat" localSheetId="10">#REF!</definedName>
    <definedName name="unemp_nat" localSheetId="8">#REF!</definedName>
    <definedName name="unemp_nat" localSheetId="12">#REF!</definedName>
    <definedName name="unemp_nat" localSheetId="13">#REF!</definedName>
    <definedName name="unemp_nat">#REF!</definedName>
    <definedName name="unemp_urbrural" localSheetId="9">#REF!</definedName>
    <definedName name="unemp_urbrural" localSheetId="10">#REF!</definedName>
    <definedName name="unemp_urbrural" localSheetId="8">#REF!</definedName>
    <definedName name="unemp_urbrural" localSheetId="12">#REF!</definedName>
    <definedName name="unemp_urbrural" localSheetId="13">#REF!</definedName>
    <definedName name="unemp_urbrural">#REF!</definedName>
    <definedName name="UNION_FENOSA" localSheetId="9">#REF!</definedName>
    <definedName name="UNION_FENOSA" localSheetId="10">#REF!</definedName>
    <definedName name="UNION_FENOSA" localSheetId="8">#REF!</definedName>
    <definedName name="UNION_FENOSA" localSheetId="12">#REF!</definedName>
    <definedName name="UNION_FENOSA" localSheetId="13">#REF!</definedName>
    <definedName name="UNION_FENOSA">#REF!</definedName>
    <definedName name="UnitsLabel" localSheetId="9">#REF!</definedName>
    <definedName name="UnitsLabel" localSheetId="10">#REF!</definedName>
    <definedName name="UnitsLabel" localSheetId="8">#REF!</definedName>
    <definedName name="UnitsLabel" localSheetId="0">#REF!</definedName>
    <definedName name="UnitsLabel" localSheetId="1">#REF!</definedName>
    <definedName name="UnitsLabel" localSheetId="12">#REF!</definedName>
    <definedName name="UnitsLabel" localSheetId="13">#REF!</definedName>
    <definedName name="UnitsLabel">#REF!</definedName>
    <definedName name="Universities" localSheetId="9">#REF!</definedName>
    <definedName name="Universities" localSheetId="10">#REF!</definedName>
    <definedName name="Universities" localSheetId="8">#REF!</definedName>
    <definedName name="Universities" localSheetId="12">#REF!</definedName>
    <definedName name="Universities" localSheetId="13">#REF!</definedName>
    <definedName name="Universities">#REF!</definedName>
    <definedName name="Uruguay" localSheetId="9">'[156]SVI table'!$E$10:$L$73</definedName>
    <definedName name="Uruguay" localSheetId="10">'[156]SVI table'!$E$10:$L$73</definedName>
    <definedName name="Uruguay" localSheetId="8">'[156]SVI table'!$E$10:$L$73</definedName>
    <definedName name="Uruguay" localSheetId="0">'[156]SVI table'!$E$10:$L$73</definedName>
    <definedName name="Uruguay" localSheetId="1">'[156]SVI table'!$E$10:$L$73</definedName>
    <definedName name="Uruguay">'[156]SVI table'!$E$10:$L$73</definedName>
    <definedName name="US_1" localSheetId="9">OFFSET(#REF!,0,0,COUNT(#REF!),1)</definedName>
    <definedName name="US_1" localSheetId="10">OFFSET(#REF!,0,0,COUNT(#REF!),1)</definedName>
    <definedName name="US_1" localSheetId="8">OFFSET(#REF!,0,0,COUNT(#REF!),1)</definedName>
    <definedName name="US_1" localSheetId="0">OFFSET(#REF!,0,0,COUNT(#REF!),1)</definedName>
    <definedName name="US_1" localSheetId="1">OFFSET(#REF!,0,0,COUNT(#REF!),1)</definedName>
    <definedName name="US_1" localSheetId="3">OFFSET(#REF!,0,0,COUNT(#REF!),1)</definedName>
    <definedName name="US_1" localSheetId="6">OFFSET(#REF!,0,0,COUNT(#REF!),1)</definedName>
    <definedName name="US_1" localSheetId="12">OFFSET(#REF!,0,0,COUNT(#REF!),1)</definedName>
    <definedName name="US_1" localSheetId="13">OFFSET(#REF!,0,0,COUNT(#REF!),1)</definedName>
    <definedName name="US_1">OFFSET(#REF!,0,0,COUNT(#REF!),1)</definedName>
    <definedName name="US_2" localSheetId="9">OFFSET(#REF!,0,0,COUNT(#REF!),1)</definedName>
    <definedName name="US_2" localSheetId="10">OFFSET(#REF!,0,0,COUNT(#REF!),1)</definedName>
    <definedName name="US_2" localSheetId="8">OFFSET(#REF!,0,0,COUNT(#REF!),1)</definedName>
    <definedName name="US_2" localSheetId="12">OFFSET(#REF!,0,0,COUNT(#REF!),1)</definedName>
    <definedName name="US_2" localSheetId="13">OFFSET(#REF!,0,0,COUNT(#REF!),1)</definedName>
    <definedName name="US_2">OFFSET(#REF!,0,0,COUNT(#REF!),1)</definedName>
    <definedName name="USA_wt">'[66]OECD wgt'!$B$4</definedName>
    <definedName name="USavg" localSheetId="9">OFFSET(#REF!,0,0,COUNT(#REF!),1)</definedName>
    <definedName name="USavg" localSheetId="10">OFFSET(#REF!,0,0,COUNT(#REF!),1)</definedName>
    <definedName name="USavg" localSheetId="8">OFFSET(#REF!,0,0,COUNT(#REF!),1)</definedName>
    <definedName name="USavg" localSheetId="3">OFFSET(#REF!,0,0,COUNT(#REF!),1)</definedName>
    <definedName name="USavg" localSheetId="6">OFFSET(#REF!,0,0,COUNT(#REF!),1)</definedName>
    <definedName name="USavg" localSheetId="12">OFFSET(#REF!,0,0,COUNT(#REF!),1)</definedName>
    <definedName name="USavg" localSheetId="13">OFFSET(#REF!,0,0,COUNT(#REF!),1)</definedName>
    <definedName name="USavg">OFFSET(#REF!,0,0,COUNT(#REF!),1)</definedName>
    <definedName name="USCRUDE87" localSheetId="9">#REF!</definedName>
    <definedName name="USCRUDE87" localSheetId="10">#REF!</definedName>
    <definedName name="USCRUDE87" localSheetId="8">#REF!</definedName>
    <definedName name="USCRUDE87" localSheetId="0">#REF!</definedName>
    <definedName name="USCRUDE87" localSheetId="1">#REF!</definedName>
    <definedName name="USCRUDE87" localSheetId="3">#REF!</definedName>
    <definedName name="USCRUDE87" localSheetId="6">#REF!</definedName>
    <definedName name="USCRUDE87" localSheetId="12">#REF!</definedName>
    <definedName name="USCRUDE87" localSheetId="13">#REF!</definedName>
    <definedName name="USCRUDE87">#REF!</definedName>
    <definedName name="USCRUDE88" localSheetId="9">#REF!</definedName>
    <definedName name="USCRUDE88" localSheetId="10">#REF!</definedName>
    <definedName name="USCRUDE88" localSheetId="8">#REF!</definedName>
    <definedName name="USCRUDE88" localSheetId="0">#REF!</definedName>
    <definedName name="USCRUDE88" localSheetId="1">#REF!</definedName>
    <definedName name="USCRUDE88" localSheetId="3">#REF!</definedName>
    <definedName name="USCRUDE88" localSheetId="6">#REF!</definedName>
    <definedName name="USCRUDE88" localSheetId="12">#REF!</definedName>
    <definedName name="USCRUDE88" localSheetId="13">#REF!</definedName>
    <definedName name="USCRUDE88">#REF!</definedName>
    <definedName name="USD" localSheetId="9">#REF!</definedName>
    <definedName name="USD" localSheetId="10">#REF!</definedName>
    <definedName name="USD" localSheetId="8">#REF!</definedName>
    <definedName name="USD" localSheetId="3">#REF!</definedName>
    <definedName name="USD" localSheetId="6">#REF!</definedName>
    <definedName name="USD" localSheetId="12">#REF!</definedName>
    <definedName name="USD" localSheetId="13">#REF!</definedName>
    <definedName name="USD">#REF!</definedName>
    <definedName name="USDIST87" localSheetId="9">#REF!</definedName>
    <definedName name="USDIST87" localSheetId="10">#REF!</definedName>
    <definedName name="USDIST87" localSheetId="8">#REF!</definedName>
    <definedName name="USDIST87" localSheetId="0">#REF!</definedName>
    <definedName name="USDIST87" localSheetId="1">#REF!</definedName>
    <definedName name="USDIST87" localSheetId="12">#REF!</definedName>
    <definedName name="USDIST87" localSheetId="13">#REF!</definedName>
    <definedName name="USDIST87">#REF!</definedName>
    <definedName name="USDIST88" localSheetId="9">#REF!</definedName>
    <definedName name="USDIST88" localSheetId="10">#REF!</definedName>
    <definedName name="USDIST88" localSheetId="8">#REF!</definedName>
    <definedName name="USDIST88" localSheetId="0">#REF!</definedName>
    <definedName name="USDIST88" localSheetId="1">#REF!</definedName>
    <definedName name="USDIST88" localSheetId="12">#REF!</definedName>
    <definedName name="USDIST88" localSheetId="13">#REF!</definedName>
    <definedName name="USDIST88">#REF!</definedName>
    <definedName name="USDSR" localSheetId="9">#REF!</definedName>
    <definedName name="USDSR" localSheetId="10">#REF!</definedName>
    <definedName name="USDSR" localSheetId="8">#REF!</definedName>
    <definedName name="USDSR" localSheetId="12">#REF!</definedName>
    <definedName name="USDSR" localSheetId="13">#REF!</definedName>
    <definedName name="USDSR">#REF!</definedName>
    <definedName name="USMG87" localSheetId="9">#REF!</definedName>
    <definedName name="USMG87" localSheetId="10">#REF!</definedName>
    <definedName name="USMG87" localSheetId="8">#REF!</definedName>
    <definedName name="USMG87" localSheetId="0">#REF!</definedName>
    <definedName name="USMG87" localSheetId="1">#REF!</definedName>
    <definedName name="USMG87" localSheetId="12">#REF!</definedName>
    <definedName name="USMG87" localSheetId="13">#REF!</definedName>
    <definedName name="USMG87">#REF!</definedName>
    <definedName name="USMG88" localSheetId="9">#REF!</definedName>
    <definedName name="USMG88" localSheetId="10">#REF!</definedName>
    <definedName name="USMG88" localSheetId="8">#REF!</definedName>
    <definedName name="USMG88" localSheetId="0">#REF!</definedName>
    <definedName name="USMG88" localSheetId="1">#REF!</definedName>
    <definedName name="USMG88" localSheetId="12">#REF!</definedName>
    <definedName name="USMG88" localSheetId="13">#REF!</definedName>
    <definedName name="USMG88">#REF!</definedName>
    <definedName name="USmin" localSheetId="9">OFFSET(#REF!,0,0,COUNT(#REF!),1)</definedName>
    <definedName name="USmin" localSheetId="10">OFFSET(#REF!,0,0,COUNT(#REF!),1)</definedName>
    <definedName name="USmin" localSheetId="8">OFFSET(#REF!,0,0,COUNT(#REF!),1)</definedName>
    <definedName name="USmin" localSheetId="0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6">OFFSET(#REF!,0,0,COUNT(#REF!),1)</definedName>
    <definedName name="USmin" localSheetId="12">OFFSET(#REF!,0,0,COUNT(#REF!),1)</definedName>
    <definedName name="USmin" localSheetId="13">OFFSET(#REF!,0,0,COUNT(#REF!),1)</definedName>
    <definedName name="USmin">OFFSET(#REF!,0,0,COUNT(#REF!),1)</definedName>
    <definedName name="USPROD87" localSheetId="9">#REF!</definedName>
    <definedName name="USPROD87" localSheetId="10">#REF!</definedName>
    <definedName name="USPROD87" localSheetId="8">#REF!</definedName>
    <definedName name="USPROD87" localSheetId="0">#REF!</definedName>
    <definedName name="USPROD87" localSheetId="1">#REF!</definedName>
    <definedName name="USPROD87" localSheetId="3">#REF!</definedName>
    <definedName name="USPROD87" localSheetId="6">#REF!</definedName>
    <definedName name="USPROD87" localSheetId="12">#REF!</definedName>
    <definedName name="USPROD87" localSheetId="13">#REF!</definedName>
    <definedName name="USPROD87">#REF!</definedName>
    <definedName name="USPROD88" localSheetId="9">#REF!</definedName>
    <definedName name="USPROD88" localSheetId="10">#REF!</definedName>
    <definedName name="USPROD88" localSheetId="8">#REF!</definedName>
    <definedName name="USPROD88" localSheetId="0">#REF!</definedName>
    <definedName name="USPROD88" localSheetId="1">#REF!</definedName>
    <definedName name="USPROD88" localSheetId="3">#REF!</definedName>
    <definedName name="USPROD88" localSheetId="6">#REF!</definedName>
    <definedName name="USPROD88" localSheetId="12">#REF!</definedName>
    <definedName name="USPROD88" localSheetId="13">#REF!</definedName>
    <definedName name="USPROD88">#REF!</definedName>
    <definedName name="USRFO87" localSheetId="9">#REF!</definedName>
    <definedName name="USRFO87" localSheetId="10">#REF!</definedName>
    <definedName name="USRFO87" localSheetId="8">#REF!</definedName>
    <definedName name="USRFO87" localSheetId="0">#REF!</definedName>
    <definedName name="USRFO87" localSheetId="1">#REF!</definedName>
    <definedName name="USRFO87" localSheetId="3">#REF!</definedName>
    <definedName name="USRFO87" localSheetId="6">#REF!</definedName>
    <definedName name="USRFO87" localSheetId="12">#REF!</definedName>
    <definedName name="USRFO87" localSheetId="13">#REF!</definedName>
    <definedName name="USRFO87">#REF!</definedName>
    <definedName name="USRFO88" localSheetId="9">#REF!</definedName>
    <definedName name="USRFO88" localSheetId="10">#REF!</definedName>
    <definedName name="USRFO88" localSheetId="8">#REF!</definedName>
    <definedName name="USRFO88" localSheetId="0">#REF!</definedName>
    <definedName name="USRFO88" localSheetId="1">#REF!</definedName>
    <definedName name="USRFO88" localSheetId="12">#REF!</definedName>
    <definedName name="USRFO88" localSheetId="13">#REF!</definedName>
    <definedName name="USRFO88">#REF!</definedName>
    <definedName name="USrng" localSheetId="9">OFFSET(#REF!,0,0,COUNT(#REF!),1)</definedName>
    <definedName name="USrng" localSheetId="10">OFFSET(#REF!,0,0,COUNT(#REF!),1)</definedName>
    <definedName name="USrng" localSheetId="8">OFFSET(#REF!,0,0,COUNT(#REF!),1)</definedName>
    <definedName name="USrng" localSheetId="0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6">OFFSET(#REF!,0,0,COUNT(#REF!),1)</definedName>
    <definedName name="USrng" localSheetId="12">OFFSET(#REF!,0,0,COUNT(#REF!),1)</definedName>
    <definedName name="USrng" localSheetId="13">OFFSET(#REF!,0,0,COUNT(#REF!),1)</definedName>
    <definedName name="USrng">OFFSET(#REF!,0,0,COUNT(#REF!),1)</definedName>
    <definedName name="USSR" localSheetId="9">#REF!</definedName>
    <definedName name="USSR" localSheetId="10">#REF!</definedName>
    <definedName name="USSR" localSheetId="8">#REF!</definedName>
    <definedName name="USSR" localSheetId="0">#REF!</definedName>
    <definedName name="USSR" localSheetId="1">#REF!</definedName>
    <definedName name="USSR" localSheetId="3">#REF!</definedName>
    <definedName name="USSR" localSheetId="6">#REF!</definedName>
    <definedName name="USSR" localSheetId="12">#REF!</definedName>
    <definedName name="USSR" localSheetId="13">#REF!</definedName>
    <definedName name="USSR">#REF!</definedName>
    <definedName name="USTOT87" localSheetId="9">#REF!</definedName>
    <definedName name="USTOT87" localSheetId="10">#REF!</definedName>
    <definedName name="USTOT87" localSheetId="8">#REF!</definedName>
    <definedName name="USTOT87" localSheetId="0">#REF!</definedName>
    <definedName name="USTOT87" localSheetId="1">#REF!</definedName>
    <definedName name="USTOT87" localSheetId="3">#REF!</definedName>
    <definedName name="USTOT87" localSheetId="6">#REF!</definedName>
    <definedName name="USTOT87" localSheetId="12">#REF!</definedName>
    <definedName name="USTOT87" localSheetId="13">#REF!</definedName>
    <definedName name="USTOT87">#REF!</definedName>
    <definedName name="USTOT88" localSheetId="9">#REF!</definedName>
    <definedName name="USTOT88" localSheetId="10">#REF!</definedName>
    <definedName name="USTOT88" localSheetId="8">#REF!</definedName>
    <definedName name="USTOT88" localSheetId="0">#REF!</definedName>
    <definedName name="USTOT88" localSheetId="1">#REF!</definedName>
    <definedName name="USTOT88" localSheetId="3">#REF!</definedName>
    <definedName name="USTOT88" localSheetId="6">#REF!</definedName>
    <definedName name="USTOT88" localSheetId="12">#REF!</definedName>
    <definedName name="USTOT88" localSheetId="13">#REF!</definedName>
    <definedName name="USTOT88">#REF!</definedName>
    <definedName name="uu" localSheetId="2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10" hidden="1">{"Riqfin97",#N/A,FALSE,"Tran";"Riqfinpro",#N/A,FALSE,"Tran"}</definedName>
    <definedName name="uu" localSheetId="8" hidden="1">{"Riqfin97",#N/A,FALSE,"Tran";"Riqfinpro",#N/A,FALSE,"Tran"}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6" hidden="1">{"Riqfin97",#N/A,FALSE,"Tran";"Riqfinpro",#N/A,FALSE,"Tran"}</definedName>
    <definedName name="uu" localSheetId="11" hidden="1">{"Riqfin97",#N/A,FALSE,"Tran";"Riqfinpro",#N/A,FALSE,"Tran"}</definedName>
    <definedName name="uu" localSheetId="12" hidden="1">{"Riqfin97",#N/A,FALSE,"Tran";"Riqfinpro",#N/A,FALSE,"Tran"}</definedName>
    <definedName name="uu" localSheetId="13" hidden="1">{"Riqfin97",#N/A,FALSE,"Tran";"Riqfinpro",#N/A,FALSE,"Tran"}</definedName>
    <definedName name="uu" hidden="1">{"Riqfin97",#N/A,FALSE,"Tran";"Riqfinpro",#N/A,FALSE,"Tran"}</definedName>
    <definedName name="uuu" localSheetId="2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10" hidden="1">{"Riqfin97",#N/A,FALSE,"Tran";"Riqfinpro",#N/A,FALSE,"Tran"}</definedName>
    <definedName name="uuu" localSheetId="8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6" hidden="1">{"Riqfin97",#N/A,FALSE,"Tran";"Riqfinpro",#N/A,FALSE,"Tran"}</definedName>
    <definedName name="uuu" localSheetId="11" hidden="1">{"Riqfin97",#N/A,FALSE,"Tran";"Riqfinpro",#N/A,FALSE,"Tran"}</definedName>
    <definedName name="uuu" localSheetId="12" hidden="1">{"Riqfin97",#N/A,FALSE,"Tran";"Riqfinpro",#N/A,FALSE,"Tran"}</definedName>
    <definedName name="uuu" localSheetId="13" hidden="1">{"Riqfin97",#N/A,FALSE,"Tran";"Riqfinpro",#N/A,FALSE,"Tran"}</definedName>
    <definedName name="uuu" hidden="1">{"Riqfin97",#N/A,FALSE,"Tran";"Riqfinpro",#N/A,FALSE,"Tran"}</definedName>
    <definedName name="uuuuu">'[157]Quarterly Raw Data'!#REF!</definedName>
    <definedName name="uuuuuu" localSheetId="2" hidden="1">{"Riqfin97",#N/A,FALSE,"Tran";"Riqfinpro",#N/A,FALSE,"Tran"}</definedName>
    <definedName name="uuuuuu" localSheetId="7" hidden="1">{"Riqfin97",#N/A,FALSE,"Tran";"Riqfinpro",#N/A,FALSE,"Tran"}</definedName>
    <definedName name="uuuuuu" localSheetId="9" hidden="1">{"Riqfin97",#N/A,FALSE,"Tran";"Riqfinpro",#N/A,FALSE,"Tran"}</definedName>
    <definedName name="uuuuuu" localSheetId="10" hidden="1">{"Riqfin97",#N/A,FALSE,"Tran";"Riqfinpro",#N/A,FALSE,"Tran"}</definedName>
    <definedName name="uuuuuu" localSheetId="8" hidden="1">{"Riqfin97",#N/A,FALSE,"Tran";"Riqfinpro",#N/A,FALSE,"Tran"}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6" hidden="1">{"Riqfin97",#N/A,FALSE,"Tran";"Riqfinpro",#N/A,FALSE,"Tran"}</definedName>
    <definedName name="uuuuuu" localSheetId="11" hidden="1">{"Riqfin97",#N/A,FALSE,"Tran";"Riqfinpro",#N/A,FALSE,"Tran"}</definedName>
    <definedName name="uuuuuu" localSheetId="12" hidden="1">{"Riqfin97",#N/A,FALSE,"Tran";"Riqfinpro",#N/A,FALSE,"Tran"}</definedName>
    <definedName name="uuuuuu" localSheetId="13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9">#REF!</definedName>
    <definedName name="VALID_FORMATS" localSheetId="10">#REF!</definedName>
    <definedName name="VALID_FORMATS" localSheetId="8">#REF!</definedName>
    <definedName name="VALID_FORMATS" localSheetId="0">#REF!</definedName>
    <definedName name="VALID_FORMATS" localSheetId="1">#REF!</definedName>
    <definedName name="VALID_FORMATS" localSheetId="3">#REF!</definedName>
    <definedName name="VALID_FORMATS" localSheetId="6">#REF!</definedName>
    <definedName name="VALID_FORMATS" localSheetId="12">#REF!</definedName>
    <definedName name="VALID_FORMATS" localSheetId="13">#REF!</definedName>
    <definedName name="VALID_FORMATS">#REF!</definedName>
    <definedName name="VenceHoy" localSheetId="9">#REF!</definedName>
    <definedName name="VenceHoy" localSheetId="10">#REF!</definedName>
    <definedName name="VenceHoy" localSheetId="8">#REF!</definedName>
    <definedName name="VenceHoy" localSheetId="0">#REF!</definedName>
    <definedName name="VenceHoy" localSheetId="1">#REF!</definedName>
    <definedName name="VenceHoy" localSheetId="3">#REF!</definedName>
    <definedName name="VenceHoy" localSheetId="6">#REF!</definedName>
    <definedName name="VenceHoy" localSheetId="12">#REF!</definedName>
    <definedName name="VenceHoy" localSheetId="13">#REF!</definedName>
    <definedName name="VenceHoy">#REF!</definedName>
    <definedName name="venci" localSheetId="9">#REF!</definedName>
    <definedName name="venci" localSheetId="10">#REF!</definedName>
    <definedName name="venci" localSheetId="8">#REF!</definedName>
    <definedName name="venci" localSheetId="3">#REF!</definedName>
    <definedName name="venci" localSheetId="6">#REF!</definedName>
    <definedName name="venci" localSheetId="12">#REF!</definedName>
    <definedName name="venci" localSheetId="13">#REF!</definedName>
    <definedName name="venci">#REF!</definedName>
    <definedName name="venci2000" localSheetId="9">#REF!</definedName>
    <definedName name="venci2000" localSheetId="10">#REF!</definedName>
    <definedName name="venci2000" localSheetId="8">#REF!</definedName>
    <definedName name="venci2000" localSheetId="12">#REF!</definedName>
    <definedName name="venci2000" localSheetId="13">#REF!</definedName>
    <definedName name="venci2000">#REF!</definedName>
    <definedName name="venci2001" localSheetId="9">#REF!</definedName>
    <definedName name="venci2001" localSheetId="10">#REF!</definedName>
    <definedName name="venci2001" localSheetId="8">#REF!</definedName>
    <definedName name="venci2001" localSheetId="12">#REF!</definedName>
    <definedName name="venci2001" localSheetId="13">#REF!</definedName>
    <definedName name="venci2001">#REF!</definedName>
    <definedName name="venci2002" localSheetId="9">#REF!</definedName>
    <definedName name="venci2002" localSheetId="10">#REF!</definedName>
    <definedName name="venci2002" localSheetId="8">#REF!</definedName>
    <definedName name="venci2002" localSheetId="12">#REF!</definedName>
    <definedName name="venci2002" localSheetId="13">#REF!</definedName>
    <definedName name="venci2002">#REF!</definedName>
    <definedName name="venci2003" localSheetId="9">#REF!</definedName>
    <definedName name="venci2003" localSheetId="10">#REF!</definedName>
    <definedName name="venci2003" localSheetId="8">#REF!</definedName>
    <definedName name="venci2003" localSheetId="12">#REF!</definedName>
    <definedName name="venci2003" localSheetId="13">#REF!</definedName>
    <definedName name="venci2003">#REF!</definedName>
    <definedName name="venci98" localSheetId="9">[22]Programa!#REF!</definedName>
    <definedName name="venci98" localSheetId="10">[22]Programa!#REF!</definedName>
    <definedName name="venci98" localSheetId="8">[22]Programa!#REF!</definedName>
    <definedName name="venci98" localSheetId="0">[22]Programa!#REF!</definedName>
    <definedName name="venci98" localSheetId="1">[22]Programa!#REF!</definedName>
    <definedName name="venci98">[22]Programa!#REF!</definedName>
    <definedName name="venci98j" localSheetId="9">[22]Programa!#REF!</definedName>
    <definedName name="venci98j" localSheetId="10">[22]Programa!#REF!</definedName>
    <definedName name="venci98j" localSheetId="8">[22]Programa!#REF!</definedName>
    <definedName name="venci98j" localSheetId="0">[22]Programa!#REF!</definedName>
    <definedName name="venci98j" localSheetId="1">[22]Programa!#REF!</definedName>
    <definedName name="venci98j">[22]Programa!#REF!</definedName>
    <definedName name="venci98s" localSheetId="9">#REF!</definedName>
    <definedName name="venci98s" localSheetId="10">#REF!</definedName>
    <definedName name="venci98s" localSheetId="8">#REF!</definedName>
    <definedName name="venci98s" localSheetId="0">#REF!</definedName>
    <definedName name="venci98s" localSheetId="1">#REF!</definedName>
    <definedName name="venci98s" localSheetId="3">#REF!</definedName>
    <definedName name="venci98s" localSheetId="6">#REF!</definedName>
    <definedName name="venci98s" localSheetId="12">#REF!</definedName>
    <definedName name="venci98s" localSheetId="13">#REF!</definedName>
    <definedName name="venci98s">#REF!</definedName>
    <definedName name="venci99" localSheetId="9">#REF!</definedName>
    <definedName name="venci99" localSheetId="10">#REF!</definedName>
    <definedName name="venci99" localSheetId="8">#REF!</definedName>
    <definedName name="venci99" localSheetId="3">#REF!</definedName>
    <definedName name="venci99" localSheetId="6">#REF!</definedName>
    <definedName name="venci99" localSheetId="12">#REF!</definedName>
    <definedName name="venci99" localSheetId="13">#REF!</definedName>
    <definedName name="venci99">#REF!</definedName>
    <definedName name="VENEZU" localSheetId="9">#REF!</definedName>
    <definedName name="VENEZU" localSheetId="10">#REF!</definedName>
    <definedName name="VENEZU" localSheetId="8">#REF!</definedName>
    <definedName name="VENEZU" localSheetId="0">#REF!</definedName>
    <definedName name="VENEZU" localSheetId="1">#REF!</definedName>
    <definedName name="VENEZU" localSheetId="3">#REF!</definedName>
    <definedName name="VENEZU" localSheetId="6">#REF!</definedName>
    <definedName name="VENEZU" localSheetId="12">#REF!</definedName>
    <definedName name="VENEZU" localSheetId="13">#REF!</definedName>
    <definedName name="VENEZU">#REF!</definedName>
    <definedName name="VENEZUELA">"bANCOS"</definedName>
    <definedName name="VIAAEREA" localSheetId="9">#REF!</definedName>
    <definedName name="VIAAEREA" localSheetId="10">#REF!</definedName>
    <definedName name="VIAAEREA" localSheetId="8">#REF!</definedName>
    <definedName name="VIAAEREA" localSheetId="0">#REF!</definedName>
    <definedName name="VIAAEREA" localSheetId="1">#REF!</definedName>
    <definedName name="VIAAEREA" localSheetId="3">#REF!</definedName>
    <definedName name="VIAAEREA" localSheetId="6">#REF!</definedName>
    <definedName name="VIAAEREA" localSheetId="12">#REF!</definedName>
    <definedName name="VIAAEREA" localSheetId="13">#REF!</definedName>
    <definedName name="VIAAEREA">#REF!</definedName>
    <definedName name="volume_trade" localSheetId="9">#REF!</definedName>
    <definedName name="volume_trade" localSheetId="10">#REF!</definedName>
    <definedName name="volume_trade" localSheetId="8">#REF!</definedName>
    <definedName name="volume_trade" localSheetId="3">#REF!</definedName>
    <definedName name="volume_trade" localSheetId="6">#REF!</definedName>
    <definedName name="volume_trade" localSheetId="12">#REF!</definedName>
    <definedName name="volume_trade" localSheetId="13">#REF!</definedName>
    <definedName name="volume_trade">#REF!</definedName>
    <definedName name="VTITLES" localSheetId="9">#REF!</definedName>
    <definedName name="VTITLES" localSheetId="10">#REF!</definedName>
    <definedName name="VTITLES" localSheetId="8">#REF!</definedName>
    <definedName name="VTITLES" localSheetId="3">#REF!</definedName>
    <definedName name="VTITLES" localSheetId="6">#REF!</definedName>
    <definedName name="VTITLES" localSheetId="12">#REF!</definedName>
    <definedName name="VTITLES" localSheetId="13">#REF!</definedName>
    <definedName name="VTITLES">#REF!</definedName>
    <definedName name="vv" localSheetId="2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10" hidden="1">{"Tab1",#N/A,FALSE,"P";"Tab2",#N/A,FALSE,"P"}</definedName>
    <definedName name="vv" localSheetId="8" hidden="1">{"Tab1",#N/A,FALSE,"P";"Tab2",#N/A,FALSE,"P"}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6" hidden="1">{"Tab1",#N/A,FALSE,"P";"Tab2",#N/A,FALSE,"P"}</definedName>
    <definedName name="vv" localSheetId="11" hidden="1">{"Tab1",#N/A,FALSE,"P";"Tab2",#N/A,FALSE,"P"}</definedName>
    <definedName name="vv" localSheetId="12" hidden="1">{"Tab1",#N/A,FALSE,"P";"Tab2",#N/A,FALSE,"P"}</definedName>
    <definedName name="vv" localSheetId="13" hidden="1">{"Tab1",#N/A,FALSE,"P";"Tab2",#N/A,FALSE,"P"}</definedName>
    <definedName name="vv" hidden="1">{"Tab1",#N/A,FALSE,"P";"Tab2",#N/A,FALSE,"P"}</definedName>
    <definedName name="vvv" localSheetId="2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10" hidden="1">{"Tab1",#N/A,FALSE,"P";"Tab2",#N/A,FALSE,"P"}</definedName>
    <definedName name="vvv" localSheetId="8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6" hidden="1">{"Tab1",#N/A,FALSE,"P";"Tab2",#N/A,FALSE,"P"}</definedName>
    <definedName name="vvv" localSheetId="11" hidden="1">{"Tab1",#N/A,FALSE,"P";"Tab2",#N/A,FALSE,"P"}</definedName>
    <definedName name="vvv" localSheetId="12" hidden="1">{"Tab1",#N/A,FALSE,"P";"Tab2",#N/A,FALSE,"P"}</definedName>
    <definedName name="vvv" localSheetId="13" hidden="1">{"Tab1",#N/A,FALSE,"P";"Tab2",#N/A,FALSE,"P"}</definedName>
    <definedName name="vvv" hidden="1">{"Tab1",#N/A,FALSE,"P";"Tab2",#N/A,FALSE,"P"}</definedName>
    <definedName name="vvvv" localSheetId="2" hidden="1">{"Minpmon",#N/A,FALSE,"Monthinput"}</definedName>
    <definedName name="vvvv" localSheetId="7" hidden="1">{"Minpmon",#N/A,FALSE,"Monthinput"}</definedName>
    <definedName name="vvvv" localSheetId="9" hidden="1">{"Minpmon",#N/A,FALSE,"Monthinput"}</definedName>
    <definedName name="vvvv" localSheetId="10" hidden="1">{"Minpmon",#N/A,FALSE,"Monthinput"}</definedName>
    <definedName name="vvvv" localSheetId="8" hidden="1">{"Minpmon",#N/A,FALSE,"Monthinput"}</definedName>
    <definedName name="vvvv" localSheetId="0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6" hidden="1">{"Minpmon",#N/A,FALSE,"Monthinput"}</definedName>
    <definedName name="vvvv" localSheetId="11" hidden="1">{"Minpmon",#N/A,FALSE,"Monthinput"}</definedName>
    <definedName name="vvvv" localSheetId="12" hidden="1">{"Minpmon",#N/A,FALSE,"Monthinput"}</definedName>
    <definedName name="vvvv" localSheetId="13" hidden="1">{"Minpmon",#N/A,FALSE,"Monthinput"}</definedName>
    <definedName name="vvvv" hidden="1">{"Minpmon",#N/A,FALSE,"Monthinput"}</definedName>
    <definedName name="vvvvvvvvvvvv" localSheetId="2" hidden="1">{"Riqfin97",#N/A,FALSE,"Tran";"Riqfinpro",#N/A,FALSE,"Tran"}</definedName>
    <definedName name="vvvvvvvvvvvv" localSheetId="7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8" hidden="1">{"Riqfin97",#N/A,FALSE,"Tran";"Riqfinpro",#N/A,FALSE,"Tran"}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6" hidden="1">{"Riqfin97",#N/A,FALSE,"Tran";"Riqfinpro",#N/A,FALSE,"Tran"}</definedName>
    <definedName name="vvvvvvvvvvvv" localSheetId="11" hidden="1">{"Riqfin97",#N/A,FALSE,"Tran";"Riqfinpro",#N/A,FALSE,"Tran"}</definedName>
    <definedName name="vvvvvvvvvvvv" localSheetId="12" hidden="1">{"Riqfin97",#N/A,FALSE,"Tran";"Riqfinpro",#N/A,FALSE,"Tran"}</definedName>
    <definedName name="vvvvvvvvvvvv" localSheetId="13" hidden="1">{"Riqfin97",#N/A,FALSE,"Tran";"Riqfinpro",#N/A,FALSE,"Tran"}</definedName>
    <definedName name="vvvvvvvvvvvv" hidden="1">{"Riqfin97",#N/A,FALSE,"Tran";"Riqfinpro",#N/A,FALSE,"Tran"}</definedName>
    <definedName name="vvvvvvvvvvvvv" localSheetId="2" hidden="1">{"Tab1",#N/A,FALSE,"P";"Tab2",#N/A,FALSE,"P"}</definedName>
    <definedName name="vvvvvvvvvvvvv" localSheetId="7" hidden="1">{"Tab1",#N/A,FALSE,"P";"Tab2",#N/A,FALSE,"P"}</definedName>
    <definedName name="vvvvvvvvvvvvv" localSheetId="9" hidden="1">{"Tab1",#N/A,FALSE,"P";"Tab2",#N/A,FALSE,"P"}</definedName>
    <definedName name="vvvvvvvvvvvvv" localSheetId="10" hidden="1">{"Tab1",#N/A,FALSE,"P";"Tab2",#N/A,FALSE,"P"}</definedName>
    <definedName name="vvvvvvvvvvvvv" localSheetId="8" hidden="1">{"Tab1",#N/A,FALSE,"P";"Tab2",#N/A,FALSE,"P"}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6" hidden="1">{"Tab1",#N/A,FALSE,"P";"Tab2",#N/A,FALSE,"P"}</definedName>
    <definedName name="vvvvvvvvvvvvv" localSheetId="11" hidden="1">{"Tab1",#N/A,FALSE,"P";"Tab2",#N/A,FALSE,"P"}</definedName>
    <definedName name="vvvvvvvvvvvvv" localSheetId="12" hidden="1">{"Tab1",#N/A,FALSE,"P";"Tab2",#N/A,FALSE,"P"}</definedName>
    <definedName name="vvvvvvvvvvvvv" localSheetId="13" hidden="1">{"Tab1",#N/A,FALSE,"P";"Tab2",#N/A,FALSE,"P"}</definedName>
    <definedName name="vvvvvvvvvvvvv" hidden="1">{"Tab1",#N/A,FALSE,"P";"Tab2",#N/A,FALSE,"P"}</definedName>
    <definedName name="w" localSheetId="2" hidden="1">{"Minpmon",#N/A,FALSE,"Monthinput"}</definedName>
    <definedName name="w" localSheetId="7" hidden="1">{"Minpmon",#N/A,FALSE,"Monthinput"}</definedName>
    <definedName name="w" localSheetId="9" hidden="1">{"Minpmon",#N/A,FALSE,"Monthinput"}</definedName>
    <definedName name="w" localSheetId="10" hidden="1">{"Minpmon",#N/A,FALSE,"Monthinput"}</definedName>
    <definedName name="w" localSheetId="8" hidden="1">{"Minpmon",#N/A,FALSE,"Monthinput"}</definedName>
    <definedName name="w" localSheetId="0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6" hidden="1">{"Minpmon",#N/A,FALSE,"Monthinput"}</definedName>
    <definedName name="w" localSheetId="11" hidden="1">{"Minpmon",#N/A,FALSE,"Monthinput"}</definedName>
    <definedName name="w" localSheetId="12" hidden="1">{"Minpmon",#N/A,FALSE,"Monthinput"}</definedName>
    <definedName name="w" localSheetId="13" hidden="1">{"Minpmon",#N/A,FALSE,"Monthinput"}</definedName>
    <definedName name="w" hidden="1">{"Minpmon",#N/A,FALSE,"Monthinput"}</definedName>
    <definedName name="wage_govt_sector" localSheetId="9">#REF!</definedName>
    <definedName name="wage_govt_sector" localSheetId="10">#REF!</definedName>
    <definedName name="wage_govt_sector" localSheetId="8">#REF!</definedName>
    <definedName name="wage_govt_sector" localSheetId="0">#REF!</definedName>
    <definedName name="wage_govt_sector" localSheetId="1">#REF!</definedName>
    <definedName name="wage_govt_sector" localSheetId="3">#REF!</definedName>
    <definedName name="wage_govt_sector" localSheetId="6">#REF!</definedName>
    <definedName name="wage_govt_sector" localSheetId="12">#REF!</definedName>
    <definedName name="wage_govt_sector" localSheetId="13">#REF!</definedName>
    <definedName name="wage_govt_sector">#REF!</definedName>
    <definedName name="WAPR" localSheetId="9">#REF!</definedName>
    <definedName name="WAPR" localSheetId="10">#REF!</definedName>
    <definedName name="WAPR" localSheetId="8">#REF!</definedName>
    <definedName name="WAPR" localSheetId="0">#REF!</definedName>
    <definedName name="WAPR" localSheetId="1">#REF!</definedName>
    <definedName name="WAPR" localSheetId="3">#REF!</definedName>
    <definedName name="WAPR" localSheetId="6">#REF!</definedName>
    <definedName name="WAPR" localSheetId="12">#REF!</definedName>
    <definedName name="WAPR" localSheetId="13">#REF!</definedName>
    <definedName name="WAPR">#REF!</definedName>
    <definedName name="Weekly_Depreciation">'[67]Inter-Bank'!$I$5</definedName>
    <definedName name="Weighted_Average_Inter_Bank_Exchange_Rate">'[67]Inter-Bank'!$C$5</definedName>
    <definedName name="WEO" localSheetId="9">#REF!</definedName>
    <definedName name="WEO" localSheetId="10">#REF!</definedName>
    <definedName name="WEO" localSheetId="8">#REF!</definedName>
    <definedName name="WEO" localSheetId="0">#REF!</definedName>
    <definedName name="WEO" localSheetId="1">#REF!</definedName>
    <definedName name="WEO" localSheetId="3">#REF!</definedName>
    <definedName name="WEO" localSheetId="6">#REF!</definedName>
    <definedName name="WEO" localSheetId="12">#REF!</definedName>
    <definedName name="WEO" localSheetId="13">#REF!</definedName>
    <definedName name="WEO">#REF!</definedName>
    <definedName name="WEOD" localSheetId="9">#REF!</definedName>
    <definedName name="WEOD" localSheetId="10">#REF!</definedName>
    <definedName name="WEOD" localSheetId="8">#REF!</definedName>
    <definedName name="WEOD" localSheetId="3">#REF!</definedName>
    <definedName name="WEOD" localSheetId="6">#REF!</definedName>
    <definedName name="WEOD" localSheetId="12">#REF!</definedName>
    <definedName name="WEOD" localSheetId="13">#REF!</definedName>
    <definedName name="WEOD">#REF!</definedName>
    <definedName name="weodata" localSheetId="9">#REF!</definedName>
    <definedName name="weodata" localSheetId="10">#REF!</definedName>
    <definedName name="weodata" localSheetId="8">#REF!</definedName>
    <definedName name="weodata" localSheetId="3">#REF!</definedName>
    <definedName name="weodata" localSheetId="6">#REF!</definedName>
    <definedName name="weodata" localSheetId="12">#REF!</definedName>
    <definedName name="weodata" localSheetId="13">#REF!</definedName>
    <definedName name="weodata">#REF!</definedName>
    <definedName name="wer" localSheetId="2" hidden="1">{"Riqfin97",#N/A,FALSE,"Tran";"Riqfinpro",#N/A,FALSE,"Tran"}</definedName>
    <definedName name="wer" localSheetId="7" hidden="1">{"Riqfin97",#N/A,FALSE,"Tran";"Riqfinpro",#N/A,FALSE,"Tran"}</definedName>
    <definedName name="wer" localSheetId="9" hidden="1">{"Riqfin97",#N/A,FALSE,"Tran";"Riqfinpro",#N/A,FALSE,"Tran"}</definedName>
    <definedName name="wer" localSheetId="10" hidden="1">{"Riqfin97",#N/A,FALSE,"Tran";"Riqfinpro",#N/A,FALSE,"Tran"}</definedName>
    <definedName name="wer" localSheetId="8" hidden="1">{"Riqfin97",#N/A,FALSE,"Tran";"Riqfinpro",#N/A,FALSE,"Tran"}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6" hidden="1">{"Riqfin97",#N/A,FALSE,"Tran";"Riqfinpro",#N/A,FALSE,"Tran"}</definedName>
    <definedName name="wer" localSheetId="11" hidden="1">{"Riqfin97",#N/A,FALSE,"Tran";"Riqfinpro",#N/A,FALSE,"Tran"}</definedName>
    <definedName name="wer" localSheetId="12" hidden="1">{"Riqfin97",#N/A,FALSE,"Tran";"Riqfinpro",#N/A,FALSE,"Tran"}</definedName>
    <definedName name="wer" localSheetId="13" hidden="1">{"Riqfin97",#N/A,FALSE,"Tran";"Riqfinpro",#N/A,FALSE,"Tran"}</definedName>
    <definedName name="wer" hidden="1">{"Riqfin97",#N/A,FALSE,"Tran";"Riqfinpro",#N/A,FALSE,"Tran"}</definedName>
    <definedName name="will" localSheetId="5">'[129]SPNF Acuerdo Incl. Int.'!will</definedName>
    <definedName name="will" localSheetId="8">'[129]SPNF Acuerdo Incl. Int.'!will</definedName>
    <definedName name="will" localSheetId="0">#REF!</definedName>
    <definedName name="will" localSheetId="1">#REF!</definedName>
    <definedName name="will" localSheetId="11">'[129]SPNF Acuerdo Incl. Int.'!will</definedName>
    <definedName name="will" localSheetId="13">'[129]SPNF Acuerdo Incl. Int.'!will</definedName>
    <definedName name="will">'[129]SPNF Acuerdo Incl. Int.'!will</definedName>
    <definedName name="will1">#N/A</definedName>
    <definedName name="will3">#N/A</definedName>
    <definedName name="Work_Area" localSheetId="9">#REF!</definedName>
    <definedName name="Work_Area" localSheetId="10">#REF!</definedName>
    <definedName name="Work_Area" localSheetId="8">#REF!</definedName>
    <definedName name="Work_Area" localSheetId="0">#REF!</definedName>
    <definedName name="Work_Area" localSheetId="1">#REF!</definedName>
    <definedName name="Work_Area" localSheetId="3">#REF!</definedName>
    <definedName name="Work_Area" localSheetId="6">#REF!</definedName>
    <definedName name="Work_Area" localSheetId="12">#REF!</definedName>
    <definedName name="Work_Area" localSheetId="13">#REF!</definedName>
    <definedName name="Work_Area">#REF!</definedName>
    <definedName name="WPCP33_D" localSheetId="9">#REF!</definedName>
    <definedName name="WPCP33_D" localSheetId="10">#REF!</definedName>
    <definedName name="WPCP33_D" localSheetId="8">#REF!</definedName>
    <definedName name="WPCP33_D" localSheetId="0">#REF!</definedName>
    <definedName name="WPCP33_D" localSheetId="1">#REF!</definedName>
    <definedName name="WPCP33_D" localSheetId="3">#REF!</definedName>
    <definedName name="WPCP33_D" localSheetId="6">#REF!</definedName>
    <definedName name="WPCP33_D" localSheetId="12">#REF!</definedName>
    <definedName name="WPCP33_D" localSheetId="13">#REF!</definedName>
    <definedName name="WPCP33_D">#REF!</definedName>
    <definedName name="WPCP33pch" localSheetId="9">#REF!</definedName>
    <definedName name="WPCP33pch" localSheetId="10">#REF!</definedName>
    <definedName name="WPCP33pch" localSheetId="8">#REF!</definedName>
    <definedName name="WPCP33pch" localSheetId="0">#REF!</definedName>
    <definedName name="WPCP33pch" localSheetId="1">#REF!</definedName>
    <definedName name="WPCP33pch" localSheetId="3">#REF!</definedName>
    <definedName name="WPCP33pch" localSheetId="6">#REF!</definedName>
    <definedName name="WPCP33pch" localSheetId="12">#REF!</definedName>
    <definedName name="WPCP33pch" localSheetId="13">#REF!</definedName>
    <definedName name="WPCP33pch">#REF!</definedName>
    <definedName name="wrn" localSheetId="2" hidden="1">{"Main Economic Indicators",#N/A,FALSE,"C"}</definedName>
    <definedName name="wrn" localSheetId="7" hidden="1">{"Main Economic Indicators",#N/A,FALSE,"C"}</definedName>
    <definedName name="wrn" localSheetId="9" hidden="1">{"Main Economic Indicators",#N/A,FALSE,"C"}</definedName>
    <definedName name="wrn" localSheetId="10" hidden="1">{"Main Economic Indicators",#N/A,FALSE,"C"}</definedName>
    <definedName name="wrn" localSheetId="8" hidden="1">{"Main Economic Indicators",#N/A,FALSE,"C"}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6" hidden="1">{"Main Economic Indicators",#N/A,FALSE,"C"}</definedName>
    <definedName name="wrn" localSheetId="11" hidden="1">{"Main Economic Indicators",#N/A,FALSE,"C"}</definedName>
    <definedName name="wrn" localSheetId="12" hidden="1">{"Main Economic Indicators",#N/A,FALSE,"C"}</definedName>
    <definedName name="wrn" localSheetId="13" hidden="1">{"Main Economic Indicators",#N/A,FALSE,"C"}</definedName>
    <definedName name="wrn" hidden="1">{"Main Economic Indicators",#N/A,FALSE,"C"}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2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localSheetId="12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2" hidden="1">{#N/A,#N/A,FALSE,"BANKS"}</definedName>
    <definedName name="wrn.BANKS." localSheetId="7" hidden="1">{#N/A,#N/A,FALSE,"BANKS"}</definedName>
    <definedName name="wrn.BANKS." localSheetId="9" hidden="1">{#N/A,#N/A,FALSE,"BANKS"}</definedName>
    <definedName name="wrn.BANKS." localSheetId="10" hidden="1">{#N/A,#N/A,FALSE,"BANKS"}</definedName>
    <definedName name="wrn.BANKS." localSheetId="8" hidden="1">{#N/A,#N/A,FALSE,"BANKS"}</definedName>
    <definedName name="wrn.BANKS." localSheetId="0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6" hidden="1">{#N/A,#N/A,FALSE,"BANKS"}</definedName>
    <definedName name="wrn.BANKS." localSheetId="11" hidden="1">{#N/A,#N/A,FALSE,"BANKS"}</definedName>
    <definedName name="wrn.BANKS." localSheetId="12" hidden="1">{#N/A,#N/A,FALSE,"BANKS"}</definedName>
    <definedName name="wrn.BANKS." localSheetId="13" hidden="1">{#N/A,#N/A,FALSE,"BANKS"}</definedName>
    <definedName name="wrn.BANKS." hidden="1">{#N/A,#N/A,FALSE,"BANKS"}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2" hidden="1">{#N/A,#N/A,FALSE,"BOP"}</definedName>
    <definedName name="wrn.BOP." localSheetId="7" hidden="1">{#N/A,#N/A,FALSE,"BOP"}</definedName>
    <definedName name="wrn.BOP." localSheetId="9" hidden="1">{#N/A,#N/A,FALSE,"BOP"}</definedName>
    <definedName name="wrn.BOP." localSheetId="10" hidden="1">{#N/A,#N/A,FALSE,"BOP"}</definedName>
    <definedName name="wrn.BOP." localSheetId="8" hidden="1">{#N/A,#N/A,FALSE,"BOP"}</definedName>
    <definedName name="wrn.BOP." localSheetId="0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6" hidden="1">{#N/A,#N/A,FALSE,"BOP"}</definedName>
    <definedName name="wrn.BOP." localSheetId="11" hidden="1">{#N/A,#N/A,FALSE,"BOP"}</definedName>
    <definedName name="wrn.BOP." localSheetId="12" hidden="1">{#N/A,#N/A,FALSE,"BOP"}</definedName>
    <definedName name="wrn.BOP." localSheetId="13" hidden="1">{#N/A,#N/A,FALSE,"BOP"}</definedName>
    <definedName name="wrn.BOP." hidden="1">{#N/A,#N/A,FALSE,"BOP"}</definedName>
    <definedName name="wrn.BOP_MIDTERM." localSheetId="2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8" hidden="1">{"BOP_TAB",#N/A,FALSE,"N";"MIDTERM_TAB",#N/A,FALSE,"O"}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6" hidden="1">{"BOP_TAB",#N/A,FALSE,"N";"MIDTERM_TAB",#N/A,FALSE,"O"}</definedName>
    <definedName name="wrn.BOP_MIDTERM." localSheetId="11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hidden="1">{"BOP_TAB",#N/A,FALSE,"N";"MIDTERM_TAB",#N/A,FALSE,"O"}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2" hidden="1">{#N/A,#N/A,FALSE,"CelPIB"}</definedName>
    <definedName name="wrn.CelPIB." localSheetId="7" hidden="1">{#N/A,#N/A,FALSE,"CelPIB"}</definedName>
    <definedName name="wrn.CelPIB." localSheetId="9" hidden="1">{#N/A,#N/A,FALSE,"CelPIB"}</definedName>
    <definedName name="wrn.CelPIB." localSheetId="10" hidden="1">{#N/A,#N/A,FALSE,"CelPIB"}</definedName>
    <definedName name="wrn.CelPIB." localSheetId="8" hidden="1">{#N/A,#N/A,FALSE,"CelPIB"}</definedName>
    <definedName name="wrn.CelPIB." localSheetId="0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6" hidden="1">{#N/A,#N/A,FALSE,"CelPIB"}</definedName>
    <definedName name="wrn.CelPIB." localSheetId="11" hidden="1">{#N/A,#N/A,FALSE,"CelPIB"}</definedName>
    <definedName name="wrn.CelPIB." localSheetId="12" hidden="1">{#N/A,#N/A,FALSE,"CelPIB"}</definedName>
    <definedName name="wrn.CelPIB." localSheetId="13" hidden="1">{#N/A,#N/A,FALSE,"CelPIB"}</definedName>
    <definedName name="wrn.CelPIB." hidden="1">{#N/A,#N/A,FALSE,"CelPIB"}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2" hidden="1">{#N/A,#N/A,FALSE,"NFPS GDP"}</definedName>
    <definedName name="wrn.CGvt._.Revenue._.GDP." localSheetId="7" hidden="1">{#N/A,#N/A,FALSE,"NFPS GDP"}</definedName>
    <definedName name="wrn.CGvt._.Revenue._.GDP." localSheetId="9" hidden="1">{#N/A,#N/A,FALSE,"NFPS GDP"}</definedName>
    <definedName name="wrn.CGvt._.Revenue._.GDP." localSheetId="10" hidden="1">{#N/A,#N/A,FALSE,"NFPS GDP"}</definedName>
    <definedName name="wrn.CGvt._.Revenue._.GDP." localSheetId="8" hidden="1">{#N/A,#N/A,FALSE,"NFPS GDP"}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6" hidden="1">{#N/A,#N/A,FALSE,"NFPS GDP"}</definedName>
    <definedName name="wrn.CGvt._.Revenue._.GDP." localSheetId="11" hidden="1">{#N/A,#N/A,FALSE,"NFPS GDP"}</definedName>
    <definedName name="wrn.CGvt._.Revenue._.GDP." localSheetId="12" hidden="1">{#N/A,#N/A,FALSE,"NFPS GDP"}</definedName>
    <definedName name="wrn.CGvt._.Revenue._.GDP." localSheetId="13" hidden="1">{#N/A,#N/A,FALSE,"NFPS GDP"}</definedName>
    <definedName name="wrn.CGvt._.Revenue._.GDP." hidden="1">{#N/A,#N/A,FALSE,"NFPS GDP"}</definedName>
    <definedName name="wrn.CREDIT." localSheetId="2" hidden="1">{#N/A,#N/A,FALSE,"CREDIT"}</definedName>
    <definedName name="wrn.CREDIT." localSheetId="7" hidden="1">{#N/A,#N/A,FALSE,"CREDIT"}</definedName>
    <definedName name="wrn.CREDIT." localSheetId="9" hidden="1">{#N/A,#N/A,FALSE,"CREDIT"}</definedName>
    <definedName name="wrn.CREDIT." localSheetId="10" hidden="1">{#N/A,#N/A,FALSE,"CREDIT"}</definedName>
    <definedName name="wrn.CREDIT." localSheetId="8" hidden="1">{#N/A,#N/A,FALSE,"CREDIT"}</definedName>
    <definedName name="wrn.CREDIT." localSheetId="0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6" hidden="1">{#N/A,#N/A,FALSE,"CREDIT"}</definedName>
    <definedName name="wrn.CREDIT." localSheetId="11" hidden="1">{#N/A,#N/A,FALSE,"CREDIT"}</definedName>
    <definedName name="wrn.CREDIT." localSheetId="12" hidden="1">{#N/A,#N/A,FALSE,"CREDIT"}</definedName>
    <definedName name="wrn.CREDIT." localSheetId="13" hidden="1">{#N/A,#N/A,FALSE,"CREDIT"}</definedName>
    <definedName name="wrn.CREDIT." hidden="1">{#N/A,#N/A,FALSE,"CREDIT"}</definedName>
    <definedName name="wrn.DEBTSVC." localSheetId="2" hidden="1">{#N/A,#N/A,FALSE,"DEBTSVC"}</definedName>
    <definedName name="wrn.DEBTSVC." localSheetId="7" hidden="1">{#N/A,#N/A,FALSE,"DEBTSVC"}</definedName>
    <definedName name="wrn.DEBTSVC." localSheetId="9" hidden="1">{#N/A,#N/A,FALSE,"DEBTSVC"}</definedName>
    <definedName name="wrn.DEBTSVC." localSheetId="10" hidden="1">{#N/A,#N/A,FALSE,"DEBTSVC"}</definedName>
    <definedName name="wrn.DEBTSVC." localSheetId="8" hidden="1">{#N/A,#N/A,FALSE,"DEBTSVC"}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6" hidden="1">{#N/A,#N/A,FALSE,"DEBTSVC"}</definedName>
    <definedName name="wrn.DEBTSVC." localSheetId="11" hidden="1">{#N/A,#N/A,FALSE,"DEBTSVC"}</definedName>
    <definedName name="wrn.DEBTSVC." localSheetId="12" hidden="1">{#N/A,#N/A,FALSE,"DEBTSVC"}</definedName>
    <definedName name="wrn.DEBTSVC." localSheetId="13" hidden="1">{#N/A,#N/A,FALSE,"DEBTSVC"}</definedName>
    <definedName name="wrn.DEBTSVC." hidden="1">{#N/A,#N/A,FALSE,"DEBTSVC"}</definedName>
    <definedName name="wrn.DEPO." localSheetId="2" hidden="1">{#N/A,#N/A,FALSE,"DEPO"}</definedName>
    <definedName name="wrn.DEPO." localSheetId="7" hidden="1">{#N/A,#N/A,FALSE,"DEPO"}</definedName>
    <definedName name="wrn.DEPO." localSheetId="9" hidden="1">{#N/A,#N/A,FALSE,"DEPO"}</definedName>
    <definedName name="wrn.DEPO." localSheetId="10" hidden="1">{#N/A,#N/A,FALSE,"DEPO"}</definedName>
    <definedName name="wrn.DEPO." localSheetId="8" hidden="1">{#N/A,#N/A,FALSE,"DEPO"}</definedName>
    <definedName name="wrn.DEPO." localSheetId="0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6" hidden="1">{#N/A,#N/A,FALSE,"DEPO"}</definedName>
    <definedName name="wrn.DEPO." localSheetId="11" hidden="1">{#N/A,#N/A,FALSE,"DEPO"}</definedName>
    <definedName name="wrn.DEPO." localSheetId="12" hidden="1">{#N/A,#N/A,FALSE,"DEPO"}</definedName>
    <definedName name="wrn.DEPO." localSheetId="13" hidden="1">{#N/A,#N/A,FALSE,"DEPO"}</definedName>
    <definedName name="wrn.DEPO." hidden="1">{#N/A,#N/A,FALSE,"DEPO"}</definedName>
    <definedName name="wrn.EntpsPIB." localSheetId="2" hidden="1">{#N/A,#N/A,FALSE,"EntpsPIB"}</definedName>
    <definedName name="wrn.EntpsPIB." localSheetId="7" hidden="1">{#N/A,#N/A,FALSE,"EntpsPIB"}</definedName>
    <definedName name="wrn.EntpsPIB." localSheetId="9" hidden="1">{#N/A,#N/A,FALSE,"EntpsPIB"}</definedName>
    <definedName name="wrn.EntpsPIB." localSheetId="10" hidden="1">{#N/A,#N/A,FALSE,"EntpsPIB"}</definedName>
    <definedName name="wrn.EntpsPIB." localSheetId="8" hidden="1">{#N/A,#N/A,FALSE,"EntpsPIB"}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6" hidden="1">{#N/A,#N/A,FALSE,"EntpsPIB"}</definedName>
    <definedName name="wrn.EntpsPIB." localSheetId="11" hidden="1">{#N/A,#N/A,FALSE,"EntpsPIB"}</definedName>
    <definedName name="wrn.EntpsPIB." localSheetId="12" hidden="1">{#N/A,#N/A,FALSE,"EntpsPIB"}</definedName>
    <definedName name="wrn.EntpsPIB." localSheetId="13" hidden="1">{#N/A,#N/A,FALSE,"EntpsPIB"}</definedName>
    <definedName name="wrn.EntpsPIB." hidden="1">{#N/A,#N/A,FALSE,"EntpsPIB"}</definedName>
    <definedName name="wrn.EXCISE." localSheetId="2" hidden="1">{#N/A,#N/A,FALSE,"EXCISE"}</definedName>
    <definedName name="wrn.EXCISE." localSheetId="7" hidden="1">{#N/A,#N/A,FALSE,"EXCISE"}</definedName>
    <definedName name="wrn.EXCISE." localSheetId="9" hidden="1">{#N/A,#N/A,FALSE,"EXCISE"}</definedName>
    <definedName name="wrn.EXCISE." localSheetId="10" hidden="1">{#N/A,#N/A,FALSE,"EXCISE"}</definedName>
    <definedName name="wrn.EXCISE." localSheetId="8" hidden="1">{#N/A,#N/A,FALSE,"EXCISE"}</definedName>
    <definedName name="wrn.EXCISE." localSheetId="0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6" hidden="1">{#N/A,#N/A,FALSE,"EXCISE"}</definedName>
    <definedName name="wrn.EXCISE." localSheetId="11" hidden="1">{#N/A,#N/A,FALSE,"EXCISE"}</definedName>
    <definedName name="wrn.EXCISE." localSheetId="12" hidden="1">{#N/A,#N/A,FALSE,"EXCISE"}</definedName>
    <definedName name="wrn.EXCISE." localSheetId="13" hidden="1">{#N/A,#N/A,FALSE,"EXCISE"}</definedName>
    <definedName name="wrn.EXCISE." hidden="1">{#N/A,#N/A,FALSE,"EXCISE"}</definedName>
    <definedName name="wrn.EXRATE." localSheetId="2" hidden="1">{#N/A,#N/A,FALSE,"EXRATE"}</definedName>
    <definedName name="wrn.EXRATE." localSheetId="7" hidden="1">{#N/A,#N/A,FALSE,"EXRATE"}</definedName>
    <definedName name="wrn.EXRATE." localSheetId="9" hidden="1">{#N/A,#N/A,FALSE,"EXRATE"}</definedName>
    <definedName name="wrn.EXRATE." localSheetId="10" hidden="1">{#N/A,#N/A,FALSE,"EXRATE"}</definedName>
    <definedName name="wrn.EXRATE." localSheetId="8" hidden="1">{#N/A,#N/A,FALSE,"EXRATE"}</definedName>
    <definedName name="wrn.EXRATE." localSheetId="0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6" hidden="1">{#N/A,#N/A,FALSE,"EXRATE"}</definedName>
    <definedName name="wrn.EXRATE." localSheetId="11" hidden="1">{#N/A,#N/A,FALSE,"EXRATE"}</definedName>
    <definedName name="wrn.EXRATE." localSheetId="12" hidden="1">{#N/A,#N/A,FALSE,"EXRATE"}</definedName>
    <definedName name="wrn.EXRATE." localSheetId="13" hidden="1">{#N/A,#N/A,FALSE,"EXRATE"}</definedName>
    <definedName name="wrn.EXRATE." hidden="1">{#N/A,#N/A,FALSE,"EXRATE"}</definedName>
    <definedName name="wrn.EXTDEBT." localSheetId="2" hidden="1">{#N/A,#N/A,FALSE,"EXTDEBT"}</definedName>
    <definedName name="wrn.EXTDEBT." localSheetId="7" hidden="1">{#N/A,#N/A,FALSE,"EXTDEBT"}</definedName>
    <definedName name="wrn.EXTDEBT." localSheetId="9" hidden="1">{#N/A,#N/A,FALSE,"EXTDEBT"}</definedName>
    <definedName name="wrn.EXTDEBT." localSheetId="10" hidden="1">{#N/A,#N/A,FALSE,"EXTDEBT"}</definedName>
    <definedName name="wrn.EXTDEBT." localSheetId="8" hidden="1">{#N/A,#N/A,FALSE,"EXTDEBT"}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6" hidden="1">{#N/A,#N/A,FALSE,"EXTDEBT"}</definedName>
    <definedName name="wrn.EXTDEBT." localSheetId="11" hidden="1">{#N/A,#N/A,FALSE,"EXTDEBT"}</definedName>
    <definedName name="wrn.EXTDEBT." localSheetId="12" hidden="1">{#N/A,#N/A,FALSE,"EXTDEBT"}</definedName>
    <definedName name="wrn.EXTDEBT." localSheetId="13" hidden="1">{#N/A,#N/A,FALSE,"EXTDEBT"}</definedName>
    <definedName name="wrn.EXTDEBT." hidden="1">{#N/A,#N/A,FALSE,"EXTDEBT"}</definedName>
    <definedName name="wrn.EXTRABUDGT." localSheetId="2" hidden="1">{#N/A,#N/A,FALSE,"EXTRABUDGT"}</definedName>
    <definedName name="wrn.EXTRABUDGT." localSheetId="7" hidden="1">{#N/A,#N/A,FALSE,"EXTRABUDGT"}</definedName>
    <definedName name="wrn.EXTRABUDGT." localSheetId="9" hidden="1">{#N/A,#N/A,FALSE,"EXTRABUDGT"}</definedName>
    <definedName name="wrn.EXTRABUDGT." localSheetId="10" hidden="1">{#N/A,#N/A,FALSE,"EXTRABUDGT"}</definedName>
    <definedName name="wrn.EXTRABUDGT." localSheetId="8" hidden="1">{#N/A,#N/A,FALSE,"EXTRABUDGT"}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6" hidden="1">{#N/A,#N/A,FALSE,"EXTRABUDGT"}</definedName>
    <definedName name="wrn.EXTRABUDGT." localSheetId="11" hidden="1">{#N/A,#N/A,FALSE,"EXTRABUDGT"}</definedName>
    <definedName name="wrn.EXTRABUDGT." localSheetId="12" hidden="1">{#N/A,#N/A,FALSE,"EXTRABUDGT"}</definedName>
    <definedName name="wrn.EXTRABUDGT." localSheetId="13" hidden="1">{#N/A,#N/A,FALSE,"EXTRABUDGT"}</definedName>
    <definedName name="wrn.EXTRABUDGT." hidden="1">{#N/A,#N/A,FALSE,"EXTRABUDGT"}</definedName>
    <definedName name="wrn.EXTRABUDGT2." localSheetId="2" hidden="1">{#N/A,#N/A,FALSE,"EXTRABUDGT2"}</definedName>
    <definedName name="wrn.EXTRABUDGT2." localSheetId="7" hidden="1">{#N/A,#N/A,FALSE,"EXTRABUDGT2"}</definedName>
    <definedName name="wrn.EXTRABUDGT2." localSheetId="9" hidden="1">{#N/A,#N/A,FALSE,"EXTRABUDGT2"}</definedName>
    <definedName name="wrn.EXTRABUDGT2." localSheetId="10" hidden="1">{#N/A,#N/A,FALSE,"EXTRABUDGT2"}</definedName>
    <definedName name="wrn.EXTRABUDGT2." localSheetId="8" hidden="1">{#N/A,#N/A,FALSE,"EXTRABUDGT2"}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6" hidden="1">{#N/A,#N/A,FALSE,"EXTRABUDGT2"}</definedName>
    <definedName name="wrn.EXTRABUDGT2." localSheetId="11" hidden="1">{#N/A,#N/A,FALSE,"EXTRABUDGT2"}</definedName>
    <definedName name="wrn.EXTRABUDGT2." localSheetId="12" hidden="1">{#N/A,#N/A,FALSE,"EXTRABUDGT2"}</definedName>
    <definedName name="wrn.EXTRABUDGT2." localSheetId="13" hidden="1">{#N/A,#N/A,FALSE,"EXTRABUDGT2"}</definedName>
    <definedName name="wrn.EXTRABUDGT2." hidden="1">{#N/A,#N/A,FALSE,"EXTRABUDGT2"}</definedName>
    <definedName name="wrn.GDP." localSheetId="2" hidden="1">{#N/A,#N/A,FALSE,"GDP_ORIGIN";#N/A,#N/A,FALSE,"EMP_POP"}</definedName>
    <definedName name="wrn.GDP." localSheetId="7" hidden="1">{#N/A,#N/A,FALSE,"GDP_ORIGIN";#N/A,#N/A,FALSE,"EMP_POP"}</definedName>
    <definedName name="wrn.GDP." localSheetId="9" hidden="1">{#N/A,#N/A,FALSE,"GDP_ORIGIN";#N/A,#N/A,FALSE,"EMP_POP"}</definedName>
    <definedName name="wrn.GDP." localSheetId="10" hidden="1">{#N/A,#N/A,FALSE,"GDP_ORIGIN";#N/A,#N/A,FALSE,"EMP_POP"}</definedName>
    <definedName name="wrn.GDP." localSheetId="8" hidden="1">{#N/A,#N/A,FALSE,"GDP_ORIGIN";#N/A,#N/A,FALSE,"EMP_POP"}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6" hidden="1">{#N/A,#N/A,FALSE,"GDP_ORIGIN";#N/A,#N/A,FALSE,"EMP_POP"}</definedName>
    <definedName name="wrn.GDP." localSheetId="11" hidden="1">{#N/A,#N/A,FALSE,"GDP_ORIGIN";#N/A,#N/A,FALSE,"EMP_POP"}</definedName>
    <definedName name="wrn.GDP." localSheetId="12" hidden="1">{#N/A,#N/A,FALSE,"GDP_ORIGIN";#N/A,#N/A,FALSE,"EMP_POP"}</definedName>
    <definedName name="wrn.GDP." localSheetId="13" hidden="1">{#N/A,#N/A,FALSE,"GDP_ORIGIN";#N/A,#N/A,FALSE,"EMP_POP"}</definedName>
    <definedName name="wrn.GDP." hidden="1">{#N/A,#N/A,FALSE,"GDP_ORIGIN";#N/A,#N/A,FALSE,"EMP_POP"}</definedName>
    <definedName name="wrn.GGOVT." localSheetId="2" hidden="1">{#N/A,#N/A,FALSE,"GGOVT"}</definedName>
    <definedName name="wrn.GGOVT." localSheetId="7" hidden="1">{#N/A,#N/A,FALSE,"GGOVT"}</definedName>
    <definedName name="wrn.GGOVT." localSheetId="9" hidden="1">{#N/A,#N/A,FALSE,"GGOVT"}</definedName>
    <definedName name="wrn.GGOVT." localSheetId="10" hidden="1">{#N/A,#N/A,FALSE,"GGOVT"}</definedName>
    <definedName name="wrn.GGOVT." localSheetId="8" hidden="1">{#N/A,#N/A,FALSE,"GGOVT"}</definedName>
    <definedName name="wrn.GGOVT." localSheetId="0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6" hidden="1">{#N/A,#N/A,FALSE,"GGOVT"}</definedName>
    <definedName name="wrn.GGOVT." localSheetId="11" hidden="1">{#N/A,#N/A,FALSE,"GGOVT"}</definedName>
    <definedName name="wrn.GGOVT." localSheetId="12" hidden="1">{#N/A,#N/A,FALSE,"GGOVT"}</definedName>
    <definedName name="wrn.GGOVT." localSheetId="13" hidden="1">{#N/A,#N/A,FALSE,"GGOVT"}</definedName>
    <definedName name="wrn.GGOVT." hidden="1">{#N/A,#N/A,FALSE,"GGOVT"}</definedName>
    <definedName name="wrn.GGOVT2." localSheetId="2" hidden="1">{#N/A,#N/A,FALSE,"GGOVT2"}</definedName>
    <definedName name="wrn.GGOVT2." localSheetId="7" hidden="1">{#N/A,#N/A,FALSE,"GGOVT2"}</definedName>
    <definedName name="wrn.GGOVT2." localSheetId="9" hidden="1">{#N/A,#N/A,FALSE,"GGOVT2"}</definedName>
    <definedName name="wrn.GGOVT2." localSheetId="10" hidden="1">{#N/A,#N/A,FALSE,"GGOVT2"}</definedName>
    <definedName name="wrn.GGOVT2." localSheetId="8" hidden="1">{#N/A,#N/A,FALSE,"GGOVT2"}</definedName>
    <definedName name="wrn.GGOVT2." localSheetId="0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6" hidden="1">{#N/A,#N/A,FALSE,"GGOVT2"}</definedName>
    <definedName name="wrn.GGOVT2." localSheetId="11" hidden="1">{#N/A,#N/A,FALSE,"GGOVT2"}</definedName>
    <definedName name="wrn.GGOVT2." localSheetId="12" hidden="1">{#N/A,#N/A,FALSE,"GGOVT2"}</definedName>
    <definedName name="wrn.GGOVT2." localSheetId="13" hidden="1">{#N/A,#N/A,FALSE,"GGOVT2"}</definedName>
    <definedName name="wrn.GGOVT2." hidden="1">{#N/A,#N/A,FALSE,"GGOVT2"}</definedName>
    <definedName name="wrn.GGOVTPC." localSheetId="2" hidden="1">{#N/A,#N/A,FALSE,"GGOVT%"}</definedName>
    <definedName name="wrn.GGOVTPC." localSheetId="7" hidden="1">{#N/A,#N/A,FALSE,"GGOVT%"}</definedName>
    <definedName name="wrn.GGOVTPC." localSheetId="9" hidden="1">{#N/A,#N/A,FALSE,"GGOVT%"}</definedName>
    <definedName name="wrn.GGOVTPC." localSheetId="10" hidden="1">{#N/A,#N/A,FALSE,"GGOVT%"}</definedName>
    <definedName name="wrn.GGOVTPC." localSheetId="8" hidden="1">{#N/A,#N/A,FALSE,"GGOVT%"}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6" hidden="1">{#N/A,#N/A,FALSE,"GGOVT%"}</definedName>
    <definedName name="wrn.GGOVTPC." localSheetId="11" hidden="1">{#N/A,#N/A,FALSE,"GGOVT%"}</definedName>
    <definedName name="wrn.GGOVTPC." localSheetId="12" hidden="1">{#N/A,#N/A,FALSE,"GGOVT%"}</definedName>
    <definedName name="wrn.GGOVTPC." localSheetId="13" hidden="1">{#N/A,#N/A,FALSE,"GGOVT%"}</definedName>
    <definedName name="wrn.GGOVTPC." hidden="1">{#N/A,#N/A,FALSE,"GGOVT%"}</definedName>
    <definedName name="wrn.INCOMETX." localSheetId="2" hidden="1">{#N/A,#N/A,FALSE,"INCOMETX"}</definedName>
    <definedName name="wrn.INCOMETX." localSheetId="7" hidden="1">{#N/A,#N/A,FALSE,"INCOMETX"}</definedName>
    <definedName name="wrn.INCOMETX." localSheetId="9" hidden="1">{#N/A,#N/A,FALSE,"INCOMETX"}</definedName>
    <definedName name="wrn.INCOMETX." localSheetId="10" hidden="1">{#N/A,#N/A,FALSE,"INCOMETX"}</definedName>
    <definedName name="wrn.INCOMETX." localSheetId="8" hidden="1">{#N/A,#N/A,FALSE,"INCOMETX"}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6" hidden="1">{#N/A,#N/A,FALSE,"INCOMETX"}</definedName>
    <definedName name="wrn.INCOMETX." localSheetId="11" hidden="1">{#N/A,#N/A,FALSE,"INCOMETX"}</definedName>
    <definedName name="wrn.INCOMETX." localSheetId="12" hidden="1">{#N/A,#N/A,FALSE,"INCOMETX"}</definedName>
    <definedName name="wrn.INCOMETX." localSheetId="13" hidden="1">{#N/A,#N/A,FALSE,"INCOMETX"}</definedName>
    <definedName name="wrn.INCOMETX." hidden="1">{#N/A,#N/A,FALSE,"INCOMETX"}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2" hidden="1">{#N/A,#N/A,FALSE,"INTERST"}</definedName>
    <definedName name="wrn.INTERST." localSheetId="7" hidden="1">{#N/A,#N/A,FALSE,"INTERST"}</definedName>
    <definedName name="wrn.INTERST." localSheetId="9" hidden="1">{#N/A,#N/A,FALSE,"INTERST"}</definedName>
    <definedName name="wrn.INTERST." localSheetId="10" hidden="1">{#N/A,#N/A,FALSE,"INTERST"}</definedName>
    <definedName name="wrn.INTERST." localSheetId="8" hidden="1">{#N/A,#N/A,FALSE,"INTERST"}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6" hidden="1">{#N/A,#N/A,FALSE,"INTERST"}</definedName>
    <definedName name="wrn.INTERST." localSheetId="11" hidden="1">{#N/A,#N/A,FALSE,"INTERST"}</definedName>
    <definedName name="wrn.INTERST." localSheetId="12" hidden="1">{#N/A,#N/A,FALSE,"INTERST"}</definedName>
    <definedName name="wrn.INTERST." localSheetId="13" hidden="1">{#N/A,#N/A,FALSE,"INTERST"}</definedName>
    <definedName name="wrn.INTERST." hidden="1">{#N/A,#N/A,FALSE,"INTERST"}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2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11" hidden="1">{"Main Economic Indicators",#N/A,FALSE,"C"}</definedName>
    <definedName name="wrn.Main._.Economic._.Indicators." localSheetId="12" hidden="1">{"Main Economic Indicators",#N/A,FALSE,"C"}</definedName>
    <definedName name="wrn.Main._.Economic._.Indicators." localSheetId="13" hidden="1">{"Main Economic Indicators",#N/A,FALSE,"C"}</definedName>
    <definedName name="wrn.Main._.Economic._.Indicators." hidden="1">{"Main Economic Indicators",#N/A,FALSE,"C"}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2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8" hidden="1">{"MONA",#N/A,FALSE,"S"}</definedName>
    <definedName name="wrn.MONA." localSheetId="0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6" hidden="1">{"MONA",#N/A,FALSE,"S"}</definedName>
    <definedName name="wrn.MONA." localSheetId="11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hidden="1">{"MONA",#N/A,FALSE,"S"}</definedName>
    <definedName name="wrn.Monthsheet." localSheetId="2" hidden="1">{"Minpmon",#N/A,FALSE,"Monthinput"}</definedName>
    <definedName name="wrn.Monthsheet." localSheetId="7" hidden="1">{"Minpmon",#N/A,FALSE,"Monthinput"}</definedName>
    <definedName name="wrn.Monthsheet." localSheetId="9" hidden="1">{"Minpmon",#N/A,FALSE,"Monthinput"}</definedName>
    <definedName name="wrn.Monthsheet." localSheetId="10" hidden="1">{"Minpmon",#N/A,FALSE,"Monthinput"}</definedName>
    <definedName name="wrn.Monthsheet." localSheetId="8" hidden="1">{"Minpmon",#N/A,FALSE,"Monthinput"}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6" hidden="1">{"Minpmon",#N/A,FALSE,"Monthinput"}</definedName>
    <definedName name="wrn.Monthsheet." localSheetId="11" hidden="1">{"Minpmon",#N/A,FALSE,"Monthinput"}</definedName>
    <definedName name="wrn.Monthsheet." localSheetId="12" hidden="1">{"Minpmon",#N/A,FALSE,"Monthinput"}</definedName>
    <definedName name="wrn.Monthsheet." localSheetId="13" hidden="1">{"Minpmon",#N/A,FALSE,"Monthinput"}</definedName>
    <definedName name="wrn.Monthsheet." hidden="1">{"Minpmon",#N/A,FALSE,"Monthinput"}</definedName>
    <definedName name="wrn.MS." localSheetId="2" hidden="1">{#N/A,#N/A,FALSE,"MS"}</definedName>
    <definedName name="wrn.MS." localSheetId="7" hidden="1">{#N/A,#N/A,FALSE,"MS"}</definedName>
    <definedName name="wrn.MS." localSheetId="9" hidden="1">{#N/A,#N/A,FALSE,"MS"}</definedName>
    <definedName name="wrn.MS." localSheetId="10" hidden="1">{#N/A,#N/A,FALSE,"MS"}</definedName>
    <definedName name="wrn.MS." localSheetId="8" hidden="1">{#N/A,#N/A,FALSE,"MS"}</definedName>
    <definedName name="wrn.MS." localSheetId="0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6" hidden="1">{#N/A,#N/A,FALSE,"MS"}</definedName>
    <definedName name="wrn.MS." localSheetId="11" hidden="1">{#N/A,#N/A,FALSE,"MS"}</definedName>
    <definedName name="wrn.MS." localSheetId="12" hidden="1">{#N/A,#N/A,FALSE,"MS"}</definedName>
    <definedName name="wrn.MS." localSheetId="13" hidden="1">{#N/A,#N/A,FALSE,"MS"}</definedName>
    <definedName name="wrn.MS." hidden="1">{#N/A,#N/A,FALSE,"MS"}</definedName>
    <definedName name="wrn.NBG." localSheetId="2" hidden="1">{#N/A,#N/A,FALSE,"NBG"}</definedName>
    <definedName name="wrn.NBG." localSheetId="7" hidden="1">{#N/A,#N/A,FALSE,"NBG"}</definedName>
    <definedName name="wrn.NBG." localSheetId="9" hidden="1">{#N/A,#N/A,FALSE,"NBG"}</definedName>
    <definedName name="wrn.NBG." localSheetId="10" hidden="1">{#N/A,#N/A,FALSE,"NBG"}</definedName>
    <definedName name="wrn.NBG." localSheetId="8" hidden="1">{#N/A,#N/A,FALSE,"NBG"}</definedName>
    <definedName name="wrn.NBG." localSheetId="0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6" hidden="1">{#N/A,#N/A,FALSE,"NBG"}</definedName>
    <definedName name="wrn.NBG." localSheetId="11" hidden="1">{#N/A,#N/A,FALSE,"NBG"}</definedName>
    <definedName name="wrn.NBG." localSheetId="12" hidden="1">{#N/A,#N/A,FALSE,"NBG"}</definedName>
    <definedName name="wrn.NBG." localSheetId="13" hidden="1">{#N/A,#N/A,FALSE,"NBG"}</definedName>
    <definedName name="wrn.NBG." hidden="1">{#N/A,#N/A,FALSE,"NBG"}</definedName>
    <definedName name="wrn.NFPS._.GDP." localSheetId="2" hidden="1">{#N/A,#N/A,FALSE,"NFPS GDP"}</definedName>
    <definedName name="wrn.NFPS._.GDP." localSheetId="7" hidden="1">{#N/A,#N/A,FALSE,"NFPS GDP"}</definedName>
    <definedName name="wrn.NFPS._.GDP." localSheetId="9" hidden="1">{#N/A,#N/A,FALSE,"NFPS GDP"}</definedName>
    <definedName name="wrn.NFPS._.GDP." localSheetId="10" hidden="1">{#N/A,#N/A,FALSE,"NFPS GDP"}</definedName>
    <definedName name="wrn.NFPS._.GDP." localSheetId="8" hidden="1">{#N/A,#N/A,FALSE,"NFPS GDP"}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6" hidden="1">{#N/A,#N/A,FALSE,"NFPS GDP"}</definedName>
    <definedName name="wrn.NFPS._.GDP." localSheetId="11" hidden="1">{#N/A,#N/A,FALSE,"NFPS GDP"}</definedName>
    <definedName name="wrn.NFPS._.GDP." localSheetId="12" hidden="1">{#N/A,#N/A,FALSE,"NFPS GDP"}</definedName>
    <definedName name="wrn.NFPS._.GDP." localSheetId="13" hidden="1">{#N/A,#N/A,FALSE,"NFPS GDP"}</definedName>
    <definedName name="wrn.NFPS._.GDP." hidden="1">{#N/A,#N/A,FALSE,"NFPS GDP"}</definedName>
    <definedName name="wrn.original." localSheetId="2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localSheetId="12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2" hidden="1">{#N/A,#N/A,FALSE,"PCPI"}</definedName>
    <definedName name="wrn.PCPI." localSheetId="7" hidden="1">{#N/A,#N/A,FALSE,"PCPI"}</definedName>
    <definedName name="wrn.PCPI." localSheetId="9" hidden="1">{#N/A,#N/A,FALSE,"PCPI"}</definedName>
    <definedName name="wrn.PCPI." localSheetId="10" hidden="1">{#N/A,#N/A,FALSE,"PCPI"}</definedName>
    <definedName name="wrn.PCPI." localSheetId="8" hidden="1">{#N/A,#N/A,FALSE,"PCPI"}</definedName>
    <definedName name="wrn.PCPI." localSheetId="0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6" hidden="1">{#N/A,#N/A,FALSE,"PCPI"}</definedName>
    <definedName name="wrn.PCPI." localSheetId="11" hidden="1">{#N/A,#N/A,FALSE,"PCPI"}</definedName>
    <definedName name="wrn.PCPI." localSheetId="12" hidden="1">{#N/A,#N/A,FALSE,"PCPI"}</definedName>
    <definedName name="wrn.PCPI." localSheetId="13" hidden="1">{#N/A,#N/A,FALSE,"PCPI"}</definedName>
    <definedName name="wrn.PCPI." hidden="1">{#N/A,#N/A,FALSE,"PCPI"}</definedName>
    <definedName name="wrn.PENSION." localSheetId="2" hidden="1">{#N/A,#N/A,FALSE,"PENSION"}</definedName>
    <definedName name="wrn.PENSION." localSheetId="7" hidden="1">{#N/A,#N/A,FALSE,"PENSION"}</definedName>
    <definedName name="wrn.PENSION." localSheetId="9" hidden="1">{#N/A,#N/A,FALSE,"PENSION"}</definedName>
    <definedName name="wrn.PENSION." localSheetId="10" hidden="1">{#N/A,#N/A,FALSE,"PENSION"}</definedName>
    <definedName name="wrn.PENSION." localSheetId="8" hidden="1">{#N/A,#N/A,FALSE,"PENSION"}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6" hidden="1">{#N/A,#N/A,FALSE,"PENSION"}</definedName>
    <definedName name="wrn.PENSION." localSheetId="11" hidden="1">{#N/A,#N/A,FALSE,"PENSION"}</definedName>
    <definedName name="wrn.PENSION." localSheetId="12" hidden="1">{#N/A,#N/A,FALSE,"PENSION"}</definedName>
    <definedName name="wrn.PENSION." localSheetId="13" hidden="1">{#N/A,#N/A,FALSE,"PENSION"}</definedName>
    <definedName name="wrn.PENSION." hidden="1">{#N/A,#N/A,FALSE,"PENSION"}</definedName>
    <definedName name="wrn.Program." localSheetId="2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10" hidden="1">{"Tab1",#N/A,FALSE,"P";"Tab2",#N/A,FALSE,"P"}</definedName>
    <definedName name="wrn.Program." localSheetId="8" hidden="1">{"Tab1",#N/A,FALSE,"P";"Tab2",#N/A,FALSE,"P"}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6" hidden="1">{"Tab1",#N/A,FALSE,"P";"Tab2",#N/A,FALSE,"P"}</definedName>
    <definedName name="wrn.Program." localSheetId="11" hidden="1">{"Tab1",#N/A,FALSE,"P";"Tab2",#N/A,FALSE,"P"}</definedName>
    <definedName name="wrn.Program." localSheetId="12" hidden="1">{"Tab1",#N/A,FALSE,"P";"Tab2",#N/A,FALSE,"P"}</definedName>
    <definedName name="wrn.Program." localSheetId="13" hidden="1">{"Tab1",#N/A,FALSE,"P";"Tab2",#N/A,FALSE,"P"}</definedName>
    <definedName name="wrn.Program." hidden="1">{"Tab1",#N/A,FALSE,"P";"Tab2",#N/A,FALSE,"P"}</definedName>
    <definedName name="wrn.PRUDENT." localSheetId="2" hidden="1">{#N/A,#N/A,FALSE,"PRUDENT"}</definedName>
    <definedName name="wrn.PRUDENT." localSheetId="7" hidden="1">{#N/A,#N/A,FALSE,"PRUDENT"}</definedName>
    <definedName name="wrn.PRUDENT." localSheetId="9" hidden="1">{#N/A,#N/A,FALSE,"PRUDENT"}</definedName>
    <definedName name="wrn.PRUDENT." localSheetId="10" hidden="1">{#N/A,#N/A,FALSE,"PRUDENT"}</definedName>
    <definedName name="wrn.PRUDENT." localSheetId="8" hidden="1">{#N/A,#N/A,FALSE,"PRUDENT"}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6" hidden="1">{#N/A,#N/A,FALSE,"PRUDENT"}</definedName>
    <definedName name="wrn.PRUDENT." localSheetId="11" hidden="1">{#N/A,#N/A,FALSE,"PRUDENT"}</definedName>
    <definedName name="wrn.PRUDENT." localSheetId="12" hidden="1">{#N/A,#N/A,FALSE,"PRUDENT"}</definedName>
    <definedName name="wrn.PRUDENT." localSheetId="13" hidden="1">{#N/A,#N/A,FALSE,"PRUDENT"}</definedName>
    <definedName name="wrn.PRUDENT." hidden="1">{#N/A,#N/A,FALSE,"PRUDENT"}</definedName>
    <definedName name="wrn.PUBLEXP." localSheetId="2" hidden="1">{#N/A,#N/A,FALSE,"PUBLEXP"}</definedName>
    <definedName name="wrn.PUBLEXP." localSheetId="7" hidden="1">{#N/A,#N/A,FALSE,"PUBLEXP"}</definedName>
    <definedName name="wrn.PUBLEXP." localSheetId="9" hidden="1">{#N/A,#N/A,FALSE,"PUBLEXP"}</definedName>
    <definedName name="wrn.PUBLEXP." localSheetId="10" hidden="1">{#N/A,#N/A,FALSE,"PUBLEXP"}</definedName>
    <definedName name="wrn.PUBLEXP." localSheetId="8" hidden="1">{#N/A,#N/A,FALSE,"PUBLEXP"}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6" hidden="1">{#N/A,#N/A,FALSE,"PUBLEXP"}</definedName>
    <definedName name="wrn.PUBLEXP." localSheetId="11" hidden="1">{#N/A,#N/A,FALSE,"PUBLEXP"}</definedName>
    <definedName name="wrn.PUBLEXP." localSheetId="12" hidden="1">{#N/A,#N/A,FALSE,"PUBLEXP"}</definedName>
    <definedName name="wrn.PUBLEXP." localSheetId="13" hidden="1">{#N/A,#N/A,FALSE,"PUBLEXP"}</definedName>
    <definedName name="wrn.PUBLEXP." hidden="1">{#N/A,#N/A,FALSE,"PUBLEXP"}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2" hidden="1">{#N/A,#N/A,FALSE,"RestGGPIB"}</definedName>
    <definedName name="wrn.RestGGPIB." localSheetId="7" hidden="1">{#N/A,#N/A,FALSE,"RestGGPIB"}</definedName>
    <definedName name="wrn.RestGGPIB." localSheetId="9" hidden="1">{#N/A,#N/A,FALSE,"RestGGPIB"}</definedName>
    <definedName name="wrn.RestGGPIB." localSheetId="10" hidden="1">{#N/A,#N/A,FALSE,"RestGGPIB"}</definedName>
    <definedName name="wrn.RestGGPIB." localSheetId="8" hidden="1">{#N/A,#N/A,FALSE,"RestGGPIB"}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6" hidden="1">{#N/A,#N/A,FALSE,"RestGGPIB"}</definedName>
    <definedName name="wrn.RestGGPIB." localSheetId="11" hidden="1">{#N/A,#N/A,FALSE,"RestGGPIB"}</definedName>
    <definedName name="wrn.RestGGPIB." localSheetId="12" hidden="1">{#N/A,#N/A,FALSE,"RestGGPIB"}</definedName>
    <definedName name="wrn.RestGGPIB." localSheetId="13" hidden="1">{#N/A,#N/A,FALSE,"RestGGPIB"}</definedName>
    <definedName name="wrn.RestGGPIB." hidden="1">{#N/A,#N/A,FALSE,"RestGGPIB"}</definedName>
    <definedName name="wrn.REVSHARE." localSheetId="2" hidden="1">{#N/A,#N/A,FALSE,"REVSHARE"}</definedName>
    <definedName name="wrn.REVSHARE." localSheetId="7" hidden="1">{#N/A,#N/A,FALSE,"REVSHARE"}</definedName>
    <definedName name="wrn.REVSHARE." localSheetId="9" hidden="1">{#N/A,#N/A,FALSE,"REVSHARE"}</definedName>
    <definedName name="wrn.REVSHARE." localSheetId="10" hidden="1">{#N/A,#N/A,FALSE,"REVSHARE"}</definedName>
    <definedName name="wrn.REVSHARE." localSheetId="8" hidden="1">{#N/A,#N/A,FALSE,"REVSHARE"}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6" hidden="1">{#N/A,#N/A,FALSE,"REVSHARE"}</definedName>
    <definedName name="wrn.REVSHARE." localSheetId="11" hidden="1">{#N/A,#N/A,FALSE,"REVSHARE"}</definedName>
    <definedName name="wrn.REVSHARE." localSheetId="12" hidden="1">{#N/A,#N/A,FALSE,"REVSHARE"}</definedName>
    <definedName name="wrn.REVSHARE." localSheetId="13" hidden="1">{#N/A,#N/A,FALSE,"REVSHARE"}</definedName>
    <definedName name="wrn.REVSHARE." hidden="1">{#N/A,#N/A,FALSE,"REVSHARE"}</definedName>
    <definedName name="wrn.Riqfin." localSheetId="2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10" hidden="1">{"Riqfin97",#N/A,FALSE,"Tran";"Riqfinpro",#N/A,FALSE,"Tran"}</definedName>
    <definedName name="wrn.Riqfin." localSheetId="8" hidden="1">{"Riqfin97",#N/A,FALSE,"Tran";"Riqfinpro",#N/A,FALSE,"Tran"}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6" hidden="1">{"Riqfin97",#N/A,FALSE,"Tran";"Riqfinpro",#N/A,FALSE,"Tran"}</definedName>
    <definedName name="wrn.Riqfin." localSheetId="11" hidden="1">{"Riqfin97",#N/A,FALSE,"Tran";"Riqfinpro",#N/A,FALSE,"Tran"}</definedName>
    <definedName name="wrn.Riqfin." localSheetId="12" hidden="1">{"Riqfin97",#N/A,FALSE,"Tran";"Riqfinpro",#N/A,FALSE,"Tran"}</definedName>
    <definedName name="wrn.Riqfin." localSheetId="13" hidden="1">{"Riqfin97",#N/A,FALSE,"Tran";"Riqfinpro",#N/A,FALSE,"Tran"}</definedName>
    <definedName name="wrn.Riqfin." hidden="1">{"Riqfin97",#N/A,FALSE,"Tran";"Riqfinpro",#N/A,FALSE,"Tran"}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2" hidden="1">{#N/A,#N/A,FALSE,"SSPIB"}</definedName>
    <definedName name="wrn.SSPIB." localSheetId="7" hidden="1">{#N/A,#N/A,FALSE,"SSPIB"}</definedName>
    <definedName name="wrn.SSPIB." localSheetId="9" hidden="1">{#N/A,#N/A,FALSE,"SSPIB"}</definedName>
    <definedName name="wrn.SSPIB." localSheetId="10" hidden="1">{#N/A,#N/A,FALSE,"SSPIB"}</definedName>
    <definedName name="wrn.SSPIB." localSheetId="8" hidden="1">{#N/A,#N/A,FALSE,"SSPIB"}</definedName>
    <definedName name="wrn.SSPIB." localSheetId="0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6" hidden="1">{#N/A,#N/A,FALSE,"SSPIB"}</definedName>
    <definedName name="wrn.SSPIB." localSheetId="11" hidden="1">{#N/A,#N/A,FALSE,"SSPIB"}</definedName>
    <definedName name="wrn.SSPIB." localSheetId="12" hidden="1">{#N/A,#N/A,FALSE,"SSPIB"}</definedName>
    <definedName name="wrn.SSPIB." localSheetId="13" hidden="1">{#N/A,#N/A,FALSE,"SSPIB"}</definedName>
    <definedName name="wrn.SSPIB." hidden="1">{#N/A,#N/A,FALSE,"SSPIB"}</definedName>
    <definedName name="wrn.Staff._.Report._.Tables." localSheetId="2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localSheetId="12" hidden="1">{#N/A,#N/A,FALSE,"SR1";#N/A,#N/A,FALSE,"SR2";#N/A,#N/A,FALSE,"SR3";#N/A,#N/A,FALSE,"SR4"}</definedName>
    <definedName name="wrn.Staff._.Report._.Tables." localSheetId="13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2" hidden="1">{#N/A,#N/A,FALSE,"STATE"}</definedName>
    <definedName name="wrn.STATE." localSheetId="7" hidden="1">{#N/A,#N/A,FALSE,"STATE"}</definedName>
    <definedName name="wrn.STATE." localSheetId="9" hidden="1">{#N/A,#N/A,FALSE,"STATE"}</definedName>
    <definedName name="wrn.STATE." localSheetId="10" hidden="1">{#N/A,#N/A,FALSE,"STATE"}</definedName>
    <definedName name="wrn.STATE." localSheetId="8" hidden="1">{#N/A,#N/A,FALSE,"STATE"}</definedName>
    <definedName name="wrn.STATE." localSheetId="0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6" hidden="1">{#N/A,#N/A,FALSE,"STATE"}</definedName>
    <definedName name="wrn.STATE." localSheetId="11" hidden="1">{#N/A,#N/A,FALSE,"STATE"}</definedName>
    <definedName name="wrn.STATE." localSheetId="12" hidden="1">{#N/A,#N/A,FALSE,"STATE"}</definedName>
    <definedName name="wrn.STATE." localSheetId="13" hidden="1">{#N/A,#N/A,FALSE,"STATE"}</definedName>
    <definedName name="wrn.STATE." hidden="1">{#N/A,#N/A,FALSE,"STATE"}</definedName>
    <definedName name="wrn.TAXARREARS." localSheetId="2" hidden="1">{#N/A,#N/A,FALSE,"TAXARREARS"}</definedName>
    <definedName name="wrn.TAXARREARS." localSheetId="7" hidden="1">{#N/A,#N/A,FALSE,"TAXARREARS"}</definedName>
    <definedName name="wrn.TAXARREARS." localSheetId="9" hidden="1">{#N/A,#N/A,FALSE,"TAXARREARS"}</definedName>
    <definedName name="wrn.TAXARREARS." localSheetId="10" hidden="1">{#N/A,#N/A,FALSE,"TAXARREARS"}</definedName>
    <definedName name="wrn.TAXARREARS." localSheetId="8" hidden="1">{#N/A,#N/A,FALSE,"TAXARREARS"}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6" hidden="1">{#N/A,#N/A,FALSE,"TAXARREARS"}</definedName>
    <definedName name="wrn.TAXARREARS." localSheetId="11" hidden="1">{#N/A,#N/A,FALSE,"TAXARREARS"}</definedName>
    <definedName name="wrn.TAXARREARS." localSheetId="12" hidden="1">{#N/A,#N/A,FALSE,"TAXARREARS"}</definedName>
    <definedName name="wrn.TAXARREARS." localSheetId="13" hidden="1">{#N/A,#N/A,FALSE,"TAXARREARS"}</definedName>
    <definedName name="wrn.TAXARREARS." hidden="1">{#N/A,#N/A,FALSE,"TAXARREARS"}</definedName>
    <definedName name="wrn.TAXPAYRS." localSheetId="2" hidden="1">{#N/A,#N/A,FALSE,"TAXPAYRS"}</definedName>
    <definedName name="wrn.TAXPAYRS." localSheetId="7" hidden="1">{#N/A,#N/A,FALSE,"TAXPAYRS"}</definedName>
    <definedName name="wrn.TAXPAYRS." localSheetId="9" hidden="1">{#N/A,#N/A,FALSE,"TAXPAYRS"}</definedName>
    <definedName name="wrn.TAXPAYRS." localSheetId="10" hidden="1">{#N/A,#N/A,FALSE,"TAXPAYRS"}</definedName>
    <definedName name="wrn.TAXPAYRS." localSheetId="8" hidden="1">{#N/A,#N/A,FALSE,"TAXPAYRS"}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6" hidden="1">{#N/A,#N/A,FALSE,"TAXPAYRS"}</definedName>
    <definedName name="wrn.TAXPAYRS." localSheetId="11" hidden="1">{#N/A,#N/A,FALSE,"TAXPAYRS"}</definedName>
    <definedName name="wrn.TAXPAYRS." localSheetId="12" hidden="1">{#N/A,#N/A,FALSE,"TAXPAYRS"}</definedName>
    <definedName name="wrn.TAXPAYRS." localSheetId="13" hidden="1">{#N/A,#N/A,FALSE,"TAXPAYRS"}</definedName>
    <definedName name="wrn.TAXPAYRS." hidden="1">{#N/A,#N/A,FALSE,"TAXPAYRS"}</definedName>
    <definedName name="wrn.TRADE." localSheetId="2" hidden="1">{#N/A,#N/A,FALSE,"TRADE"}</definedName>
    <definedName name="wrn.TRADE." localSheetId="7" hidden="1">{#N/A,#N/A,FALSE,"TRADE"}</definedName>
    <definedName name="wrn.TRADE." localSheetId="9" hidden="1">{#N/A,#N/A,FALSE,"TRADE"}</definedName>
    <definedName name="wrn.TRADE." localSheetId="10" hidden="1">{#N/A,#N/A,FALSE,"TRADE"}</definedName>
    <definedName name="wrn.TRADE." localSheetId="8" hidden="1">{#N/A,#N/A,FALSE,"TRADE"}</definedName>
    <definedName name="wrn.TRADE." localSheetId="0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6" hidden="1">{#N/A,#N/A,FALSE,"TRADE"}</definedName>
    <definedName name="wrn.TRADE." localSheetId="11" hidden="1">{#N/A,#N/A,FALSE,"TRADE"}</definedName>
    <definedName name="wrn.TRADE." localSheetId="12" hidden="1">{#N/A,#N/A,FALSE,"TRADE"}</definedName>
    <definedName name="wrn.TRADE." localSheetId="13" hidden="1">{#N/A,#N/A,FALSE,"TRADE"}</definedName>
    <definedName name="wrn.TRADE." hidden="1">{#N/A,#N/A,FALSE,"TRADE"}</definedName>
    <definedName name="wrn.TRANSPORT." localSheetId="2" hidden="1">{#N/A,#N/A,FALSE,"TRANPORT"}</definedName>
    <definedName name="wrn.TRANSPORT." localSheetId="7" hidden="1">{#N/A,#N/A,FALSE,"TRANPORT"}</definedName>
    <definedName name="wrn.TRANSPORT." localSheetId="9" hidden="1">{#N/A,#N/A,FALSE,"TRANPORT"}</definedName>
    <definedName name="wrn.TRANSPORT." localSheetId="10" hidden="1">{#N/A,#N/A,FALSE,"TRANPORT"}</definedName>
    <definedName name="wrn.TRANSPORT." localSheetId="8" hidden="1">{#N/A,#N/A,FALSE,"TRANPORT"}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6" hidden="1">{#N/A,#N/A,FALSE,"TRANPORT"}</definedName>
    <definedName name="wrn.TRANSPORT." localSheetId="11" hidden="1">{#N/A,#N/A,FALSE,"TRANPORT"}</definedName>
    <definedName name="wrn.TRANSPORT." localSheetId="12" hidden="1">{#N/A,#N/A,FALSE,"TRANPORT"}</definedName>
    <definedName name="wrn.TRANSPORT." localSheetId="13" hidden="1">{#N/A,#N/A,FALSE,"TRANPORT"}</definedName>
    <definedName name="wrn.TRANSPORT." hidden="1">{#N/A,#N/A,FALSE,"TRANPORT"}</definedName>
    <definedName name="wrn.UNEMPL." localSheetId="2" hidden="1">{#N/A,#N/A,FALSE,"EMP_POP";#N/A,#N/A,FALSE,"UNEMPL"}</definedName>
    <definedName name="wrn.UNEMPL." localSheetId="7" hidden="1">{#N/A,#N/A,FALSE,"EMP_POP";#N/A,#N/A,FALSE,"UNEMPL"}</definedName>
    <definedName name="wrn.UNEMPL." localSheetId="9" hidden="1">{#N/A,#N/A,FALSE,"EMP_POP";#N/A,#N/A,FALSE,"UNEMPL"}</definedName>
    <definedName name="wrn.UNEMPL." localSheetId="10" hidden="1">{#N/A,#N/A,FALSE,"EMP_POP";#N/A,#N/A,FALSE,"UNEMPL"}</definedName>
    <definedName name="wrn.UNEMPL." localSheetId="8" hidden="1">{#N/A,#N/A,FALSE,"EMP_POP";#N/A,#N/A,FALSE,"UNEMPL"}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6" hidden="1">{#N/A,#N/A,FALSE,"EMP_POP";#N/A,#N/A,FALSE,"UNEMPL"}</definedName>
    <definedName name="wrn.UNEMPL." localSheetId="11" hidden="1">{#N/A,#N/A,FALSE,"EMP_POP";#N/A,#N/A,FALSE,"UNEMPL"}</definedName>
    <definedName name="wrn.UNEMPL." localSheetId="12" hidden="1">{#N/A,#N/A,FALSE,"EMP_POP";#N/A,#N/A,FALSE,"UNEMPL"}</definedName>
    <definedName name="wrn.UNEMPL." localSheetId="13" hidden="1">{#N/A,#N/A,FALSE,"EMP_POP";#N/A,#N/A,FALSE,"UNEMPL"}</definedName>
    <definedName name="wrn.UNEMPL." hidden="1">{#N/A,#N/A,FALSE,"EMP_POP";#N/A,#N/A,FALSE,"UNEMPL"}</definedName>
    <definedName name="wrn.WAGES." localSheetId="2" hidden="1">{#N/A,#N/A,FALSE,"WAGES"}</definedName>
    <definedName name="wrn.WAGES." localSheetId="7" hidden="1">{#N/A,#N/A,FALSE,"WAGES"}</definedName>
    <definedName name="wrn.WAGES." localSheetId="9" hidden="1">{#N/A,#N/A,FALSE,"WAGES"}</definedName>
    <definedName name="wrn.WAGES." localSheetId="10" hidden="1">{#N/A,#N/A,FALSE,"WAGES"}</definedName>
    <definedName name="wrn.WAGES." localSheetId="8" hidden="1">{#N/A,#N/A,FALSE,"WAGES"}</definedName>
    <definedName name="wrn.WAGES." localSheetId="0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6" hidden="1">{#N/A,#N/A,FALSE,"WAGES"}</definedName>
    <definedName name="wrn.WAGES." localSheetId="11" hidden="1">{#N/A,#N/A,FALSE,"WAGES"}</definedName>
    <definedName name="wrn.WAGES." localSheetId="12" hidden="1">{#N/A,#N/A,FALSE,"WAGES"}</definedName>
    <definedName name="wrn.WAGES." localSheetId="13" hidden="1">{#N/A,#N/A,FALSE,"WAGES"}</definedName>
    <definedName name="wrn.WAGES." hidden="1">{#N/A,#N/A,FALSE,"WAGES"}</definedName>
    <definedName name="wrn.WEO." localSheetId="2" hidden="1">{"WEO",#N/A,FALSE,"T"}</definedName>
    <definedName name="wrn.WEO." localSheetId="7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8" hidden="1">{"WEO",#N/A,FALSE,"T"}</definedName>
    <definedName name="wrn.WEO." localSheetId="0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6" hidden="1">{"WEO",#N/A,FALSE,"T"}</definedName>
    <definedName name="wrn.WEO." localSheetId="11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hidden="1">{"WEO",#N/A,FALSE,"T"}</definedName>
    <definedName name="Wt_d">[51]CIRRs!$C$59</definedName>
    <definedName name="wtewt" localSheetId="9" hidden="1">#REF!</definedName>
    <definedName name="wtewt" localSheetId="10" hidden="1">#REF!</definedName>
    <definedName name="wtewt" localSheetId="8" hidden="1">#REF!</definedName>
    <definedName name="wtewt" localSheetId="0" hidden="1">#REF!</definedName>
    <definedName name="wtewt" localSheetId="1" hidden="1">#REF!</definedName>
    <definedName name="wtewt" localSheetId="3" hidden="1">#REF!</definedName>
    <definedName name="wtewt" localSheetId="6" hidden="1">#REF!</definedName>
    <definedName name="wtewt" localSheetId="12" hidden="1">#REF!</definedName>
    <definedName name="wtewt" localSheetId="13" hidden="1">#REF!</definedName>
    <definedName name="wtewt" hidden="1">#REF!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[122]M!#REF!</definedName>
    <definedName name="www" localSheetId="2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10" hidden="1">{"Riqfin97",#N/A,FALSE,"Tran";"Riqfinpro",#N/A,FALSE,"Tran"}</definedName>
    <definedName name="www" localSheetId="8" hidden="1">{"Riqfin97",#N/A,FALSE,"Tran";"Riqfinpro",#N/A,FALSE,"Tran"}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6" hidden="1">{"Riqfin97",#N/A,FALSE,"Tran";"Riqfinpro",#N/A,FALSE,"Tran"}</definedName>
    <definedName name="www" localSheetId="11" hidden="1">{"Riqfin97",#N/A,FALSE,"Tran";"Riqfinpro",#N/A,FALSE,"Tran"}</definedName>
    <definedName name="www" localSheetId="12" hidden="1">{"Riqfin97",#N/A,FALSE,"Tran";"Riqfinpro",#N/A,FALSE,"Tran"}</definedName>
    <definedName name="www" localSheetId="13" hidden="1">{"Riqfin97",#N/A,FALSE,"Tran";"Riqfinpro",#N/A,FALSE,"Tran"}</definedName>
    <definedName name="www" hidden="1">{"Riqfin97",#N/A,FALSE,"Tran";"Riqfinpro",#N/A,FALSE,"Tran"}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[158]M!#REF!</definedName>
    <definedName name="wwwww" localSheetId="2" hidden="1">{"Minpmon",#N/A,FALSE,"Monthinput"}</definedName>
    <definedName name="wwwww" localSheetId="7" hidden="1">{"Minpmon",#N/A,FALSE,"Monthinput"}</definedName>
    <definedName name="wwwww" localSheetId="9" hidden="1">{"Minpmon",#N/A,FALSE,"Monthinput"}</definedName>
    <definedName name="wwwww" localSheetId="10" hidden="1">{"Minpmon",#N/A,FALSE,"Monthinput"}</definedName>
    <definedName name="wwwww" localSheetId="8" hidden="1">{"Minpmon",#N/A,FALSE,"Monthinput"}</definedName>
    <definedName name="wwwww" localSheetId="0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6" hidden="1">{"Minpmon",#N/A,FALSE,"Monthinput"}</definedName>
    <definedName name="wwwww" localSheetId="11" hidden="1">{"Minpmon",#N/A,FALSE,"Monthinput"}</definedName>
    <definedName name="wwwww" localSheetId="12" hidden="1">{"Minpmon",#N/A,FALSE,"Monthinput"}</definedName>
    <definedName name="wwwww" localSheetId="13" hidden="1">{"Minpmon",#N/A,FALSE,"Monthinput"}</definedName>
    <definedName name="wwwww" hidden="1">{"Minpmon",#N/A,FALSE,"Monthinput"}</definedName>
    <definedName name="wwwwwww" localSheetId="2" hidden="1">{"Riqfin97",#N/A,FALSE,"Tran";"Riqfinpro",#N/A,FALSE,"Tran"}</definedName>
    <definedName name="wwwwwww" localSheetId="7" hidden="1">{"Riqfin97",#N/A,FALSE,"Tran";"Riqfinpro",#N/A,FALSE,"Tran"}</definedName>
    <definedName name="wwwwwww" localSheetId="9" hidden="1">{"Riqfin97",#N/A,FALSE,"Tran";"Riqfinpro",#N/A,FALSE,"Tran"}</definedName>
    <definedName name="wwwwwww" localSheetId="10" hidden="1">{"Riqfin97",#N/A,FALSE,"Tran";"Riqfinpro",#N/A,FALSE,"Tran"}</definedName>
    <definedName name="wwwwwww" localSheetId="8" hidden="1">{"Riqfin97",#N/A,FALSE,"Tran";"Riqfinpro",#N/A,FALSE,"Tran"}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6" hidden="1">{"Riqfin97",#N/A,FALSE,"Tran";"Riqfinpro",#N/A,FALSE,"Tran"}</definedName>
    <definedName name="wwwwwww" localSheetId="11" hidden="1">{"Riqfin97",#N/A,FALSE,"Tran";"Riqfinpro",#N/A,FALSE,"Tran"}</definedName>
    <definedName name="wwwwwww" localSheetId="12" hidden="1">{"Riqfin97",#N/A,FALSE,"Tran";"Riqfinpro",#N/A,FALSE,"Tran"}</definedName>
    <definedName name="wwwwwww" localSheetId="13" hidden="1">{"Riqfin97",#N/A,FALSE,"Tran";"Riqfinpro",#N/A,FALSE,"Tran"}</definedName>
    <definedName name="wwwwwww" hidden="1">{"Riqfin97",#N/A,FALSE,"Tran";"Riqfinpro",#N/A,FALSE,"Tran"}</definedName>
    <definedName name="wwwwwwww" localSheetId="2" hidden="1">{"Tab1",#N/A,FALSE,"P";"Tab2",#N/A,FALSE,"P"}</definedName>
    <definedName name="wwwwwwww" localSheetId="7" hidden="1">{"Tab1",#N/A,FALSE,"P";"Tab2",#N/A,FALSE,"P"}</definedName>
    <definedName name="wwwwwwww" localSheetId="9" hidden="1">{"Tab1",#N/A,FALSE,"P";"Tab2",#N/A,FALSE,"P"}</definedName>
    <definedName name="wwwwwwww" localSheetId="10" hidden="1">{"Tab1",#N/A,FALSE,"P";"Tab2",#N/A,FALSE,"P"}</definedName>
    <definedName name="wwwwwwww" localSheetId="8" hidden="1">{"Tab1",#N/A,FALSE,"P";"Tab2",#N/A,FALSE,"P"}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6" hidden="1">{"Tab1",#N/A,FALSE,"P";"Tab2",#N/A,FALSE,"P"}</definedName>
    <definedName name="wwwwwwww" localSheetId="11" hidden="1">{"Tab1",#N/A,FALSE,"P";"Tab2",#N/A,FALSE,"P"}</definedName>
    <definedName name="wwwwwwww" localSheetId="12" hidden="1">{"Tab1",#N/A,FALSE,"P";"Tab2",#N/A,FALSE,"P"}</definedName>
    <definedName name="wwwwwwww" localSheetId="13" hidden="1">{"Tab1",#N/A,FALSE,"P";"Tab2",#N/A,FALSE,"P"}</definedName>
    <definedName name="wwwwwwww" hidden="1">{"Tab1",#N/A,FALSE,"P";"Tab2",#N/A,FALSE,"P"}</definedName>
    <definedName name="X" localSheetId="9">#REF!</definedName>
    <definedName name="X" localSheetId="10">#REF!</definedName>
    <definedName name="X" localSheetId="8">#REF!</definedName>
    <definedName name="X" localSheetId="0">#REF!</definedName>
    <definedName name="X" localSheetId="1">#REF!</definedName>
    <definedName name="X" localSheetId="3">#REF!</definedName>
    <definedName name="X" localSheetId="6">#REF!</definedName>
    <definedName name="X" localSheetId="12">#REF!</definedName>
    <definedName name="X" localSheetId="13">#REF!</definedName>
    <definedName name="X">#REF!</definedName>
    <definedName name="X_Rate" localSheetId="9">#REF!</definedName>
    <definedName name="X_Rate" localSheetId="10">#REF!</definedName>
    <definedName name="X_Rate" localSheetId="8">#REF!</definedName>
    <definedName name="X_Rate" localSheetId="3">#REF!</definedName>
    <definedName name="X_Rate" localSheetId="6">#REF!</definedName>
    <definedName name="X_Rate" localSheetId="12">#REF!</definedName>
    <definedName name="X_Rate" localSheetId="13">#REF!</definedName>
    <definedName name="X_Rate">#REF!</definedName>
    <definedName name="xa" localSheetId="9">'[159]PIB EN CORR'!#REF!</definedName>
    <definedName name="xa" localSheetId="10">'[159]PIB EN CORR'!#REF!</definedName>
    <definedName name="xa" localSheetId="8">'[159]PIB EN CORR'!#REF!</definedName>
    <definedName name="xa" localSheetId="0">'[159]PIB EN CORR'!#REF!</definedName>
    <definedName name="xa" localSheetId="1">'[159]PIB EN CORR'!#REF!</definedName>
    <definedName name="xa" localSheetId="3">'[159]PIB EN CORR'!#REF!</definedName>
    <definedName name="xa" localSheetId="6">'[159]PIB EN CORR'!#REF!</definedName>
    <definedName name="xa">'[159]PIB EN CORR'!#REF!</definedName>
    <definedName name="xaa">'[160]PIB EN CORR'!$AV$5:$AV$77</definedName>
    <definedName name="XandRev">'[116]tab 3'!$F$63:$Z$65</definedName>
    <definedName name="Xaxis" localSheetId="9">#REF!</definedName>
    <definedName name="Xaxis" localSheetId="10">#REF!</definedName>
    <definedName name="Xaxis" localSheetId="8">#REF!</definedName>
    <definedName name="Xaxis" localSheetId="0">#REF!</definedName>
    <definedName name="Xaxis" localSheetId="1">#REF!</definedName>
    <definedName name="Xaxis" localSheetId="3">#REF!</definedName>
    <definedName name="Xaxis" localSheetId="6">#REF!</definedName>
    <definedName name="Xaxis" localSheetId="12">#REF!</definedName>
    <definedName name="Xaxis" localSheetId="13">#REF!</definedName>
    <definedName name="Xaxis">#REF!</definedName>
    <definedName name="XBANANO" localSheetId="9">#REF!</definedName>
    <definedName name="XBANANO" localSheetId="10">#REF!</definedName>
    <definedName name="XBANANO" localSheetId="8">#REF!</definedName>
    <definedName name="XBANANO" localSheetId="3">#REF!</definedName>
    <definedName name="XBANANO" localSheetId="6">#REF!</definedName>
    <definedName name="XBANANO" localSheetId="12">#REF!</definedName>
    <definedName name="XBANANO" localSheetId="13">#REF!</definedName>
    <definedName name="XBANANO">#REF!</definedName>
    <definedName name="xbb" localSheetId="9">'[159]PIB EN CORR'!#REF!</definedName>
    <definedName name="xbb" localSheetId="10">'[159]PIB EN CORR'!#REF!</definedName>
    <definedName name="xbb" localSheetId="8">'[159]PIB EN CORR'!#REF!</definedName>
    <definedName name="xbb" localSheetId="0">'[159]PIB EN CORR'!#REF!</definedName>
    <definedName name="xbb" localSheetId="1">'[159]PIB EN CORR'!#REF!</definedName>
    <definedName name="xbb" localSheetId="3">'[159]PIB EN CORR'!#REF!</definedName>
    <definedName name="xbb" localSheetId="6">'[159]PIB EN CORR'!#REF!</definedName>
    <definedName name="xbb">'[159]PIB EN CORR'!#REF!</definedName>
    <definedName name="XBS">[84]SREAL!A$41</definedName>
    <definedName name="xc">'[86]graf 1'!$A$3:$C$28</definedName>
    <definedName name="XCAFE" localSheetId="9">#REF!</definedName>
    <definedName name="XCAFE" localSheetId="10">#REF!</definedName>
    <definedName name="XCAFE" localSheetId="8">#REF!</definedName>
    <definedName name="XCAFE" localSheetId="0">#REF!</definedName>
    <definedName name="XCAFE" localSheetId="1">#REF!</definedName>
    <definedName name="XCAFE" localSheetId="3">#REF!</definedName>
    <definedName name="XCAFE" localSheetId="6">#REF!</definedName>
    <definedName name="XCAFE" localSheetId="12">#REF!</definedName>
    <definedName name="XCAFE" localSheetId="13">#REF!</definedName>
    <definedName name="XCAFE">#REF!</definedName>
    <definedName name="xdr" localSheetId="9">#REF!</definedName>
    <definedName name="xdr" localSheetId="10">#REF!</definedName>
    <definedName name="xdr" localSheetId="8">#REF!</definedName>
    <definedName name="xdr" localSheetId="3">#REF!</definedName>
    <definedName name="xdr" localSheetId="6">#REF!</definedName>
    <definedName name="xdr" localSheetId="12">#REF!</definedName>
    <definedName name="xdr" localSheetId="13">#REF!</definedName>
    <definedName name="xdr">#REF!</definedName>
    <definedName name="XGS" localSheetId="9">#REF!</definedName>
    <definedName name="XGS" localSheetId="10">#REF!</definedName>
    <definedName name="XGS" localSheetId="8">#REF!</definedName>
    <definedName name="XGS" localSheetId="3">#REF!</definedName>
    <definedName name="XGS" localSheetId="6">#REF!</definedName>
    <definedName name="XGS" localSheetId="12">#REF!</definedName>
    <definedName name="XGS" localSheetId="13">#REF!</definedName>
    <definedName name="XGS">#REF!</definedName>
    <definedName name="XMENSUALES" localSheetId="9">#REF!</definedName>
    <definedName name="XMENSUALES" localSheetId="10">#REF!</definedName>
    <definedName name="XMENSUALES" localSheetId="8">#REF!</definedName>
    <definedName name="XMENSUALES" localSheetId="12">#REF!</definedName>
    <definedName name="XMENSUALES" localSheetId="13">#REF!</definedName>
    <definedName name="XMENSUALES">#REF!</definedName>
    <definedName name="XOF" localSheetId="9">#REF!</definedName>
    <definedName name="XOF" localSheetId="10">#REF!</definedName>
    <definedName name="XOF" localSheetId="8">#REF!</definedName>
    <definedName name="XOF" localSheetId="12">#REF!</definedName>
    <definedName name="XOF" localSheetId="13">#REF!</definedName>
    <definedName name="XOF">#REF!</definedName>
    <definedName name="xr" localSheetId="9">#REF!</definedName>
    <definedName name="xr" localSheetId="10">#REF!</definedName>
    <definedName name="xr" localSheetId="8">#REF!</definedName>
    <definedName name="xr" localSheetId="12">#REF!</definedName>
    <definedName name="xr" localSheetId="13">#REF!</definedName>
    <definedName name="xr">#REF!</definedName>
    <definedName name="xx" localSheetId="2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10" hidden="1">{"Riqfin97",#N/A,FALSE,"Tran";"Riqfinpro",#N/A,FALSE,"Tran"}</definedName>
    <definedName name="xx" localSheetId="8" hidden="1">{"Riqfin97",#N/A,FALSE,"Tran";"Riqfinpro",#N/A,FALSE,"Tran"}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6" hidden="1">{"Riqfin97",#N/A,FALSE,"Tran";"Riqfinpro",#N/A,FALSE,"Tran"}</definedName>
    <definedName name="xx" localSheetId="11" hidden="1">{"Riqfin97",#N/A,FALSE,"Tran";"Riqfinpro",#N/A,FALSE,"Tran"}</definedName>
    <definedName name="xx" localSheetId="12" hidden="1">{"Riqfin97",#N/A,FALSE,"Tran";"Riqfinpro",#N/A,FALSE,"Tran"}</definedName>
    <definedName name="xx" localSheetId="13" hidden="1">{"Riqfin97",#N/A,FALSE,"Tran";"Riqfinpro",#N/A,FALSE,"Tran"}</definedName>
    <definedName name="xx" hidden="1">{"Riqfin97",#N/A,FALSE,"Tran";"Riqfinpro",#N/A,FALSE,"Tran"}</definedName>
    <definedName name="xxWRS_1">'[45]shared data'!$A$1:$A$77</definedName>
    <definedName name="xxWRS_11" localSheetId="9">#REF!</definedName>
    <definedName name="xxWRS_11" localSheetId="10">#REF!</definedName>
    <definedName name="xxWRS_11" localSheetId="8">#REF!</definedName>
    <definedName name="xxWRS_11" localSheetId="0">#REF!</definedName>
    <definedName name="xxWRS_11" localSheetId="1">#REF!</definedName>
    <definedName name="xxWRS_11" localSheetId="3">#REF!</definedName>
    <definedName name="xxWRS_11" localSheetId="6">#REF!</definedName>
    <definedName name="xxWRS_11" localSheetId="12">#REF!</definedName>
    <definedName name="xxWRS_11" localSheetId="13">#REF!</definedName>
    <definedName name="xxWRS_11">#REF!</definedName>
    <definedName name="xxWRS_19" localSheetId="9">#REF!</definedName>
    <definedName name="xxWRS_19" localSheetId="10">#REF!</definedName>
    <definedName name="xxWRS_19" localSheetId="8">#REF!</definedName>
    <definedName name="xxWRS_19" localSheetId="3">#REF!</definedName>
    <definedName name="xxWRS_19" localSheetId="6">#REF!</definedName>
    <definedName name="xxWRS_19" localSheetId="12">#REF!</definedName>
    <definedName name="xxWRS_19" localSheetId="13">#REF!</definedName>
    <definedName name="xxWRS_19">#REF!</definedName>
    <definedName name="xxWRS_2" localSheetId="9">#REF!</definedName>
    <definedName name="xxWRS_2" localSheetId="10">#REF!</definedName>
    <definedName name="xxWRS_2" localSheetId="8">#REF!</definedName>
    <definedName name="xxWRS_2" localSheetId="0">#REF!</definedName>
    <definedName name="xxWRS_2" localSheetId="1">#REF!</definedName>
    <definedName name="xxWRS_2" localSheetId="3">#REF!</definedName>
    <definedName name="xxWRS_2" localSheetId="6">#REF!</definedName>
    <definedName name="xxWRS_2" localSheetId="12">#REF!</definedName>
    <definedName name="xxWRS_2" localSheetId="13">#REF!</definedName>
    <definedName name="xxWRS_2">#REF!</definedName>
    <definedName name="xxWRS_20" localSheetId="9">#REF!</definedName>
    <definedName name="xxWRS_20" localSheetId="10">#REF!</definedName>
    <definedName name="xxWRS_20" localSheetId="8">#REF!</definedName>
    <definedName name="xxWRS_20" localSheetId="12">#REF!</definedName>
    <definedName name="xxWRS_20" localSheetId="13">#REF!</definedName>
    <definedName name="xxWRS_20">#REF!</definedName>
    <definedName name="xxWRS_3" localSheetId="9">#REF!</definedName>
    <definedName name="xxWRS_3" localSheetId="10">#REF!</definedName>
    <definedName name="xxWRS_3" localSheetId="8">#REF!</definedName>
    <definedName name="xxWRS_3" localSheetId="0">#REF!</definedName>
    <definedName name="xxWRS_3" localSheetId="1">#REF!</definedName>
    <definedName name="xxWRS_3" localSheetId="12">#REF!</definedName>
    <definedName name="xxWRS_3" localSheetId="13">#REF!</definedName>
    <definedName name="xxWRS_3">#REF!</definedName>
    <definedName name="xxWRS_4">[98]Q5!$A$1:$A$104</definedName>
    <definedName name="xxWRS_5">[98]Q6!$A$1:$A$160</definedName>
    <definedName name="xxWRS_6">[98]Q7!$A$1:$A$59</definedName>
    <definedName name="xxWRS_7">[98]Q5!$A$1:$A$109</definedName>
    <definedName name="xxWRS_8">[98]Q6!$A$1:$A$162</definedName>
    <definedName name="xxWRS_9">[98]Q7!$A$1:$A$61</definedName>
    <definedName name="xxx">[111]GDP_WEO!$A$3:$AB$188</definedName>
    <definedName name="XXX1" localSheetId="9">#REF!</definedName>
    <definedName name="XXX1" localSheetId="10">#REF!</definedName>
    <definedName name="XXX1" localSheetId="8">#REF!</definedName>
    <definedName name="XXX1" localSheetId="0">#REF!</definedName>
    <definedName name="XXX1" localSheetId="1">#REF!</definedName>
    <definedName name="XXX1" localSheetId="3">#REF!</definedName>
    <definedName name="XXX1" localSheetId="6">#REF!</definedName>
    <definedName name="XXX1" localSheetId="12">#REF!</definedName>
    <definedName name="XXX1" localSheetId="13">#REF!</definedName>
    <definedName name="XXX1">#REF!</definedName>
    <definedName name="xxxx" localSheetId="2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10" hidden="1">{"Riqfin97",#N/A,FALSE,"Tran";"Riqfinpro",#N/A,FALSE,"Tran"}</definedName>
    <definedName name="xxxx" localSheetId="8" hidden="1">{"Riqfin97",#N/A,FALSE,"Tran";"Riqfinpro",#N/A,FALSE,"Tran"}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6" hidden="1">{"Riqfin97",#N/A,FALSE,"Tran";"Riqfinpro",#N/A,FALSE,"Tran"}</definedName>
    <definedName name="xxxx" localSheetId="11" hidden="1">{"Riqfin97",#N/A,FALSE,"Tran";"Riqfinpro",#N/A,FALSE,"Tran"}</definedName>
    <definedName name="xxxx" localSheetId="12" hidden="1">{"Riqfin97",#N/A,FALSE,"Tran";"Riqfinpro",#N/A,FALSE,"Tran"}</definedName>
    <definedName name="xxxx" localSheetId="13" hidden="1">{"Riqfin97",#N/A,FALSE,"Tran";"Riqfinpro",#N/A,FALSE,"Tran"}</definedName>
    <definedName name="xxxx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11" hidden="1">{"Riqfin97",#N/A,FALSE,"Tran";"Riqfinpro",#N/A,FALSE,"Tran"}</definedName>
    <definedName name="xxxxxxxxxxxxxx" localSheetId="12" hidden="1">{"Riqfin97",#N/A,FALSE,"Tran";"Riqfinpro",#N/A,FALSE,"Tran"}</definedName>
    <definedName name="xxxxxxxxxxxxxx" localSheetId="13" hidden="1">{"Riqfin97",#N/A,FALSE,"Tran";"Riqfinpro",#N/A,FALSE,"Tran"}</definedName>
    <definedName name="xxxxxxxxxxxxxx" hidden="1">{"Riqfin97",#N/A,FALSE,"Tran";"Riqfinpro",#N/A,FALSE,"Tran"}</definedName>
    <definedName name="y" localSheetId="9" hidden="1">#REF!</definedName>
    <definedName name="y" localSheetId="10" hidden="1">#REF!</definedName>
    <definedName name="y" localSheetId="8" hidden="1">#REF!</definedName>
    <definedName name="y" localSheetId="0" hidden="1">#REF!</definedName>
    <definedName name="y" localSheetId="1" hidden="1">#REF!</definedName>
    <definedName name="y" localSheetId="3" hidden="1">#REF!</definedName>
    <definedName name="y" localSheetId="6" hidden="1">#REF!</definedName>
    <definedName name="y" localSheetId="12" hidden="1">#REF!</definedName>
    <definedName name="y" localSheetId="13" hidden="1">#REF!</definedName>
    <definedName name="y" hidden="1">#REF!</definedName>
    <definedName name="ycirr" localSheetId="9">#REF!</definedName>
    <definedName name="ycirr" localSheetId="10">#REF!</definedName>
    <definedName name="ycirr" localSheetId="8">#REF!</definedName>
    <definedName name="ycirr" localSheetId="0">#REF!</definedName>
    <definedName name="ycirr" localSheetId="1">#REF!</definedName>
    <definedName name="ycirr" localSheetId="3">#REF!</definedName>
    <definedName name="ycirr" localSheetId="6">#REF!</definedName>
    <definedName name="ycirr" localSheetId="12">#REF!</definedName>
    <definedName name="ycirr" localSheetId="13">#REF!</definedName>
    <definedName name="ycirr">#REF!</definedName>
    <definedName name="Year" localSheetId="9">#REF!</definedName>
    <definedName name="Year" localSheetId="10">#REF!</definedName>
    <definedName name="Year" localSheetId="8">#REF!</definedName>
    <definedName name="Year" localSheetId="3">#REF!</definedName>
    <definedName name="Year" localSheetId="6">#REF!</definedName>
    <definedName name="Year" localSheetId="12">#REF!</definedName>
    <definedName name="Year" localSheetId="13">#REF!</definedName>
    <definedName name="Year">#REF!</definedName>
    <definedName name="Years" localSheetId="9">#REF!</definedName>
    <definedName name="Years" localSheetId="10">#REF!</definedName>
    <definedName name="Years" localSheetId="8">#REF!</definedName>
    <definedName name="Years" localSheetId="12">#REF!</definedName>
    <definedName name="Years" localSheetId="13">#REF!</definedName>
    <definedName name="Years">#REF!</definedName>
    <definedName name="yenr" localSheetId="9">#REF!</definedName>
    <definedName name="yenr" localSheetId="10">#REF!</definedName>
    <definedName name="yenr" localSheetId="8">#REF!</definedName>
    <definedName name="yenr" localSheetId="12">#REF!</definedName>
    <definedName name="yenr" localSheetId="13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8" hidden="1">'[63]Fax a enviar'!#REF!</definedName>
    <definedName name="ytyry" localSheetId="0" hidden="1">#REF!</definedName>
    <definedName name="ytyry" localSheetId="1" hidden="1">#REF!</definedName>
    <definedName name="ytyry" localSheetId="3" hidden="1">'[63]Fax a enviar'!#REF!</definedName>
    <definedName name="ytyry" localSheetId="6" hidden="1">'[63]Fax a enviar'!#REF!</definedName>
    <definedName name="ytyry" hidden="1">'[63]Fax a enviar'!#REF!</definedName>
    <definedName name="ytytryry" localSheetId="9" hidden="1">#REF!</definedName>
    <definedName name="ytytryry" localSheetId="10" hidden="1">#REF!</definedName>
    <definedName name="ytytryry" localSheetId="8" hidden="1">#REF!</definedName>
    <definedName name="ytytryry" localSheetId="0" hidden="1">#REF!</definedName>
    <definedName name="ytytryry" localSheetId="1" hidden="1">#REF!</definedName>
    <definedName name="ytytryry" localSheetId="3" hidden="1">#REF!</definedName>
    <definedName name="ytytryry" localSheetId="6" hidden="1">#REF!</definedName>
    <definedName name="ytytryry" localSheetId="12" hidden="1">#REF!</definedName>
    <definedName name="ytytryry" localSheetId="13" hidden="1">#REF!</definedName>
    <definedName name="ytytryry" hidden="1">#REF!</definedName>
    <definedName name="ytyty" localSheetId="8" hidden="1">'[33]Fax a enviar'!#REF!</definedName>
    <definedName name="ytyty" localSheetId="0" hidden="1">#REF!</definedName>
    <definedName name="ytyty" localSheetId="1" hidden="1">#REF!</definedName>
    <definedName name="ytyty" localSheetId="3" hidden="1">'[33]Fax a enviar'!#REF!</definedName>
    <definedName name="ytyty" localSheetId="6" hidden="1">'[33]Fax a enviar'!#REF!</definedName>
    <definedName name="ytyty" hidden="1">'[33]Fax a enviar'!#REF!</definedName>
    <definedName name="ytytyt" localSheetId="8" hidden="1">'[33]Fax a enviar'!#REF!</definedName>
    <definedName name="ytytyt" localSheetId="0" hidden="1">'[33]Fax a enviar'!#REF!</definedName>
    <definedName name="ytytyt" localSheetId="1" hidden="1">'[33]Fax a enviar'!#REF!</definedName>
    <definedName name="ytytyt" localSheetId="3" hidden="1">'[33]Fax a enviar'!#REF!</definedName>
    <definedName name="ytytyt" localSheetId="6" hidden="1">'[33]Fax a enviar'!#REF!</definedName>
    <definedName name="ytytyt" hidden="1">'[33]Fax a enviar'!#REF!</definedName>
    <definedName name="yu" localSheetId="2" hidden="1">{"Tab1",#N/A,FALSE,"P";"Tab2",#N/A,FALSE,"P"}</definedName>
    <definedName name="yu" localSheetId="7" hidden="1">{"Tab1",#N/A,FALSE,"P";"Tab2",#N/A,FALSE,"P"}</definedName>
    <definedName name="yu" localSheetId="9" hidden="1">{"Tab1",#N/A,FALSE,"P";"Tab2",#N/A,FALSE,"P"}</definedName>
    <definedName name="yu" localSheetId="10" hidden="1">{"Tab1",#N/A,FALSE,"P";"Tab2",#N/A,FALSE,"P"}</definedName>
    <definedName name="yu" localSheetId="8" hidden="1">{"Tab1",#N/A,FALSE,"P";"Tab2",#N/A,FALSE,"P"}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6" hidden="1">{"Tab1",#N/A,FALSE,"P";"Tab2",#N/A,FALSE,"P"}</definedName>
    <definedName name="yu" localSheetId="11" hidden="1">{"Tab1",#N/A,FALSE,"P";"Tab2",#N/A,FALSE,"P"}</definedName>
    <definedName name="yu" localSheetId="12" hidden="1">{"Tab1",#N/A,FALSE,"P";"Tab2",#N/A,FALSE,"P"}</definedName>
    <definedName name="yu" localSheetId="13" hidden="1">{"Tab1",#N/A,FALSE,"P";"Tab2",#N/A,FALSE,"P"}</definedName>
    <definedName name="yu" hidden="1">{"Tab1",#N/A,FALSE,"P";"Tab2",#N/A,FALSE,"P"}</definedName>
    <definedName name="yucvvjkjo09" hidden="1">'[95]Fax a enviar'!#REF!</definedName>
    <definedName name="YY" localSheetId="9">#REF!</definedName>
    <definedName name="YY" localSheetId="10">#REF!</definedName>
    <definedName name="YY" localSheetId="8">#REF!</definedName>
    <definedName name="YY" localSheetId="0">#REF!</definedName>
    <definedName name="YY" localSheetId="1">#REF!</definedName>
    <definedName name="YY" localSheetId="3">#REF!</definedName>
    <definedName name="YY" localSheetId="6">#REF!</definedName>
    <definedName name="YY" localSheetId="12">#REF!</definedName>
    <definedName name="YY" localSheetId="13">#REF!</definedName>
    <definedName name="YY">#REF!</definedName>
    <definedName name="YY1A" localSheetId="9">#REF!</definedName>
    <definedName name="YY1A" localSheetId="10">#REF!</definedName>
    <definedName name="YY1A" localSheetId="8">#REF!</definedName>
    <definedName name="YY1A" localSheetId="0">#REF!</definedName>
    <definedName name="YY1A" localSheetId="1">#REF!</definedName>
    <definedName name="YY1A" localSheetId="3">#REF!</definedName>
    <definedName name="YY1A" localSheetId="6">#REF!</definedName>
    <definedName name="YY1A" localSheetId="12">#REF!</definedName>
    <definedName name="YY1A" localSheetId="13">#REF!</definedName>
    <definedName name="YY1A">#REF!</definedName>
    <definedName name="yytutyu" localSheetId="9" hidden="1">#REF!</definedName>
    <definedName name="yytutyu" localSheetId="10" hidden="1">#REF!</definedName>
    <definedName name="yytutyu" localSheetId="8" hidden="1">#REF!</definedName>
    <definedName name="yytutyu" localSheetId="0" hidden="1">#REF!</definedName>
    <definedName name="yytutyu" localSheetId="1" hidden="1">#REF!</definedName>
    <definedName name="yytutyu" localSheetId="3" hidden="1">#REF!</definedName>
    <definedName name="yytutyu" localSheetId="6" hidden="1">#REF!</definedName>
    <definedName name="yytutyu" localSheetId="12" hidden="1">#REF!</definedName>
    <definedName name="yytutyu" localSheetId="13" hidden="1">#REF!</definedName>
    <definedName name="yytutyu" hidden="1">#REF!</definedName>
    <definedName name="yyy" localSheetId="2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10" hidden="1">{"Tab1",#N/A,FALSE,"P";"Tab2",#N/A,FALSE,"P"}</definedName>
    <definedName name="yyy" localSheetId="8" hidden="1">{"Tab1",#N/A,FALSE,"P";"Tab2",#N/A,FALSE,"P"}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6" hidden="1">{"Tab1",#N/A,FALSE,"P";"Tab2",#N/A,FALSE,"P"}</definedName>
    <definedName name="yyy" localSheetId="11" hidden="1">{"Tab1",#N/A,FALSE,"P";"Tab2",#N/A,FALSE,"P"}</definedName>
    <definedName name="yyy" localSheetId="12" hidden="1">{"Tab1",#N/A,FALSE,"P";"Tab2",#N/A,FALSE,"P"}</definedName>
    <definedName name="yyy" localSheetId="13" hidden="1">{"Tab1",#N/A,FALSE,"P";"Tab2",#N/A,FALSE,"P"}</definedName>
    <definedName name="yyy" hidden="1">{"Tab1",#N/A,FALSE,"P";"Tab2",#N/A,FALSE,"P"}</definedName>
    <definedName name="yyyy" localSheetId="2" hidden="1">{"Tab1",#N/A,FALSE,"P";"Tab2",#N/A,FALSE,"P"}</definedName>
    <definedName name="yyyy" localSheetId="7" hidden="1">{"Tab1",#N/A,FALSE,"P";"Tab2",#N/A,FALSE,"P"}</definedName>
    <definedName name="yyyy" localSheetId="9" hidden="1">{"Tab1",#N/A,FALSE,"P";"Tab2",#N/A,FALSE,"P"}</definedName>
    <definedName name="yyyy" localSheetId="10" hidden="1">{"Tab1",#N/A,FALSE,"P";"Tab2",#N/A,FALSE,"P"}</definedName>
    <definedName name="yyyy" localSheetId="8" hidden="1">{"Tab1",#N/A,FALSE,"P";"Tab2",#N/A,FALSE,"P"}</definedName>
    <definedName name="yyyy" localSheetId="0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localSheetId="6" hidden="1">{"Tab1",#N/A,FALSE,"P";"Tab2",#N/A,FALSE,"P"}</definedName>
    <definedName name="yyyy" localSheetId="11" hidden="1">{"Tab1",#N/A,FALSE,"P";"Tab2",#N/A,FALSE,"P"}</definedName>
    <definedName name="yyyy" localSheetId="12" hidden="1">{"Tab1",#N/A,FALSE,"P";"Tab2",#N/A,FALSE,"P"}</definedName>
    <definedName name="yyyy" localSheetId="13" hidden="1">{"Tab1",#N/A,FALSE,"P";"Tab2",#N/A,FALSE,"P"}</definedName>
    <definedName name="yyyy" hidden="1">{"Tab1",#N/A,FALSE,"P";"Tab2",#N/A,FALSE,"P"}</definedName>
    <definedName name="yyyyyy" hidden="1">'[96]Fax a enviar'!#REF!</definedName>
    <definedName name="yyyyyyyy" hidden="1">'[96]Fax a enviar'!#REF!</definedName>
    <definedName name="yyyyyyyyyyy" hidden="1">'[36]Fax a enviar'!#REF!</definedName>
    <definedName name="yyyyyyyyyyyyy" localSheetId="9" hidden="1">#REF!</definedName>
    <definedName name="yyyyyyyyyyyyy" localSheetId="10" hidden="1">#REF!</definedName>
    <definedName name="yyyyyyyyyyyyy" localSheetId="8" hidden="1">#REF!</definedName>
    <definedName name="yyyyyyyyyyyyy" localSheetId="0" hidden="1">#REF!</definedName>
    <definedName name="yyyyyyyyyyyyy" localSheetId="1" hidden="1">#REF!</definedName>
    <definedName name="yyyyyyyyyyyyy" localSheetId="3" hidden="1">#REF!</definedName>
    <definedName name="yyyyyyyyyyyyy" localSheetId="6" hidden="1">#REF!</definedName>
    <definedName name="yyyyyyyyyyyyy" localSheetId="12" hidden="1">#REF!</definedName>
    <definedName name="yyyyyyyyyyyyy" localSheetId="13" hidden="1">#REF!</definedName>
    <definedName name="yyyyyyyyyyyyy" hidden="1">#REF!</definedName>
    <definedName name="yyyyyyyyyyyyyyy" localSheetId="8" hidden="1">'[96]Fax a enviar'!#REF!</definedName>
    <definedName name="yyyyyyyyyyyyyyy" localSheetId="0" hidden="1">#REF!</definedName>
    <definedName name="yyyyyyyyyyyyyyy" localSheetId="1" hidden="1">#REF!</definedName>
    <definedName name="yyyyyyyyyyyyyyy" localSheetId="6" hidden="1">'[96]Fax a enviar'!#REF!</definedName>
    <definedName name="yyyyyyyyyyyyyyy" hidden="1">'[96]Fax a enviar'!#REF!</definedName>
    <definedName name="yyyyyyyyyyyyyyyyyyyyyy" localSheetId="0" hidden="1">#REF!</definedName>
    <definedName name="yyyyyyyyyyyyyyyyyyyyyy" localSheetId="1" hidden="1">#REF!</definedName>
    <definedName name="yyyyyyyyyyyyyyyyyyyyyy" hidden="1">'[90]Fax a enviar'!#REF!</definedName>
    <definedName name="Z" localSheetId="9">#REF!</definedName>
    <definedName name="Z" localSheetId="10">#REF!</definedName>
    <definedName name="Z" localSheetId="8">#REF!</definedName>
    <definedName name="Z" localSheetId="0">#REF!</definedName>
    <definedName name="Z" localSheetId="1">#REF!</definedName>
    <definedName name="Z" localSheetId="3">#REF!</definedName>
    <definedName name="Z" localSheetId="6">#REF!</definedName>
    <definedName name="Z" localSheetId="12">#REF!</definedName>
    <definedName name="Z" localSheetId="13">#REF!</definedName>
    <definedName name="Z">#REF!</definedName>
    <definedName name="Z_1A8C061B_2301_11D3_BFD1_000039E37209_.wvu.Cols" localSheetId="9" hidden="1">#REF!,#REF!,#REF!</definedName>
    <definedName name="Z_1A8C061B_2301_11D3_BFD1_000039E37209_.wvu.Cols" localSheetId="10" hidden="1">#REF!,#REF!,#REF!</definedName>
    <definedName name="Z_1A8C061B_2301_11D3_BFD1_000039E37209_.wvu.Cols" localSheetId="8" hidden="1">#REF!,#REF!,#REF!</definedName>
    <definedName name="Z_1A8C061B_2301_11D3_BFD1_000039E37209_.wvu.Cols" localSheetId="0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6" hidden="1">#REF!,#REF!,#REF!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hidden="1">#REF!,#REF!,#REF!</definedName>
    <definedName name="Z_1A8C061B_2301_11D3_BFD1_000039E37209_.wvu.Rows" localSheetId="9" hidden="1">#REF!,#REF!,#REF!</definedName>
    <definedName name="Z_1A8C061B_2301_11D3_BFD1_000039E37209_.wvu.Rows" localSheetId="10" hidden="1">#REF!,#REF!,#REF!</definedName>
    <definedName name="Z_1A8C061B_2301_11D3_BFD1_000039E37209_.wvu.Rows" localSheetId="8" hidden="1">#REF!,#REF!,#REF!</definedName>
    <definedName name="Z_1A8C061B_2301_11D3_BFD1_000039E37209_.wvu.Rows" localSheetId="0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6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hidden="1">#REF!,#REF!,#REF!</definedName>
    <definedName name="Z_1A8C061C_2301_11D3_BFD1_000039E37209_.wvu.Cols" localSheetId="9" hidden="1">#REF!,#REF!,#REF!</definedName>
    <definedName name="Z_1A8C061C_2301_11D3_BFD1_000039E37209_.wvu.Cols" localSheetId="10" hidden="1">#REF!,#REF!,#REF!</definedName>
    <definedName name="Z_1A8C061C_2301_11D3_BFD1_000039E37209_.wvu.Cols" localSheetId="8" hidden="1">#REF!,#REF!,#REF!</definedName>
    <definedName name="Z_1A8C061C_2301_11D3_BFD1_000039E37209_.wvu.Cols" localSheetId="0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6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hidden="1">#REF!,#REF!,#REF!</definedName>
    <definedName name="Z_1A8C061C_2301_11D3_BFD1_000039E37209_.wvu.Rows" localSheetId="9" hidden="1">#REF!,#REF!,#REF!</definedName>
    <definedName name="Z_1A8C061C_2301_11D3_BFD1_000039E37209_.wvu.Rows" localSheetId="10" hidden="1">#REF!,#REF!,#REF!</definedName>
    <definedName name="Z_1A8C061C_2301_11D3_BFD1_000039E37209_.wvu.Rows" localSheetId="8" hidden="1">#REF!,#REF!,#REF!</definedName>
    <definedName name="Z_1A8C061C_2301_11D3_BFD1_000039E37209_.wvu.Rows" localSheetId="0" hidden="1">#REF!,#REF!,#REF!</definedName>
    <definedName name="Z_1A8C061C_2301_11D3_BFD1_000039E37209_.wvu.Rows" localSheetId="1" hidden="1">#REF!,#REF!,#REF!</definedName>
    <definedName name="Z_1A8C061C_2301_11D3_BFD1_000039E37209_.wvu.Rows" localSheetId="12" hidden="1">#REF!,#REF!,#REF!</definedName>
    <definedName name="Z_1A8C061C_2301_11D3_BFD1_000039E37209_.wvu.Rows" localSheetId="13" hidden="1">#REF!,#REF!,#REF!</definedName>
    <definedName name="Z_1A8C061C_2301_11D3_BFD1_000039E37209_.wvu.Rows" hidden="1">#REF!,#REF!,#REF!</definedName>
    <definedName name="Z_1A8C061E_2301_11D3_BFD1_000039E37209_.wvu.Cols" localSheetId="9" hidden="1">#REF!,#REF!,#REF!</definedName>
    <definedName name="Z_1A8C061E_2301_11D3_BFD1_000039E37209_.wvu.Cols" localSheetId="10" hidden="1">#REF!,#REF!,#REF!</definedName>
    <definedName name="Z_1A8C061E_2301_11D3_BFD1_000039E37209_.wvu.Cols" localSheetId="8" hidden="1">#REF!,#REF!,#REF!</definedName>
    <definedName name="Z_1A8C061E_2301_11D3_BFD1_000039E37209_.wvu.Cols" localSheetId="0" hidden="1">#REF!,#REF!,#REF!</definedName>
    <definedName name="Z_1A8C061E_2301_11D3_BFD1_000039E37209_.wvu.Cols" localSheetId="1" hidden="1">#REF!,#REF!,#REF!</definedName>
    <definedName name="Z_1A8C061E_2301_11D3_BFD1_000039E37209_.wvu.Cols" localSheetId="12" hidden="1">#REF!,#REF!,#REF!</definedName>
    <definedName name="Z_1A8C061E_2301_11D3_BFD1_000039E37209_.wvu.Cols" localSheetId="13" hidden="1">#REF!,#REF!,#REF!</definedName>
    <definedName name="Z_1A8C061E_2301_11D3_BFD1_000039E37209_.wvu.Cols" hidden="1">#REF!,#REF!,#REF!</definedName>
    <definedName name="Z_1A8C061E_2301_11D3_BFD1_000039E37209_.wvu.Rows" localSheetId="9" hidden="1">#REF!,#REF!,#REF!</definedName>
    <definedName name="Z_1A8C061E_2301_11D3_BFD1_000039E37209_.wvu.Rows" localSheetId="10" hidden="1">#REF!,#REF!,#REF!</definedName>
    <definedName name="Z_1A8C061E_2301_11D3_BFD1_000039E37209_.wvu.Rows" localSheetId="8" hidden="1">#REF!,#REF!,#REF!</definedName>
    <definedName name="Z_1A8C061E_2301_11D3_BFD1_000039E37209_.wvu.Rows" localSheetId="0" hidden="1">#REF!,#REF!,#REF!</definedName>
    <definedName name="Z_1A8C061E_2301_11D3_BFD1_000039E37209_.wvu.Rows" localSheetId="1" hidden="1">#REF!,#REF!,#REF!</definedName>
    <definedName name="Z_1A8C061E_2301_11D3_BFD1_000039E37209_.wvu.Rows" localSheetId="12" hidden="1">#REF!,#REF!,#REF!</definedName>
    <definedName name="Z_1A8C061E_2301_11D3_BFD1_000039E37209_.wvu.Rows" localSheetId="13" hidden="1">#REF!,#REF!,#REF!</definedName>
    <definedName name="Z_1A8C061E_2301_11D3_BFD1_000039E37209_.wvu.Rows" hidden="1">#REF!,#REF!,#REF!</definedName>
    <definedName name="Z_1A8C061F_2301_11D3_BFD1_000039E37209_.wvu.Cols" localSheetId="9" hidden="1">#REF!,#REF!,#REF!</definedName>
    <definedName name="Z_1A8C061F_2301_11D3_BFD1_000039E37209_.wvu.Cols" localSheetId="10" hidden="1">#REF!,#REF!,#REF!</definedName>
    <definedName name="Z_1A8C061F_2301_11D3_BFD1_000039E37209_.wvu.Cols" localSheetId="8" hidden="1">#REF!,#REF!,#REF!</definedName>
    <definedName name="Z_1A8C061F_2301_11D3_BFD1_000039E37209_.wvu.Cols" localSheetId="0" hidden="1">#REF!,#REF!,#REF!</definedName>
    <definedName name="Z_1A8C061F_2301_11D3_BFD1_000039E37209_.wvu.Cols" localSheetId="1" hidden="1">#REF!,#REF!,#REF!</definedName>
    <definedName name="Z_1A8C061F_2301_11D3_BFD1_000039E37209_.wvu.Cols" localSheetId="12" hidden="1">#REF!,#REF!,#REF!</definedName>
    <definedName name="Z_1A8C061F_2301_11D3_BFD1_000039E37209_.wvu.Cols" localSheetId="13" hidden="1">#REF!,#REF!,#REF!</definedName>
    <definedName name="Z_1A8C061F_2301_11D3_BFD1_000039E37209_.wvu.Cols" hidden="1">#REF!,#REF!,#REF!</definedName>
    <definedName name="Z_1A8C061F_2301_11D3_BFD1_000039E37209_.wvu.Rows" localSheetId="9" hidden="1">#REF!,#REF!,#REF!</definedName>
    <definedName name="Z_1A8C061F_2301_11D3_BFD1_000039E37209_.wvu.Rows" localSheetId="10" hidden="1">#REF!,#REF!,#REF!</definedName>
    <definedName name="Z_1A8C061F_2301_11D3_BFD1_000039E37209_.wvu.Rows" localSheetId="8" hidden="1">#REF!,#REF!,#REF!</definedName>
    <definedName name="Z_1A8C061F_2301_11D3_BFD1_000039E37209_.wvu.Rows" localSheetId="0" hidden="1">#REF!,#REF!,#REF!</definedName>
    <definedName name="Z_1A8C061F_2301_11D3_BFD1_000039E37209_.wvu.Rows" localSheetId="1" hidden="1">#REF!,#REF!,#REF!</definedName>
    <definedName name="Z_1A8C061F_2301_11D3_BFD1_000039E37209_.wvu.Rows" localSheetId="12" hidden="1">#REF!,#REF!,#REF!</definedName>
    <definedName name="Z_1A8C061F_2301_11D3_BFD1_000039E37209_.wvu.Rows" localSheetId="13" hidden="1">#REF!,#REF!,#REF!</definedName>
    <definedName name="Z_1A8C061F_2301_11D3_BFD1_000039E37209_.wvu.Rows" hidden="1">#REF!,#REF!,#REF!</definedName>
    <definedName name="Z_95224721_0485_11D4_BFD1_00508B5F4DA4_.wvu.Cols" localSheetId="9" hidden="1">#REF!</definedName>
    <definedName name="Z_95224721_0485_11D4_BFD1_00508B5F4DA4_.wvu.Cols" localSheetId="10" hidden="1">#REF!</definedName>
    <definedName name="Z_95224721_0485_11D4_BFD1_00508B5F4DA4_.wvu.Cols" localSheetId="8" hidden="1">#REF!</definedName>
    <definedName name="Z_95224721_0485_11D4_BFD1_00508B5F4DA4_.wvu.Cols" localSheetId="0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6" hidden="1">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hidden="1">#REF!</definedName>
    <definedName name="zc" localSheetId="2" hidden="1">{"Riqfin97",#N/A,FALSE,"Tran";"Riqfinpro",#N/A,FALSE,"Tran"}</definedName>
    <definedName name="zc" localSheetId="7" hidden="1">{"Riqfin97",#N/A,FALSE,"Tran";"Riqfinpro",#N/A,FALSE,"Tran"}</definedName>
    <definedName name="zc" localSheetId="9" hidden="1">{"Riqfin97",#N/A,FALSE,"Tran";"Riqfinpro",#N/A,FALSE,"Tran"}</definedName>
    <definedName name="zc" localSheetId="10" hidden="1">{"Riqfin97",#N/A,FALSE,"Tran";"Riqfinpro",#N/A,FALSE,"Tran"}</definedName>
    <definedName name="zc" localSheetId="8" hidden="1">{"Riqfin97",#N/A,FALSE,"Tran";"Riqfinpro",#N/A,FALSE,"Tran"}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6" hidden="1">{"Riqfin97",#N/A,FALSE,"Tran";"Riqfinpro",#N/A,FALSE,"Tran"}</definedName>
    <definedName name="zc" localSheetId="11" hidden="1">{"Riqfin97",#N/A,FALSE,"Tran";"Riqfinpro",#N/A,FALSE,"Tran"}</definedName>
    <definedName name="zc" localSheetId="12" hidden="1">{"Riqfin97",#N/A,FALSE,"Tran";"Riqfinpro",#N/A,FALSE,"Tran"}</definedName>
    <definedName name="zc" localSheetId="13" hidden="1">{"Riqfin97",#N/A,FALSE,"Tran";"Riqfinpro",#N/A,FALSE,"Tran"}</definedName>
    <definedName name="zc" hidden="1">{"Riqfin97",#N/A,FALSE,"Tran";"Riqfinpro",#N/A,FALSE,"Tran"}</definedName>
    <definedName name="zio" localSheetId="2" hidden="1">{"Tab1",#N/A,FALSE,"P";"Tab2",#N/A,FALSE,"P"}</definedName>
    <definedName name="zio" localSheetId="7" hidden="1">{"Tab1",#N/A,FALSE,"P";"Tab2",#N/A,FALSE,"P"}</definedName>
    <definedName name="zio" localSheetId="9" hidden="1">{"Tab1",#N/A,FALSE,"P";"Tab2",#N/A,FALSE,"P"}</definedName>
    <definedName name="zio" localSheetId="10" hidden="1">{"Tab1",#N/A,FALSE,"P";"Tab2",#N/A,FALSE,"P"}</definedName>
    <definedName name="zio" localSheetId="8" hidden="1">{"Tab1",#N/A,FALSE,"P";"Tab2",#N/A,FALSE,"P"}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6" hidden="1">{"Tab1",#N/A,FALSE,"P";"Tab2",#N/A,FALSE,"P"}</definedName>
    <definedName name="zio" localSheetId="11" hidden="1">{"Tab1",#N/A,FALSE,"P";"Tab2",#N/A,FALSE,"P"}</definedName>
    <definedName name="zio" localSheetId="12" hidden="1">{"Tab1",#N/A,FALSE,"P";"Tab2",#N/A,FALSE,"P"}</definedName>
    <definedName name="zio" localSheetId="13" hidden="1">{"Tab1",#N/A,FALSE,"P";"Tab2",#N/A,FALSE,"P"}</definedName>
    <definedName name="zio" hidden="1">{"Tab1",#N/A,FALSE,"P";"Tab2",#N/A,FALSE,"P"}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9">#REF!</definedName>
    <definedName name="zrrae" localSheetId="10">#REF!</definedName>
    <definedName name="zrrae" localSheetId="8">#REF!</definedName>
    <definedName name="zrrae" localSheetId="0">#REF!</definedName>
    <definedName name="zrrae" localSheetId="1">#REF!</definedName>
    <definedName name="zrrae" localSheetId="3">#REF!</definedName>
    <definedName name="zrrae" localSheetId="6">#REF!</definedName>
    <definedName name="zrrae" localSheetId="12">#REF!</definedName>
    <definedName name="zrrae" localSheetId="13">#REF!</definedName>
    <definedName name="zrrae">#REF!</definedName>
    <definedName name="zv" localSheetId="2" hidden="1">{"Tab1",#N/A,FALSE,"P";"Tab2",#N/A,FALSE,"P"}</definedName>
    <definedName name="zv" localSheetId="7" hidden="1">{"Tab1",#N/A,FALSE,"P";"Tab2",#N/A,FALSE,"P"}</definedName>
    <definedName name="zv" localSheetId="9" hidden="1">{"Tab1",#N/A,FALSE,"P";"Tab2",#N/A,FALSE,"P"}</definedName>
    <definedName name="zv" localSheetId="10" hidden="1">{"Tab1",#N/A,FALSE,"P";"Tab2",#N/A,FALSE,"P"}</definedName>
    <definedName name="zv" localSheetId="8" hidden="1">{"Tab1",#N/A,FALSE,"P";"Tab2",#N/A,FALSE,"P"}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6" hidden="1">{"Tab1",#N/A,FALSE,"P";"Tab2",#N/A,FALSE,"P"}</definedName>
    <definedName name="zv" localSheetId="11" hidden="1">{"Tab1",#N/A,FALSE,"P";"Tab2",#N/A,FALSE,"P"}</definedName>
    <definedName name="zv" localSheetId="12" hidden="1">{"Tab1",#N/A,FALSE,"P";"Tab2",#N/A,FALSE,"P"}</definedName>
    <definedName name="zv" localSheetId="13" hidden="1">{"Tab1",#N/A,FALSE,"P";"Tab2",#N/A,FALSE,"P"}</definedName>
    <definedName name="zv" hidden="1">{"Tab1",#N/A,FALSE,"P";"Tab2",#N/A,FALSE,"P"}</definedName>
    <definedName name="zx" localSheetId="2" hidden="1">{"Tab1",#N/A,FALSE,"P";"Tab2",#N/A,FALSE,"P"}</definedName>
    <definedName name="zx" localSheetId="7" hidden="1">{"Tab1",#N/A,FALSE,"P";"Tab2",#N/A,FALSE,"P"}</definedName>
    <definedName name="zx" localSheetId="9" hidden="1">{"Tab1",#N/A,FALSE,"P";"Tab2",#N/A,FALSE,"P"}</definedName>
    <definedName name="zx" localSheetId="10" hidden="1">{"Tab1",#N/A,FALSE,"P";"Tab2",#N/A,FALSE,"P"}</definedName>
    <definedName name="zx" localSheetId="8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6" hidden="1">{"Tab1",#N/A,FALSE,"P";"Tab2",#N/A,FALSE,"P"}</definedName>
    <definedName name="zx" localSheetId="11" hidden="1">{"Tab1",#N/A,FALSE,"P";"Tab2",#N/A,FALSE,"P"}</definedName>
    <definedName name="zx" localSheetId="12" hidden="1">{"Tab1",#N/A,FALSE,"P";"Tab2",#N/A,FALSE,"P"}</definedName>
    <definedName name="zx" localSheetId="13" hidden="1">{"Tab1",#N/A,FALSE,"P";"Tab2",#N/A,FALSE,"P"}</definedName>
    <definedName name="zx" hidden="1">{"Tab1",#N/A,FALSE,"P";"Tab2",#N/A,FALSE,"P"}</definedName>
    <definedName name="zz" localSheetId="2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10" hidden="1">{"Tab1",#N/A,FALSE,"P";"Tab2",#N/A,FALSE,"P"}</definedName>
    <definedName name="zz" localSheetId="8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6" hidden="1">{"Tab1",#N/A,FALSE,"P";"Tab2",#N/A,FALSE,"P"}</definedName>
    <definedName name="zz" localSheetId="11" hidden="1">{"Tab1",#N/A,FALSE,"P";"Tab2",#N/A,FALSE,"P"}</definedName>
    <definedName name="zz" localSheetId="12" hidden="1">{"Tab1",#N/A,FALSE,"P";"Tab2",#N/A,FALSE,"P"}</definedName>
    <definedName name="zz" localSheetId="13" hidden="1">{"Tab1",#N/A,FALSE,"P";"Tab2",#N/A,FALSE,"P"}</definedName>
    <definedName name="zz" hidden="1">{"Tab1",#N/A,FALSE,"P";"Tab2",#N/A,FALSE,"P"}</definedName>
    <definedName name="zzrr" localSheetId="9">#REF!</definedName>
    <definedName name="zzrr" localSheetId="10">#REF!</definedName>
    <definedName name="zzrr" localSheetId="8">#REF!</definedName>
    <definedName name="zzrr" localSheetId="0">#REF!</definedName>
    <definedName name="zzrr" localSheetId="1">#REF!</definedName>
    <definedName name="zzrr" localSheetId="3">#REF!</definedName>
    <definedName name="zzrr" localSheetId="6">#REF!</definedName>
    <definedName name="zzrr" localSheetId="12">#REF!</definedName>
    <definedName name="zzrr" localSheetId="13">#REF!</definedName>
    <definedName name="zzrr">#REF!</definedName>
    <definedName name="zzzz" localSheetId="2" hidden="1">{"Tab1",#N/A,FALSE,"P";"Tab2",#N/A,FALSE,"P"}</definedName>
    <definedName name="zzzz" localSheetId="7" hidden="1">{"Tab1",#N/A,FALSE,"P";"Tab2",#N/A,FALSE,"P"}</definedName>
    <definedName name="zzzz" localSheetId="9" hidden="1">{"Tab1",#N/A,FALSE,"P";"Tab2",#N/A,FALSE,"P"}</definedName>
    <definedName name="zzzz" localSheetId="10" hidden="1">{"Tab1",#N/A,FALSE,"P";"Tab2",#N/A,FALSE,"P"}</definedName>
    <definedName name="zzzz" localSheetId="8" hidden="1">{"Tab1",#N/A,FALSE,"P";"Tab2",#N/A,FALSE,"P"}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6" hidden="1">{"Tab1",#N/A,FALSE,"P";"Tab2",#N/A,FALSE,"P"}</definedName>
    <definedName name="zzzz" localSheetId="11" hidden="1">{"Tab1",#N/A,FALSE,"P";"Tab2",#N/A,FALSE,"P"}</definedName>
    <definedName name="zzzz" localSheetId="12" hidden="1">{"Tab1",#N/A,FALSE,"P";"Tab2",#N/A,FALSE,"P"}</definedName>
    <definedName name="zzzz" localSheetId="13" hidden="1">{"Tab1",#N/A,FALSE,"P";"Tab2",#N/A,FALSE,"P"}</definedName>
    <definedName name="zzzz" hidden="1">{"Tab1",#N/A,FALSE,"P";"Tab2",#N/A,FALSE,"P"}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35" i="13" l="1"/>
  <c r="L17" i="3"/>
  <c r="H342" i="16"/>
  <c r="G342" i="16"/>
  <c r="G341" i="16"/>
  <c r="H341" i="16" s="1"/>
  <c r="G340" i="16"/>
  <c r="H340" i="16" s="1"/>
  <c r="H339" i="16"/>
  <c r="G339" i="16"/>
  <c r="G338" i="16"/>
  <c r="H338" i="16" s="1"/>
  <c r="G337" i="16"/>
  <c r="H337" i="16" s="1"/>
  <c r="H336" i="16"/>
  <c r="G336" i="16"/>
  <c r="G335" i="16"/>
  <c r="H335" i="16" s="1"/>
  <c r="G334" i="16"/>
  <c r="H334" i="16" s="1"/>
  <c r="H333" i="16"/>
  <c r="G333" i="16"/>
  <c r="G332" i="16"/>
  <c r="H332" i="16" s="1"/>
  <c r="G331" i="16"/>
  <c r="H331" i="16" s="1"/>
  <c r="H330" i="16"/>
  <c r="G330" i="16"/>
  <c r="G329" i="16"/>
  <c r="H329" i="16" s="1"/>
  <c r="G328" i="16"/>
  <c r="H328" i="16" s="1"/>
  <c r="H327" i="16"/>
  <c r="G327" i="16"/>
  <c r="G326" i="16"/>
  <c r="H326" i="16" s="1"/>
  <c r="G325" i="16"/>
  <c r="H325" i="16" s="1"/>
  <c r="H324" i="16"/>
  <c r="G324" i="16"/>
  <c r="G323" i="16"/>
  <c r="H323" i="16" s="1"/>
  <c r="G322" i="16"/>
  <c r="H322" i="16" s="1"/>
  <c r="H321" i="16"/>
  <c r="G321" i="16"/>
  <c r="G320" i="16"/>
  <c r="H320" i="16" s="1"/>
  <c r="G319" i="16"/>
  <c r="H319" i="16" s="1"/>
  <c r="H318" i="16"/>
  <c r="G318" i="16"/>
  <c r="G317" i="16"/>
  <c r="H317" i="16" s="1"/>
  <c r="G316" i="16"/>
  <c r="H316" i="16" s="1"/>
  <c r="H315" i="16"/>
  <c r="G315" i="16"/>
  <c r="G314" i="16"/>
  <c r="H314" i="16" s="1"/>
  <c r="G313" i="16"/>
  <c r="H313" i="16" s="1"/>
  <c r="H312" i="16"/>
  <c r="G312" i="16"/>
  <c r="G311" i="16"/>
  <c r="H311" i="16" s="1"/>
  <c r="G310" i="16"/>
  <c r="H310" i="16" s="1"/>
  <c r="H309" i="16"/>
  <c r="G309" i="16"/>
  <c r="G308" i="16"/>
  <c r="H308" i="16" s="1"/>
  <c r="G307" i="16"/>
  <c r="H307" i="16" s="1"/>
  <c r="H306" i="16"/>
  <c r="G306" i="16"/>
  <c r="G305" i="16"/>
  <c r="H305" i="16" s="1"/>
  <c r="G304" i="16"/>
  <c r="H304" i="16" s="1"/>
  <c r="H303" i="16"/>
  <c r="G303" i="16"/>
  <c r="G302" i="16"/>
  <c r="H302" i="16" s="1"/>
  <c r="G301" i="16"/>
  <c r="H301" i="16" s="1"/>
  <c r="H300" i="16"/>
  <c r="G300" i="16"/>
  <c r="G299" i="16"/>
  <c r="H299" i="16" s="1"/>
  <c r="G298" i="16"/>
  <c r="H298" i="16" s="1"/>
  <c r="H297" i="16"/>
  <c r="G297" i="16"/>
  <c r="G296" i="16"/>
  <c r="H296" i="16" s="1"/>
  <c r="G295" i="16"/>
  <c r="H295" i="16" s="1"/>
  <c r="H294" i="16"/>
  <c r="G294" i="16"/>
  <c r="G293" i="16"/>
  <c r="H293" i="16" s="1"/>
  <c r="G292" i="16"/>
  <c r="H292" i="16" s="1"/>
  <c r="H291" i="16"/>
  <c r="G291" i="16"/>
  <c r="G290" i="16"/>
  <c r="H290" i="16" s="1"/>
  <c r="G289" i="16"/>
  <c r="H289" i="16" s="1"/>
  <c r="H288" i="16"/>
  <c r="G288" i="16"/>
  <c r="G287" i="16"/>
  <c r="H287" i="16" s="1"/>
  <c r="G286" i="16"/>
  <c r="H286" i="16" s="1"/>
  <c r="H284" i="16"/>
  <c r="G284" i="16"/>
  <c r="G283" i="16"/>
  <c r="H283" i="16" s="1"/>
  <c r="G282" i="16"/>
  <c r="H282" i="16" s="1"/>
  <c r="H281" i="16"/>
  <c r="G281" i="16"/>
  <c r="G280" i="16"/>
  <c r="H280" i="16" s="1"/>
  <c r="G279" i="16"/>
  <c r="H279" i="16" s="1"/>
  <c r="H278" i="16"/>
  <c r="G278" i="16"/>
  <c r="G277" i="16"/>
  <c r="H277" i="16" s="1"/>
  <c r="G276" i="16"/>
  <c r="H276" i="16" s="1"/>
  <c r="H275" i="16"/>
  <c r="G275" i="16"/>
  <c r="G274" i="16"/>
  <c r="H274" i="16" s="1"/>
  <c r="G273" i="16"/>
  <c r="H273" i="16" s="1"/>
  <c r="H272" i="16"/>
  <c r="G272" i="16"/>
  <c r="G271" i="16"/>
  <c r="H271" i="16" s="1"/>
  <c r="G270" i="16"/>
  <c r="H270" i="16" s="1"/>
  <c r="H269" i="16"/>
  <c r="G269" i="16"/>
  <c r="G268" i="16"/>
  <c r="H268" i="16" s="1"/>
  <c r="G267" i="16"/>
  <c r="H267" i="16" s="1"/>
  <c r="H266" i="16"/>
  <c r="G266" i="16"/>
  <c r="G265" i="16"/>
  <c r="H265" i="16" s="1"/>
  <c r="G264" i="16"/>
  <c r="H264" i="16" s="1"/>
  <c r="H263" i="16"/>
  <c r="G263" i="16"/>
  <c r="G262" i="16"/>
  <c r="H262" i="16" s="1"/>
  <c r="G261" i="16"/>
  <c r="H261" i="16" s="1"/>
  <c r="H260" i="16"/>
  <c r="G260" i="16"/>
  <c r="G259" i="16"/>
  <c r="H259" i="16" s="1"/>
  <c r="G258" i="16"/>
  <c r="H258" i="16" s="1"/>
  <c r="H257" i="16"/>
  <c r="G257" i="16"/>
  <c r="G256" i="16"/>
  <c r="H256" i="16" s="1"/>
  <c r="G255" i="16"/>
  <c r="H255" i="16" s="1"/>
  <c r="H254" i="16"/>
  <c r="G254" i="16"/>
  <c r="G253" i="16"/>
  <c r="H253" i="16" s="1"/>
  <c r="G252" i="16"/>
  <c r="H252" i="16" s="1"/>
  <c r="H251" i="16"/>
  <c r="G251" i="16"/>
  <c r="G250" i="16"/>
  <c r="H250" i="16" s="1"/>
  <c r="G249" i="16"/>
  <c r="H249" i="16" s="1"/>
  <c r="H248" i="16"/>
  <c r="G248" i="16"/>
  <c r="G247" i="16"/>
  <c r="H247" i="16" s="1"/>
  <c r="G246" i="16"/>
  <c r="H246" i="16" s="1"/>
  <c r="H245" i="16"/>
  <c r="G245" i="16"/>
  <c r="G244" i="16"/>
  <c r="H244" i="16" s="1"/>
  <c r="G243" i="16"/>
  <c r="H243" i="16" s="1"/>
  <c r="H242" i="16"/>
  <c r="G242" i="16"/>
  <c r="G241" i="16"/>
  <c r="H241" i="16" s="1"/>
  <c r="G240" i="16"/>
  <c r="H240" i="16" s="1"/>
  <c r="H239" i="16"/>
  <c r="G239" i="16"/>
  <c r="G238" i="16"/>
  <c r="H238" i="16" s="1"/>
  <c r="G237" i="16"/>
  <c r="H237" i="16" s="1"/>
  <c r="H236" i="16"/>
  <c r="G236" i="16"/>
  <c r="G235" i="16"/>
  <c r="H235" i="16" s="1"/>
  <c r="G234" i="16"/>
  <c r="H234" i="16" s="1"/>
  <c r="H233" i="16"/>
  <c r="G233" i="16"/>
  <c r="G232" i="16"/>
  <c r="H232" i="16" s="1"/>
  <c r="G231" i="16"/>
  <c r="H231" i="16" s="1"/>
  <c r="H230" i="16"/>
  <c r="G230" i="16"/>
  <c r="G229" i="16"/>
  <c r="H229" i="16" s="1"/>
  <c r="G228" i="16"/>
  <c r="H228" i="16" s="1"/>
  <c r="H227" i="16"/>
  <c r="G227" i="16"/>
  <c r="G226" i="16"/>
  <c r="H226" i="16" s="1"/>
  <c r="G224" i="16"/>
  <c r="H224" i="16" s="1"/>
  <c r="H223" i="16"/>
  <c r="G223" i="16"/>
  <c r="G222" i="16"/>
  <c r="H222" i="16" s="1"/>
  <c r="G221" i="16"/>
  <c r="H221" i="16" s="1"/>
  <c r="H220" i="16"/>
  <c r="G220" i="16"/>
  <c r="G219" i="16"/>
  <c r="H219" i="16" s="1"/>
  <c r="G218" i="16"/>
  <c r="H218" i="16" s="1"/>
  <c r="H217" i="16"/>
  <c r="G217" i="16"/>
  <c r="G216" i="16"/>
  <c r="H216" i="16" s="1"/>
  <c r="G215" i="16"/>
  <c r="H215" i="16" s="1"/>
  <c r="H214" i="16"/>
  <c r="G214" i="16"/>
  <c r="G213" i="16"/>
  <c r="H213" i="16" s="1"/>
  <c r="G212" i="16"/>
  <c r="H212" i="16" s="1"/>
  <c r="H211" i="16"/>
  <c r="G211" i="16"/>
  <c r="G210" i="16"/>
  <c r="H210" i="16" s="1"/>
  <c r="G209" i="16"/>
  <c r="H209" i="16" s="1"/>
  <c r="H208" i="16"/>
  <c r="G208" i="16"/>
  <c r="G207" i="16"/>
  <c r="H207" i="16" s="1"/>
  <c r="G206" i="16"/>
  <c r="H206" i="16" s="1"/>
  <c r="H205" i="16"/>
  <c r="G205" i="16"/>
  <c r="G204" i="16"/>
  <c r="H204" i="16" s="1"/>
  <c r="G203" i="16"/>
  <c r="H203" i="16" s="1"/>
  <c r="H202" i="16"/>
  <c r="G202" i="16"/>
  <c r="G201" i="16"/>
  <c r="H201" i="16" s="1"/>
  <c r="G200" i="16"/>
  <c r="H200" i="16" s="1"/>
  <c r="H199" i="16"/>
  <c r="G199" i="16"/>
  <c r="G198" i="16"/>
  <c r="H198" i="16" s="1"/>
  <c r="G197" i="16"/>
  <c r="H197" i="16" s="1"/>
  <c r="H196" i="16"/>
  <c r="G196" i="16"/>
  <c r="G195" i="16"/>
  <c r="H195" i="16" s="1"/>
  <c r="G194" i="16"/>
  <c r="H194" i="16" s="1"/>
  <c r="H193" i="16"/>
  <c r="G193" i="16"/>
  <c r="G192" i="16"/>
  <c r="H192" i="16" s="1"/>
  <c r="G191" i="16"/>
  <c r="H191" i="16" s="1"/>
  <c r="H190" i="16"/>
  <c r="G190" i="16"/>
  <c r="G189" i="16"/>
  <c r="H189" i="16" s="1"/>
  <c r="G188" i="16"/>
  <c r="H188" i="16" s="1"/>
  <c r="H187" i="16"/>
  <c r="G187" i="16"/>
  <c r="G186" i="16"/>
  <c r="H186" i="16" s="1"/>
  <c r="G185" i="16"/>
  <c r="H185" i="16" s="1"/>
  <c r="H184" i="16"/>
  <c r="G184" i="16"/>
  <c r="G183" i="16"/>
  <c r="H183" i="16" s="1"/>
  <c r="G182" i="16"/>
  <c r="H182" i="16" s="1"/>
  <c r="H181" i="16"/>
  <c r="G181" i="16"/>
  <c r="G180" i="16"/>
  <c r="H180" i="16" s="1"/>
  <c r="G179" i="16"/>
  <c r="H179" i="16" s="1"/>
  <c r="H178" i="16"/>
  <c r="G178" i="16"/>
  <c r="G177" i="16"/>
  <c r="H177" i="16" s="1"/>
  <c r="G176" i="16"/>
  <c r="H176" i="16" s="1"/>
  <c r="H175" i="16"/>
  <c r="G175" i="16"/>
  <c r="G174" i="16"/>
  <c r="H174" i="16" s="1"/>
  <c r="G173" i="16"/>
  <c r="H173" i="16" s="1"/>
  <c r="H172" i="16"/>
  <c r="G172" i="16"/>
  <c r="G171" i="16"/>
  <c r="H171" i="16" s="1"/>
  <c r="G170" i="16"/>
  <c r="H170" i="16" s="1"/>
  <c r="H169" i="16"/>
  <c r="G169" i="16"/>
  <c r="G168" i="16"/>
  <c r="H168" i="16" s="1"/>
  <c r="G167" i="16"/>
  <c r="H167" i="16" s="1"/>
  <c r="H166" i="16"/>
  <c r="G166" i="16"/>
  <c r="G165" i="16"/>
  <c r="H165" i="16" s="1"/>
  <c r="G164" i="16"/>
  <c r="H164" i="16" s="1"/>
  <c r="H163" i="16"/>
  <c r="G163" i="16"/>
  <c r="G162" i="16"/>
  <c r="H162" i="16" s="1"/>
  <c r="G160" i="16"/>
  <c r="H160" i="16" s="1"/>
  <c r="H159" i="16"/>
  <c r="G159" i="16"/>
  <c r="G158" i="16"/>
  <c r="H158" i="16" s="1"/>
  <c r="G157" i="16"/>
  <c r="H157" i="16" s="1"/>
  <c r="H156" i="16"/>
  <c r="G156" i="16"/>
  <c r="G155" i="16"/>
  <c r="H155" i="16" s="1"/>
  <c r="G154" i="16"/>
  <c r="H154" i="16" s="1"/>
  <c r="H153" i="16"/>
  <c r="G153" i="16"/>
  <c r="G152" i="16"/>
  <c r="H152" i="16" s="1"/>
  <c r="G151" i="16"/>
  <c r="H151" i="16" s="1"/>
  <c r="H150" i="16"/>
  <c r="G150" i="16"/>
  <c r="G149" i="16"/>
  <c r="H149" i="16" s="1"/>
  <c r="G148" i="16"/>
  <c r="H148" i="16" s="1"/>
  <c r="H147" i="16"/>
  <c r="G147" i="16"/>
  <c r="G146" i="16"/>
  <c r="H146" i="16" s="1"/>
  <c r="G145" i="16"/>
  <c r="H145" i="16" s="1"/>
  <c r="H144" i="16"/>
  <c r="G144" i="16"/>
  <c r="G143" i="16"/>
  <c r="H143" i="16" s="1"/>
  <c r="G142" i="16"/>
  <c r="H142" i="16" s="1"/>
  <c r="H141" i="16"/>
  <c r="G141" i="16"/>
  <c r="G140" i="16"/>
  <c r="H140" i="16" s="1"/>
  <c r="G139" i="16"/>
  <c r="H139" i="16" s="1"/>
  <c r="H138" i="16"/>
  <c r="G138" i="16"/>
  <c r="G137" i="16"/>
  <c r="H137" i="16" s="1"/>
  <c r="G136" i="16"/>
  <c r="H136" i="16" s="1"/>
  <c r="H135" i="16"/>
  <c r="G135" i="16"/>
  <c r="G134" i="16"/>
  <c r="H134" i="16" s="1"/>
  <c r="G133" i="16"/>
  <c r="H133" i="16" s="1"/>
  <c r="H131" i="16"/>
  <c r="G131" i="16"/>
  <c r="G130" i="16"/>
  <c r="H130" i="16" s="1"/>
  <c r="G129" i="16"/>
  <c r="H129" i="16" s="1"/>
  <c r="H128" i="16"/>
  <c r="G128" i="16"/>
  <c r="G127" i="16"/>
  <c r="H127" i="16" s="1"/>
  <c r="G126" i="16"/>
  <c r="H126" i="16" s="1"/>
  <c r="H125" i="16"/>
  <c r="G125" i="16"/>
  <c r="G124" i="16"/>
  <c r="H124" i="16" s="1"/>
  <c r="G122" i="16"/>
  <c r="H122" i="16" s="1"/>
  <c r="H121" i="16"/>
  <c r="G121" i="16"/>
  <c r="G120" i="16"/>
  <c r="H120" i="16" s="1"/>
  <c r="G119" i="16"/>
  <c r="H119" i="16" s="1"/>
  <c r="H118" i="16"/>
  <c r="G118" i="16"/>
  <c r="G117" i="16"/>
  <c r="H117" i="16" s="1"/>
  <c r="G116" i="16"/>
  <c r="H116" i="16" s="1"/>
  <c r="H115" i="16"/>
  <c r="G115" i="16"/>
  <c r="G114" i="16"/>
  <c r="H114" i="16" s="1"/>
  <c r="G113" i="16"/>
  <c r="H113" i="16" s="1"/>
  <c r="H112" i="16"/>
  <c r="G112" i="16"/>
  <c r="G111" i="16"/>
  <c r="H111" i="16" s="1"/>
  <c r="G110" i="16"/>
  <c r="H110" i="16" s="1"/>
  <c r="H109" i="16"/>
  <c r="G109" i="16"/>
  <c r="G108" i="16"/>
  <c r="H108" i="16" s="1"/>
  <c r="G107" i="16"/>
  <c r="H107" i="16" s="1"/>
  <c r="H106" i="16"/>
  <c r="G106" i="16"/>
  <c r="G105" i="16"/>
  <c r="H105" i="16" s="1"/>
  <c r="G104" i="16"/>
  <c r="H104" i="16" s="1"/>
  <c r="H103" i="16"/>
  <c r="G103" i="16"/>
  <c r="G102" i="16"/>
  <c r="H102" i="16" s="1"/>
  <c r="G101" i="16"/>
  <c r="H101" i="16" s="1"/>
  <c r="H100" i="16"/>
  <c r="G100" i="16"/>
  <c r="G99" i="16"/>
  <c r="H99" i="16" s="1"/>
  <c r="G98" i="16"/>
  <c r="H98" i="16" s="1"/>
  <c r="H97" i="16"/>
  <c r="G97" i="16"/>
  <c r="G96" i="16"/>
  <c r="H96" i="16" s="1"/>
  <c r="G95" i="16"/>
  <c r="H95" i="16" s="1"/>
  <c r="H94" i="16"/>
  <c r="G94" i="16"/>
  <c r="G93" i="16"/>
  <c r="H93" i="16" s="1"/>
  <c r="G92" i="16"/>
  <c r="H92" i="16" s="1"/>
  <c r="H91" i="16"/>
  <c r="G91" i="16"/>
  <c r="G90" i="16"/>
  <c r="H90" i="16" s="1"/>
  <c r="G89" i="16"/>
  <c r="H89" i="16" s="1"/>
  <c r="H88" i="16"/>
  <c r="G88" i="16"/>
  <c r="G87" i="16"/>
  <c r="H87" i="16" s="1"/>
  <c r="G86" i="16"/>
  <c r="H86" i="16" s="1"/>
  <c r="H85" i="16"/>
  <c r="G85" i="16"/>
  <c r="G84" i="16"/>
  <c r="H84" i="16" s="1"/>
  <c r="G83" i="16"/>
  <c r="H83" i="16" s="1"/>
  <c r="H82" i="16"/>
  <c r="G82" i="16"/>
  <c r="G81" i="16"/>
  <c r="H81" i="16" s="1"/>
  <c r="G80" i="16"/>
  <c r="H80" i="16" s="1"/>
  <c r="H79" i="16"/>
  <c r="G79" i="16"/>
  <c r="G78" i="16"/>
  <c r="H78" i="16" s="1"/>
  <c r="G77" i="16"/>
  <c r="H77" i="16" s="1"/>
  <c r="H76" i="16"/>
  <c r="G76" i="16"/>
  <c r="G75" i="16"/>
  <c r="H75" i="16" s="1"/>
  <c r="G74" i="16"/>
  <c r="H74" i="16" s="1"/>
  <c r="H73" i="16"/>
  <c r="G73" i="16"/>
  <c r="G72" i="16"/>
  <c r="H72" i="16" s="1"/>
  <c r="G71" i="16"/>
  <c r="H71" i="16" s="1"/>
  <c r="H70" i="16"/>
  <c r="G70" i="16"/>
  <c r="G69" i="16"/>
  <c r="H69" i="16" s="1"/>
  <c r="G68" i="16"/>
  <c r="H68" i="16" s="1"/>
  <c r="H67" i="16"/>
  <c r="G67" i="16"/>
  <c r="G66" i="16"/>
  <c r="H66" i="16" s="1"/>
  <c r="G65" i="16"/>
  <c r="H65" i="16" s="1"/>
  <c r="H64" i="16"/>
  <c r="G64" i="16"/>
  <c r="G63" i="16"/>
  <c r="H63" i="16" s="1"/>
  <c r="G62" i="16"/>
  <c r="H62" i="16" s="1"/>
  <c r="H61" i="16"/>
  <c r="G61" i="16"/>
  <c r="G60" i="16"/>
  <c r="H60" i="16" s="1"/>
  <c r="G59" i="16"/>
  <c r="H59" i="16" s="1"/>
  <c r="H58" i="16"/>
  <c r="G58" i="16"/>
  <c r="G57" i="16"/>
  <c r="H57" i="16" s="1"/>
  <c r="G56" i="16"/>
  <c r="H56" i="16" s="1"/>
  <c r="H55" i="16"/>
  <c r="G55" i="16"/>
  <c r="G53" i="16"/>
  <c r="H53" i="16" s="1"/>
  <c r="G52" i="16"/>
  <c r="H52" i="16" s="1"/>
  <c r="H51" i="16"/>
  <c r="G51" i="16"/>
  <c r="G50" i="16"/>
  <c r="H50" i="16" s="1"/>
  <c r="G49" i="16"/>
  <c r="H49" i="16" s="1"/>
  <c r="H48" i="16"/>
  <c r="G48" i="16"/>
  <c r="G47" i="16"/>
  <c r="H47" i="16" s="1"/>
  <c r="G46" i="16"/>
  <c r="H46" i="16" s="1"/>
  <c r="H45" i="16"/>
  <c r="G45" i="16"/>
  <c r="G44" i="16"/>
  <c r="H44" i="16" s="1"/>
  <c r="G43" i="16"/>
  <c r="H43" i="16" s="1"/>
  <c r="H42" i="16"/>
  <c r="G42" i="16"/>
  <c r="G41" i="16"/>
  <c r="H41" i="16" s="1"/>
  <c r="G40" i="16"/>
  <c r="H40" i="16" s="1"/>
  <c r="H39" i="16"/>
  <c r="G39" i="16"/>
  <c r="G38" i="16"/>
  <c r="H38" i="16" s="1"/>
  <c r="G37" i="16"/>
  <c r="H37" i="16" s="1"/>
  <c r="H36" i="16"/>
  <c r="G36" i="16"/>
  <c r="G35" i="16"/>
  <c r="H35" i="16" s="1"/>
  <c r="G34" i="16"/>
  <c r="H34" i="16" s="1"/>
  <c r="H33" i="16"/>
  <c r="G33" i="16"/>
  <c r="G32" i="16"/>
  <c r="H32" i="16" s="1"/>
  <c r="G31" i="16"/>
  <c r="H31" i="16" s="1"/>
  <c r="H30" i="16"/>
  <c r="G30" i="16"/>
  <c r="G29" i="16"/>
  <c r="H29" i="16" s="1"/>
  <c r="G28" i="16"/>
  <c r="H28" i="16" s="1"/>
  <c r="H27" i="16"/>
  <c r="G27" i="16"/>
  <c r="G26" i="16"/>
  <c r="H26" i="16" s="1"/>
  <c r="G25" i="16"/>
  <c r="H25" i="16" s="1"/>
  <c r="H24" i="16"/>
  <c r="G24" i="16"/>
  <c r="G23" i="16"/>
  <c r="H23" i="16" s="1"/>
  <c r="G22" i="16"/>
  <c r="H22" i="16" s="1"/>
  <c r="H21" i="16"/>
  <c r="G21" i="16"/>
  <c r="G20" i="16"/>
  <c r="H20" i="16" s="1"/>
  <c r="G19" i="16"/>
  <c r="H19" i="16" s="1"/>
  <c r="H18" i="16"/>
  <c r="G18" i="16"/>
  <c r="G17" i="16"/>
  <c r="H17" i="16" s="1"/>
  <c r="G16" i="16"/>
  <c r="H16" i="16" s="1"/>
  <c r="H15" i="16"/>
  <c r="G15" i="16"/>
  <c r="G14" i="16"/>
  <c r="H14" i="16" s="1"/>
  <c r="G13" i="16"/>
  <c r="H13" i="16" s="1"/>
  <c r="J43" i="13" l="1"/>
  <c r="I43" i="13"/>
  <c r="H43" i="13"/>
  <c r="G42" i="13"/>
  <c r="F42" i="13"/>
  <c r="J42" i="13" s="1"/>
  <c r="E42" i="13"/>
  <c r="D42" i="13"/>
  <c r="C42" i="13"/>
  <c r="J41" i="13"/>
  <c r="I41" i="13"/>
  <c r="H41" i="13"/>
  <c r="J40" i="13"/>
  <c r="I40" i="13"/>
  <c r="H40" i="13"/>
  <c r="J39" i="13"/>
  <c r="I39" i="13"/>
  <c r="H39" i="13"/>
  <c r="J38" i="13"/>
  <c r="I38" i="13"/>
  <c r="H38" i="13"/>
  <c r="J37" i="13"/>
  <c r="I37" i="13"/>
  <c r="H37" i="13"/>
  <c r="J36" i="13"/>
  <c r="I36" i="13"/>
  <c r="H36" i="13"/>
  <c r="G35" i="13"/>
  <c r="F35" i="13"/>
  <c r="E35" i="13"/>
  <c r="D35" i="13"/>
  <c r="C35" i="13"/>
  <c r="C44" i="13" s="1"/>
  <c r="J34" i="13"/>
  <c r="I34" i="13"/>
  <c r="H34" i="13"/>
  <c r="J33" i="13"/>
  <c r="I33" i="13"/>
  <c r="H33" i="13"/>
  <c r="J32" i="13"/>
  <c r="I32" i="13"/>
  <c r="H32" i="13"/>
  <c r="J31" i="13"/>
  <c r="I31" i="13"/>
  <c r="H31" i="13"/>
  <c r="G31" i="13"/>
  <c r="F31" i="13"/>
  <c r="E31" i="13"/>
  <c r="D31" i="13"/>
  <c r="C31" i="13"/>
  <c r="J30" i="13"/>
  <c r="I30" i="13"/>
  <c r="H30" i="13"/>
  <c r="J29" i="13"/>
  <c r="I29" i="13"/>
  <c r="H29" i="13"/>
  <c r="J28" i="13"/>
  <c r="I28" i="13"/>
  <c r="H28" i="13"/>
  <c r="J27" i="13"/>
  <c r="I27" i="13"/>
  <c r="H27" i="13"/>
  <c r="J26" i="13"/>
  <c r="I26" i="13"/>
  <c r="H26" i="13"/>
  <c r="J25" i="13"/>
  <c r="I25" i="13"/>
  <c r="H25" i="13"/>
  <c r="J24" i="13"/>
  <c r="I24" i="13"/>
  <c r="H24" i="13"/>
  <c r="J23" i="13"/>
  <c r="I23" i="13"/>
  <c r="H23" i="13"/>
  <c r="J22" i="13"/>
  <c r="I22" i="13"/>
  <c r="H22" i="13"/>
  <c r="J21" i="13"/>
  <c r="I21" i="13"/>
  <c r="H21" i="13"/>
  <c r="G21" i="13"/>
  <c r="F21" i="13"/>
  <c r="E21" i="13"/>
  <c r="D21" i="13"/>
  <c r="C21" i="13"/>
  <c r="J20" i="13"/>
  <c r="I20" i="13"/>
  <c r="H20" i="13"/>
  <c r="J19" i="13"/>
  <c r="I19" i="13"/>
  <c r="H19" i="13"/>
  <c r="J18" i="13"/>
  <c r="I18" i="13"/>
  <c r="H18" i="13"/>
  <c r="J17" i="13"/>
  <c r="I17" i="13"/>
  <c r="H17" i="13"/>
  <c r="J16" i="13"/>
  <c r="I16" i="13"/>
  <c r="G16" i="13"/>
  <c r="G44" i="13" s="1"/>
  <c r="F16" i="13"/>
  <c r="H16" i="13" s="1"/>
  <c r="E16" i="13"/>
  <c r="E44" i="13" s="1"/>
  <c r="D16" i="13"/>
  <c r="D44" i="13" s="1"/>
  <c r="C16" i="13"/>
  <c r="H35" i="13" l="1"/>
  <c r="J35" i="13"/>
  <c r="I42" i="13"/>
  <c r="F44" i="13"/>
  <c r="H42" i="13"/>
  <c r="J44" i="13" l="1"/>
  <c r="I44" i="13"/>
  <c r="H44" i="13"/>
  <c r="E56" i="12"/>
  <c r="H55" i="12"/>
  <c r="G55" i="12"/>
  <c r="H54" i="12"/>
  <c r="G54" i="12"/>
  <c r="H53" i="12"/>
  <c r="G53" i="12"/>
  <c r="H52" i="12"/>
  <c r="G52" i="12"/>
  <c r="H51" i="12"/>
  <c r="G51" i="12"/>
  <c r="H50" i="12"/>
  <c r="G50" i="12"/>
  <c r="H49" i="12"/>
  <c r="G49" i="12"/>
  <c r="H48" i="12"/>
  <c r="G48" i="12"/>
  <c r="G47" i="12"/>
  <c r="D47" i="12"/>
  <c r="H47" i="12" s="1"/>
  <c r="C47" i="12"/>
  <c r="H46" i="12"/>
  <c r="G46" i="12"/>
  <c r="H45" i="12"/>
  <c r="G45" i="12"/>
  <c r="H44" i="12"/>
  <c r="F44" i="12"/>
  <c r="G44" i="12" s="1"/>
  <c r="H43" i="12"/>
  <c r="G43" i="12"/>
  <c r="H42" i="12"/>
  <c r="G42" i="12"/>
  <c r="H41" i="12"/>
  <c r="G41" i="12"/>
  <c r="H40" i="12"/>
  <c r="G40" i="12"/>
  <c r="H39" i="12"/>
  <c r="G39" i="12"/>
  <c r="H38" i="12"/>
  <c r="G38" i="12"/>
  <c r="H37" i="12"/>
  <c r="G37" i="12"/>
  <c r="F36" i="12"/>
  <c r="G36" i="12" s="1"/>
  <c r="D36" i="12"/>
  <c r="H36" i="12" s="1"/>
  <c r="C36" i="12"/>
  <c r="H35" i="12"/>
  <c r="G35" i="12"/>
  <c r="H34" i="12"/>
  <c r="G34" i="12"/>
  <c r="H33" i="12"/>
  <c r="G33" i="12"/>
  <c r="D33" i="12"/>
  <c r="C33" i="12"/>
  <c r="F32" i="12"/>
  <c r="G32" i="12" s="1"/>
  <c r="D32" i="12"/>
  <c r="H32" i="12" s="1"/>
  <c r="C32" i="12"/>
  <c r="H31" i="12"/>
  <c r="G31" i="12"/>
  <c r="G30" i="12"/>
  <c r="D30" i="12"/>
  <c r="H30" i="12" s="1"/>
  <c r="C30" i="12"/>
  <c r="H29" i="12"/>
  <c r="F29" i="12"/>
  <c r="G29" i="12" s="1"/>
  <c r="F28" i="12"/>
  <c r="G28" i="12" s="1"/>
  <c r="D28" i="12"/>
  <c r="H28" i="12" s="1"/>
  <c r="C28" i="12"/>
  <c r="C18" i="12" s="1"/>
  <c r="H27" i="12"/>
  <c r="G27" i="12"/>
  <c r="H26" i="12"/>
  <c r="G26" i="12"/>
  <c r="H25" i="12"/>
  <c r="F25" i="12"/>
  <c r="G25" i="12" s="1"/>
  <c r="H24" i="12"/>
  <c r="F24" i="12"/>
  <c r="F22" i="12" s="1"/>
  <c r="H23" i="12"/>
  <c r="G23" i="12"/>
  <c r="F23" i="12"/>
  <c r="D22" i="12"/>
  <c r="H22" i="12" s="1"/>
  <c r="C22" i="12"/>
  <c r="H21" i="12"/>
  <c r="G21" i="12"/>
  <c r="H20" i="12"/>
  <c r="G20" i="12"/>
  <c r="H19" i="12"/>
  <c r="G19" i="12"/>
  <c r="C19" i="12"/>
  <c r="H17" i="12"/>
  <c r="G17" i="12"/>
  <c r="G16" i="12"/>
  <c r="D16" i="12"/>
  <c r="H16" i="12" s="1"/>
  <c r="C16" i="12"/>
  <c r="C15" i="12" s="1"/>
  <c r="G15" i="12"/>
  <c r="D29" i="11"/>
  <c r="C29" i="11"/>
  <c r="D27" i="11"/>
  <c r="C27" i="11"/>
  <c r="D25" i="11"/>
  <c r="D24" i="11" s="1"/>
  <c r="C25" i="11"/>
  <c r="C24" i="11" s="1"/>
  <c r="D22" i="11"/>
  <c r="D21" i="11" s="1"/>
  <c r="C22" i="11"/>
  <c r="C21" i="11" s="1"/>
  <c r="D19" i="11"/>
  <c r="C19" i="11"/>
  <c r="D17" i="11"/>
  <c r="C17" i="11"/>
  <c r="D16" i="11"/>
  <c r="C16" i="11"/>
  <c r="H27" i="8"/>
  <c r="H26" i="8"/>
  <c r="H25" i="8"/>
  <c r="H24" i="8"/>
  <c r="H23" i="8"/>
  <c r="I76" i="7"/>
  <c r="H76" i="7"/>
  <c r="G76" i="7"/>
  <c r="F76" i="7"/>
  <c r="B76" i="7"/>
  <c r="I75" i="7"/>
  <c r="G75" i="7"/>
  <c r="H75" i="7" s="1"/>
  <c r="F75" i="7"/>
  <c r="B75" i="7"/>
  <c r="I74" i="7"/>
  <c r="F74" i="7"/>
  <c r="E74" i="7"/>
  <c r="G74" i="7" s="1"/>
  <c r="H74" i="7" s="1"/>
  <c r="D74" i="7"/>
  <c r="C74" i="7"/>
  <c r="I72" i="7"/>
  <c r="H72" i="7"/>
  <c r="G72" i="7"/>
  <c r="F72" i="7"/>
  <c r="E71" i="7"/>
  <c r="G71" i="7" s="1"/>
  <c r="H71" i="7" s="1"/>
  <c r="D71" i="7"/>
  <c r="D70" i="7" s="1"/>
  <c r="C71" i="7"/>
  <c r="C70" i="7" s="1"/>
  <c r="I69" i="7"/>
  <c r="G69" i="7"/>
  <c r="H69" i="7" s="1"/>
  <c r="F69" i="7"/>
  <c r="I68" i="7"/>
  <c r="H68" i="7"/>
  <c r="G68" i="7"/>
  <c r="F68" i="7"/>
  <c r="I67" i="7"/>
  <c r="G67" i="7"/>
  <c r="H67" i="7" s="1"/>
  <c r="F67" i="7"/>
  <c r="I66" i="7"/>
  <c r="G66" i="7"/>
  <c r="H66" i="7" s="1"/>
  <c r="F66" i="7"/>
  <c r="I65" i="7"/>
  <c r="H65" i="7"/>
  <c r="G65" i="7"/>
  <c r="F65" i="7"/>
  <c r="I64" i="7"/>
  <c r="G64" i="7"/>
  <c r="H64" i="7" s="1"/>
  <c r="F64" i="7"/>
  <c r="I63" i="7"/>
  <c r="G63" i="7"/>
  <c r="H63" i="7" s="1"/>
  <c r="F63" i="7"/>
  <c r="I62" i="7"/>
  <c r="E62" i="7"/>
  <c r="G62" i="7" s="1"/>
  <c r="H62" i="7" s="1"/>
  <c r="D62" i="7"/>
  <c r="F62" i="7" s="1"/>
  <c r="C62" i="7"/>
  <c r="I61" i="7"/>
  <c r="G61" i="7"/>
  <c r="H61" i="7" s="1"/>
  <c r="F61" i="7"/>
  <c r="I60" i="7"/>
  <c r="G60" i="7"/>
  <c r="H60" i="7" s="1"/>
  <c r="F60" i="7"/>
  <c r="I59" i="7"/>
  <c r="G59" i="7"/>
  <c r="H59" i="7" s="1"/>
  <c r="F59" i="7"/>
  <c r="E58" i="7"/>
  <c r="I58" i="7" s="1"/>
  <c r="D58" i="7"/>
  <c r="C58" i="7"/>
  <c r="I57" i="7"/>
  <c r="H57" i="7"/>
  <c r="G57" i="7"/>
  <c r="F57" i="7"/>
  <c r="I56" i="7"/>
  <c r="G56" i="7"/>
  <c r="H56" i="7" s="1"/>
  <c r="F56" i="7"/>
  <c r="I55" i="7"/>
  <c r="G55" i="7"/>
  <c r="H55" i="7" s="1"/>
  <c r="F55" i="7"/>
  <c r="I54" i="7"/>
  <c r="H54" i="7"/>
  <c r="G54" i="7"/>
  <c r="F54" i="7"/>
  <c r="I53" i="7"/>
  <c r="G53" i="7"/>
  <c r="H53" i="7" s="1"/>
  <c r="F53" i="7"/>
  <c r="I52" i="7"/>
  <c r="G52" i="7"/>
  <c r="H52" i="7" s="1"/>
  <c r="F52" i="7"/>
  <c r="E52" i="7"/>
  <c r="D52" i="7"/>
  <c r="C52" i="7"/>
  <c r="I51" i="7"/>
  <c r="G51" i="7"/>
  <c r="H51" i="7" s="1"/>
  <c r="F51" i="7"/>
  <c r="I50" i="7"/>
  <c r="G50" i="7"/>
  <c r="H50" i="7" s="1"/>
  <c r="F50" i="7"/>
  <c r="I49" i="7"/>
  <c r="E49" i="7"/>
  <c r="G49" i="7" s="1"/>
  <c r="H49" i="7" s="1"/>
  <c r="D49" i="7"/>
  <c r="C49" i="7"/>
  <c r="I48" i="7"/>
  <c r="G48" i="7"/>
  <c r="H48" i="7" s="1"/>
  <c r="F48" i="7"/>
  <c r="I47" i="7"/>
  <c r="H47" i="7"/>
  <c r="G47" i="7"/>
  <c r="F47" i="7"/>
  <c r="I46" i="7"/>
  <c r="G46" i="7"/>
  <c r="H46" i="7" s="1"/>
  <c r="F46" i="7"/>
  <c r="I45" i="7"/>
  <c r="G45" i="7"/>
  <c r="H45" i="7" s="1"/>
  <c r="F45" i="7"/>
  <c r="I44" i="7"/>
  <c r="H44" i="7"/>
  <c r="G44" i="7"/>
  <c r="F44" i="7"/>
  <c r="I43" i="7"/>
  <c r="G43" i="7"/>
  <c r="H43" i="7" s="1"/>
  <c r="D43" i="7"/>
  <c r="F43" i="7" s="1"/>
  <c r="I42" i="7"/>
  <c r="G42" i="7"/>
  <c r="H42" i="7" s="1"/>
  <c r="F42" i="7"/>
  <c r="I41" i="7"/>
  <c r="G41" i="7"/>
  <c r="H41" i="7" s="1"/>
  <c r="F41" i="7"/>
  <c r="I40" i="7"/>
  <c r="G40" i="7"/>
  <c r="H40" i="7" s="1"/>
  <c r="F40" i="7"/>
  <c r="I39" i="7"/>
  <c r="G39" i="7"/>
  <c r="H39" i="7" s="1"/>
  <c r="D39" i="7"/>
  <c r="D38" i="7" s="1"/>
  <c r="I38" i="7"/>
  <c r="H38" i="7"/>
  <c r="G38" i="7"/>
  <c r="E37" i="7"/>
  <c r="I37" i="7" s="1"/>
  <c r="C37" i="7"/>
  <c r="C15" i="7" s="1"/>
  <c r="C73" i="7" s="1"/>
  <c r="C77" i="7" s="1"/>
  <c r="I36" i="7"/>
  <c r="H36" i="7"/>
  <c r="G36" i="7"/>
  <c r="F36" i="7"/>
  <c r="I35" i="7"/>
  <c r="G35" i="7"/>
  <c r="H35" i="7" s="1"/>
  <c r="F35" i="7"/>
  <c r="I34" i="7"/>
  <c r="G34" i="7"/>
  <c r="H34" i="7" s="1"/>
  <c r="F34" i="7"/>
  <c r="I33" i="7"/>
  <c r="H33" i="7"/>
  <c r="G33" i="7"/>
  <c r="F33" i="7"/>
  <c r="I32" i="7"/>
  <c r="G32" i="7"/>
  <c r="H32" i="7" s="1"/>
  <c r="F32" i="7"/>
  <c r="I31" i="7"/>
  <c r="G31" i="7"/>
  <c r="H31" i="7" s="1"/>
  <c r="F31" i="7"/>
  <c r="I30" i="7"/>
  <c r="H30" i="7"/>
  <c r="G30" i="7"/>
  <c r="F30" i="7"/>
  <c r="I29" i="7"/>
  <c r="G29" i="7"/>
  <c r="H29" i="7" s="1"/>
  <c r="F29" i="7"/>
  <c r="I28" i="7"/>
  <c r="G28" i="7"/>
  <c r="H28" i="7" s="1"/>
  <c r="F28" i="7"/>
  <c r="I27" i="7"/>
  <c r="H27" i="7"/>
  <c r="G27" i="7"/>
  <c r="F27" i="7"/>
  <c r="I26" i="7"/>
  <c r="G26" i="7"/>
  <c r="H26" i="7" s="1"/>
  <c r="F26" i="7"/>
  <c r="I25" i="7"/>
  <c r="G25" i="7"/>
  <c r="H25" i="7" s="1"/>
  <c r="F25" i="7"/>
  <c r="I24" i="7"/>
  <c r="H24" i="7"/>
  <c r="G24" i="7"/>
  <c r="F24" i="7"/>
  <c r="I23" i="7"/>
  <c r="G23" i="7"/>
  <c r="H23" i="7" s="1"/>
  <c r="F23" i="7"/>
  <c r="I22" i="7"/>
  <c r="G22" i="7"/>
  <c r="H22" i="7" s="1"/>
  <c r="F22" i="7"/>
  <c r="I21" i="7"/>
  <c r="H21" i="7"/>
  <c r="G21" i="7"/>
  <c r="F21" i="7"/>
  <c r="I20" i="7"/>
  <c r="G20" i="7"/>
  <c r="H20" i="7" s="1"/>
  <c r="F20" i="7"/>
  <c r="I19" i="7"/>
  <c r="G19" i="7"/>
  <c r="H19" i="7" s="1"/>
  <c r="F19" i="7"/>
  <c r="I18" i="7"/>
  <c r="H18" i="7"/>
  <c r="G18" i="7"/>
  <c r="F18" i="7"/>
  <c r="I17" i="7"/>
  <c r="G17" i="7"/>
  <c r="H17" i="7" s="1"/>
  <c r="F17" i="7"/>
  <c r="I16" i="7"/>
  <c r="G16" i="7"/>
  <c r="H16" i="7" s="1"/>
  <c r="F16" i="7"/>
  <c r="E16" i="7"/>
  <c r="D16" i="7"/>
  <c r="C16" i="7"/>
  <c r="L8" i="7"/>
  <c r="D34" i="11" l="1"/>
  <c r="C56" i="12"/>
  <c r="C34" i="11"/>
  <c r="F18" i="12"/>
  <c r="G18" i="12" s="1"/>
  <c r="G22" i="12"/>
  <c r="G24" i="12"/>
  <c r="D18" i="12"/>
  <c r="F56" i="12"/>
  <c r="D15" i="12"/>
  <c r="H15" i="12" s="1"/>
  <c r="F38" i="7"/>
  <c r="D37" i="7"/>
  <c r="D15" i="7" s="1"/>
  <c r="D73" i="7" s="1"/>
  <c r="D77" i="7" s="1"/>
  <c r="I71" i="7"/>
  <c r="F39" i="7"/>
  <c r="F58" i="7"/>
  <c r="E70" i="7"/>
  <c r="F49" i="7"/>
  <c r="F37" i="7"/>
  <c r="E15" i="7"/>
  <c r="G37" i="7"/>
  <c r="H37" i="7" s="1"/>
  <c r="G58" i="7"/>
  <c r="H58" i="7" s="1"/>
  <c r="F71" i="7"/>
  <c r="H18" i="12" l="1"/>
  <c r="D56" i="12"/>
  <c r="G56" i="12"/>
  <c r="G15" i="7"/>
  <c r="H15" i="7" s="1"/>
  <c r="F15" i="7"/>
  <c r="I15" i="7"/>
  <c r="E73" i="7"/>
  <c r="I70" i="7"/>
  <c r="G70" i="7"/>
  <c r="H70" i="7" s="1"/>
  <c r="F70" i="7"/>
  <c r="H56" i="12" l="1"/>
  <c r="G73" i="7"/>
  <c r="H73" i="7" s="1"/>
  <c r="F73" i="7"/>
  <c r="I73" i="7"/>
  <c r="E77" i="7"/>
  <c r="G77" i="7" l="1"/>
  <c r="H77" i="7" s="1"/>
  <c r="F77" i="7"/>
  <c r="I77" i="7"/>
  <c r="H31" i="6" l="1"/>
  <c r="G31" i="6"/>
  <c r="F31" i="6"/>
  <c r="H29" i="6"/>
  <c r="G29" i="6"/>
  <c r="F29" i="6"/>
  <c r="G28" i="6"/>
  <c r="H27" i="6"/>
  <c r="E27" i="6"/>
  <c r="D27" i="6"/>
  <c r="G27" i="6" s="1"/>
  <c r="C27" i="6"/>
  <c r="F27" i="6" s="1"/>
  <c r="E26" i="6"/>
  <c r="E25" i="6"/>
  <c r="D25" i="6"/>
  <c r="C25" i="6"/>
  <c r="H24" i="6"/>
  <c r="E24" i="6"/>
  <c r="G24" i="6" s="1"/>
  <c r="D24" i="6"/>
  <c r="C24" i="6"/>
  <c r="F24" i="6" s="1"/>
  <c r="E23" i="6"/>
  <c r="H23" i="6" s="1"/>
  <c r="D23" i="6"/>
  <c r="C23" i="6"/>
  <c r="H21" i="6"/>
  <c r="G21" i="6"/>
  <c r="F21" i="6"/>
  <c r="H20" i="6"/>
  <c r="G20" i="6"/>
  <c r="F20" i="6"/>
  <c r="H19" i="6"/>
  <c r="G19" i="6"/>
  <c r="F19" i="6"/>
  <c r="H18" i="6"/>
  <c r="G18" i="6"/>
  <c r="F18" i="6"/>
  <c r="E18" i="6"/>
  <c r="D18" i="6"/>
  <c r="C18" i="6"/>
  <c r="H17" i="6"/>
  <c r="G17" i="6"/>
  <c r="F17" i="6"/>
  <c r="H16" i="6"/>
  <c r="G16" i="6"/>
  <c r="F16" i="6"/>
  <c r="H15" i="6"/>
  <c r="G15" i="6"/>
  <c r="F15" i="6"/>
  <c r="E15" i="6"/>
  <c r="D15" i="6"/>
  <c r="D26" i="6" s="1"/>
  <c r="C15" i="6"/>
  <c r="C26" i="6" s="1"/>
  <c r="G26" i="6" l="1"/>
  <c r="H26" i="6"/>
  <c r="F25" i="6"/>
  <c r="G23" i="6"/>
  <c r="G25" i="6"/>
  <c r="F23" i="6"/>
  <c r="H25" i="6"/>
  <c r="F26" i="6"/>
  <c r="K37" i="3" l="1"/>
  <c r="K35" i="3"/>
  <c r="I35" i="3"/>
  <c r="J35" i="3" s="1"/>
  <c r="H35" i="3"/>
  <c r="K34" i="3"/>
  <c r="I34" i="3"/>
  <c r="J34" i="3" s="1"/>
  <c r="H34" i="3"/>
  <c r="K33" i="3"/>
  <c r="J33" i="3"/>
  <c r="I33" i="3"/>
  <c r="H33" i="3"/>
  <c r="K32" i="3"/>
  <c r="I32" i="3"/>
  <c r="J32" i="3" s="1"/>
  <c r="H32" i="3"/>
  <c r="K31" i="3"/>
  <c r="I31" i="3"/>
  <c r="J31" i="3" s="1"/>
  <c r="H31" i="3"/>
  <c r="K30" i="3"/>
  <c r="J30" i="3"/>
  <c r="I30" i="3"/>
  <c r="H30" i="3"/>
  <c r="K29" i="3"/>
  <c r="I29" i="3"/>
  <c r="J29" i="3" s="1"/>
  <c r="H29" i="3"/>
  <c r="K28" i="3"/>
  <c r="I28" i="3"/>
  <c r="J28" i="3" s="1"/>
  <c r="H28" i="3"/>
  <c r="K27" i="3"/>
  <c r="J27" i="3"/>
  <c r="I27" i="3"/>
  <c r="H27" i="3"/>
  <c r="I26" i="3"/>
  <c r="J26" i="3" s="1"/>
  <c r="G26" i="3"/>
  <c r="F26" i="3"/>
  <c r="E26" i="3"/>
  <c r="D26" i="3"/>
  <c r="C26" i="3"/>
  <c r="K25" i="3"/>
  <c r="J25" i="3"/>
  <c r="I25" i="3"/>
  <c r="H25" i="3"/>
  <c r="K24" i="3"/>
  <c r="J24" i="3"/>
  <c r="I24" i="3"/>
  <c r="H24" i="3"/>
  <c r="K23" i="3"/>
  <c r="I23" i="3"/>
  <c r="J23" i="3" s="1"/>
  <c r="H23" i="3"/>
  <c r="K22" i="3"/>
  <c r="J22" i="3"/>
  <c r="I22" i="3"/>
  <c r="H22" i="3"/>
  <c r="K21" i="3"/>
  <c r="J21" i="3"/>
  <c r="I21" i="3"/>
  <c r="H21" i="3"/>
  <c r="K20" i="3"/>
  <c r="I20" i="3"/>
  <c r="J20" i="3" s="1"/>
  <c r="H20" i="3"/>
  <c r="K19" i="3"/>
  <c r="J19" i="3"/>
  <c r="I19" i="3"/>
  <c r="H19" i="3"/>
  <c r="K18" i="3"/>
  <c r="J18" i="3"/>
  <c r="I18" i="3"/>
  <c r="H18" i="3"/>
  <c r="K17" i="3"/>
  <c r="I17" i="3"/>
  <c r="J17" i="3" s="1"/>
  <c r="H17" i="3"/>
  <c r="K16" i="3"/>
  <c r="J16" i="3"/>
  <c r="I16" i="3"/>
  <c r="H16" i="3"/>
  <c r="G15" i="3"/>
  <c r="G36" i="3" s="1"/>
  <c r="F15" i="3"/>
  <c r="E15" i="3"/>
  <c r="E36" i="3" s="1"/>
  <c r="D15" i="3"/>
  <c r="D36" i="3" s="1"/>
  <c r="C15" i="3"/>
  <c r="C36" i="3" s="1"/>
  <c r="F36" i="3" l="1"/>
  <c r="H15" i="3"/>
  <c r="I15" i="3"/>
  <c r="J15" i="3" s="1"/>
  <c r="H26" i="3"/>
  <c r="K15" i="3"/>
  <c r="K26" i="3"/>
  <c r="K36" i="3" l="1"/>
  <c r="I36" i="3"/>
  <c r="J36" i="3" s="1"/>
  <c r="H36" i="3"/>
  <c r="D17" i="1" l="1"/>
  <c r="E17" i="1"/>
  <c r="F17" i="1"/>
  <c r="G17" i="1"/>
  <c r="I17" i="1" s="1"/>
  <c r="J17" i="1" s="1"/>
  <c r="H17" i="1"/>
  <c r="I18" i="1"/>
  <c r="J18" i="1" s="1"/>
  <c r="K18" i="1"/>
  <c r="I19" i="1"/>
  <c r="J19" i="1" s="1"/>
  <c r="K19" i="1"/>
  <c r="D20" i="1"/>
  <c r="D57" i="1" s="1"/>
  <c r="E20" i="1"/>
  <c r="F20" i="1"/>
  <c r="G20" i="1"/>
  <c r="K20" i="1" s="1"/>
  <c r="H20" i="1"/>
  <c r="I21" i="1"/>
  <c r="J21" i="1" s="1"/>
  <c r="K21" i="1"/>
  <c r="I22" i="1"/>
  <c r="J22" i="1" s="1"/>
  <c r="K22" i="1"/>
  <c r="I23" i="1"/>
  <c r="J23" i="1" s="1"/>
  <c r="K23" i="1"/>
  <c r="I24" i="1"/>
  <c r="J24" i="1" s="1"/>
  <c r="K24" i="1"/>
  <c r="I25" i="1"/>
  <c r="J25" i="1" s="1"/>
  <c r="K25" i="1"/>
  <c r="I26" i="1"/>
  <c r="J26" i="1" s="1"/>
  <c r="K26" i="1"/>
  <c r="I27" i="1"/>
  <c r="J27" i="1" s="1"/>
  <c r="K27" i="1"/>
  <c r="I28" i="1"/>
  <c r="J28" i="1" s="1"/>
  <c r="K28" i="1"/>
  <c r="I29" i="1"/>
  <c r="J29" i="1" s="1"/>
  <c r="K29" i="1"/>
  <c r="I30" i="1"/>
  <c r="J30" i="1" s="1"/>
  <c r="K30" i="1"/>
  <c r="I31" i="1"/>
  <c r="J31" i="1" s="1"/>
  <c r="K31" i="1"/>
  <c r="I32" i="1"/>
  <c r="J32" i="1" s="1"/>
  <c r="K32" i="1"/>
  <c r="I33" i="1"/>
  <c r="J33" i="1" s="1"/>
  <c r="K33" i="1"/>
  <c r="I34" i="1"/>
  <c r="J34" i="1" s="1"/>
  <c r="K34" i="1"/>
  <c r="I35" i="1"/>
  <c r="J35" i="1" s="1"/>
  <c r="K35" i="1"/>
  <c r="I36" i="1"/>
  <c r="J36" i="1" s="1"/>
  <c r="K36" i="1"/>
  <c r="I37" i="1"/>
  <c r="J37" i="1" s="1"/>
  <c r="K37" i="1"/>
  <c r="I38" i="1"/>
  <c r="J38" i="1" s="1"/>
  <c r="K38" i="1"/>
  <c r="I39" i="1"/>
  <c r="J39" i="1" s="1"/>
  <c r="K39" i="1"/>
  <c r="I40" i="1"/>
  <c r="J40" i="1" s="1"/>
  <c r="K40" i="1"/>
  <c r="I41" i="1"/>
  <c r="J41" i="1" s="1"/>
  <c r="K41" i="1"/>
  <c r="I42" i="1"/>
  <c r="J42" i="1" s="1"/>
  <c r="K42" i="1"/>
  <c r="I43" i="1"/>
  <c r="J43" i="1" s="1"/>
  <c r="K43" i="1"/>
  <c r="I44" i="1"/>
  <c r="J44" i="1" s="1"/>
  <c r="K44" i="1"/>
  <c r="D45" i="1"/>
  <c r="E45" i="1"/>
  <c r="F45" i="1"/>
  <c r="G45" i="1"/>
  <c r="I45" i="1" s="1"/>
  <c r="J45" i="1" s="1"/>
  <c r="H45" i="1"/>
  <c r="I46" i="1"/>
  <c r="J46" i="1"/>
  <c r="K46" i="1"/>
  <c r="D47" i="1"/>
  <c r="E47" i="1"/>
  <c r="F47" i="1"/>
  <c r="G47" i="1"/>
  <c r="I47" i="1" s="1"/>
  <c r="J47" i="1" s="1"/>
  <c r="H47" i="1"/>
  <c r="I48" i="1"/>
  <c r="J48" i="1" s="1"/>
  <c r="K48" i="1"/>
  <c r="I49" i="1"/>
  <c r="J49" i="1" s="1"/>
  <c r="K49" i="1"/>
  <c r="I50" i="1"/>
  <c r="J50" i="1" s="1"/>
  <c r="K50" i="1"/>
  <c r="I51" i="1"/>
  <c r="J51" i="1" s="1"/>
  <c r="K51" i="1"/>
  <c r="I52" i="1"/>
  <c r="J52" i="1" s="1"/>
  <c r="K52" i="1"/>
  <c r="I53" i="1"/>
  <c r="J53" i="1" s="1"/>
  <c r="K53" i="1"/>
  <c r="D54" i="1"/>
  <c r="E54" i="1"/>
  <c r="F54" i="1"/>
  <c r="G54" i="1"/>
  <c r="I54" i="1" s="1"/>
  <c r="J54" i="1" s="1"/>
  <c r="H54" i="1"/>
  <c r="K54" i="1"/>
  <c r="I55" i="1"/>
  <c r="J55" i="1" s="1"/>
  <c r="K55" i="1"/>
  <c r="I56" i="1"/>
  <c r="J56" i="1" s="1"/>
  <c r="K56" i="1"/>
  <c r="H57" i="1" l="1"/>
  <c r="K45" i="1"/>
  <c r="F57" i="1"/>
  <c r="K17" i="1"/>
  <c r="E57" i="1"/>
  <c r="I20" i="1"/>
  <c r="J20" i="1" s="1"/>
  <c r="G57" i="1"/>
  <c r="K47" i="1"/>
  <c r="I57" i="1" l="1"/>
  <c r="J57" i="1" s="1"/>
  <c r="K57" i="1"/>
</calcChain>
</file>

<file path=xl/sharedStrings.xml><?xml version="1.0" encoding="utf-8"?>
<sst xmlns="http://schemas.openxmlformats.org/spreadsheetml/2006/main" count="2027" uniqueCount="1006">
  <si>
    <t>1.Fecha de imputación al 31/07/2022 // Fecha de registro al 07/08/2022</t>
  </si>
  <si>
    <r>
      <t xml:space="preserve">Fuente: </t>
    </r>
    <r>
      <rPr>
        <sz val="14"/>
        <color theme="1"/>
        <rFont val="Avenir Next LT Pro"/>
        <family val="2"/>
      </rPr>
      <t>Sistema de Información de la Gestión Financiera (SIGEF).</t>
    </r>
  </si>
  <si>
    <t>3. En las columnas correspondientes a 2026, los ministerios de Hacienda y de Economía se presentan consolidados, conforme a la Ley núm. 45-25.</t>
  </si>
  <si>
    <t xml:space="preserve">2. Se utilizó el PIB del Panorama Macroeconómico actualizado al 27 de marzo de 2026, elaborado por el Ministerio de Hacienda y Economía. </t>
  </si>
  <si>
    <r>
      <t xml:space="preserve">Notas: </t>
    </r>
    <r>
      <rPr>
        <sz val="14"/>
        <color theme="1"/>
        <rFont val="Avenir Next LT Pro"/>
        <family val="2"/>
      </rPr>
      <t>*Cifras preliminares.</t>
    </r>
  </si>
  <si>
    <t>TOTAL</t>
  </si>
  <si>
    <t>0999 -  Administración de Obligaciones del Tesoro Nacional</t>
  </si>
  <si>
    <t>0998 -  Administración de Deuda Pública y Activos Financieros</t>
  </si>
  <si>
    <t>OTROS</t>
  </si>
  <si>
    <t>0406 - Oficina Nacional de Defensa Pública</t>
  </si>
  <si>
    <t>0405 - Tribunal Superior Electoral (TSE)</t>
  </si>
  <si>
    <t>0404 - Defensor del Pueblo</t>
  </si>
  <si>
    <t>0403 - Tribunal Constitucional</t>
  </si>
  <si>
    <t>0402 - Cámara de Cuentas</t>
  </si>
  <si>
    <t>0401 - Junta Central Electoral</t>
  </si>
  <si>
    <t>ORGANISMOS ESPECIALES</t>
  </si>
  <si>
    <t>0301 - Poder Judicial</t>
  </si>
  <si>
    <t>PODER JUDICIAL</t>
  </si>
  <si>
    <t>0224 - Ministerio de Justicia</t>
  </si>
  <si>
    <t>0223 - Ministerio de la Vivienda, Hábitat y Edificaciones (MIVHED)</t>
  </si>
  <si>
    <t>0222 - Ministerio de Energía y Minas</t>
  </si>
  <si>
    <t>0221 - Ministerio de Administración Pública</t>
  </si>
  <si>
    <t>0220 - Ministerio de Economía, Planificación y Desarrollo</t>
  </si>
  <si>
    <t>0219 - Ministerio de Educación Superior, Ciencia y Tecnología</t>
  </si>
  <si>
    <t>0218 - Ministerio de Medio Ambiente y Recursos Naturales</t>
  </si>
  <si>
    <t>0217 - Ministerio de la Juventud</t>
  </si>
  <si>
    <t>0216 - Ministerio de Cultura</t>
  </si>
  <si>
    <t>0215 - Ministerio de la Mujer</t>
  </si>
  <si>
    <t>0214 - Procuraduría General de la República</t>
  </si>
  <si>
    <t>0213 - Ministerio de Turismo</t>
  </si>
  <si>
    <t>0212 - Ministerio de Industria, Comercio y MIPYMES (MICM)</t>
  </si>
  <si>
    <t>0211 - Ministerio de Obras Públicas y Comunicaciones</t>
  </si>
  <si>
    <t>0210 - Ministerio de Agricultura</t>
  </si>
  <si>
    <t>0209 - Ministerio de Trabajo</t>
  </si>
  <si>
    <t>0208 - Ministerio de Deportes y Recreación</t>
  </si>
  <si>
    <t>0207 - Ministerio de Salud Pública y Asistencia Social</t>
  </si>
  <si>
    <t>0206 - Ministerio de Educación</t>
  </si>
  <si>
    <t>0205 - Ministerio de Hacienda y Economía</t>
  </si>
  <si>
    <t>0204 - Ministerio de Relaciones Exteriores</t>
  </si>
  <si>
    <t>0203 - Ministerio de Defensa</t>
  </si>
  <si>
    <t>0202 - Ministerio de Interior y Policía</t>
  </si>
  <si>
    <t>0201 - Presidencia de la República</t>
  </si>
  <si>
    <t>PODER EJECUTIVO</t>
  </si>
  <si>
    <t>0102 - Cámara de Diputados</t>
  </si>
  <si>
    <t>0101 - Senado de la República</t>
  </si>
  <si>
    <t>PODER LEGISLATIVO</t>
  </si>
  <si>
    <t>8 = (4/PIB)</t>
  </si>
  <si>
    <t>7 = (6/1)</t>
  </si>
  <si>
    <t>6 = (4-1)</t>
  </si>
  <si>
    <t>Rel.</t>
  </si>
  <si>
    <t>Abs.</t>
  </si>
  <si>
    <t>Pagado*</t>
  </si>
  <si>
    <t>Devengado*</t>
  </si>
  <si>
    <t>Comprometido*</t>
  </si>
  <si>
    <t>Presupuesto Inicial</t>
  </si>
  <si>
    <t>Ejecución
% PIB</t>
  </si>
  <si>
    <t>Variación
 2025/2024</t>
  </si>
  <si>
    <t>Detalle</t>
  </si>
  <si>
    <t>PIB Nominal (Millones RD$)</t>
  </si>
  <si>
    <t>Valores en millones de RD$</t>
  </si>
  <si>
    <t>Dirección de Estudios Económicos y Seguimiento Financiero</t>
  </si>
  <si>
    <t>Dirección General de Presupuesto</t>
  </si>
  <si>
    <t>Ministerio de Hacienda y Economía</t>
  </si>
  <si>
    <r>
      <t xml:space="preserve">Fuente: </t>
    </r>
    <r>
      <rPr>
        <sz val="9"/>
        <color theme="1"/>
        <rFont val="Avenir Next LT Pro"/>
        <family val="2"/>
      </rPr>
      <t>Sistema de Información de la Gestión Financiera (SIGEF).</t>
    </r>
  </si>
  <si>
    <r>
      <t xml:space="preserve">Notas: </t>
    </r>
    <r>
      <rPr>
        <sz val="9"/>
        <color theme="1"/>
        <rFont val="Avenir Next LT Pro"/>
        <family val="2"/>
      </rPr>
      <t>*Cifras preliminares.</t>
    </r>
  </si>
  <si>
    <t>Ilustración 3. Top 3 Instituciones con mayor ejecución de gastos - Abril 2026</t>
  </si>
  <si>
    <t>1.Fecha de imputación al 30/04/2026 // Fecha de registro al 07/05/2026</t>
  </si>
  <si>
    <t>Tabla 4. Gastos de Gobierno Central por Clasificación Institucional (Abril 2025 vs 2026)</t>
  </si>
  <si>
    <t>Devengado Abril</t>
  </si>
  <si>
    <t>Ministerio de Hacienda</t>
  </si>
  <si>
    <t>Tabla 3. Gastos del Gobierno Central por Clasificación Económica ( Abril 2025 y 2026)</t>
  </si>
  <si>
    <t>Valores en Millones de RD$</t>
  </si>
  <si>
    <t>Variación 2026/2025</t>
  </si>
  <si>
    <t>Abril</t>
  </si>
  <si>
    <t>% Ejecución</t>
  </si>
  <si>
    <t>6= (4/2)</t>
  </si>
  <si>
    <t>7 = (4-1)</t>
  </si>
  <si>
    <t>8= 7/1</t>
  </si>
  <si>
    <t>9 = (4/PIB)</t>
  </si>
  <si>
    <t>2.1 - Gastos corrientes</t>
  </si>
  <si>
    <t>2.1.2 - Gastos de consumo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</si>
  <si>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</si>
  <si>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</si>
  <si>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</si>
  <si>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</si>
  <si>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</si>
  <si>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</si>
  <si>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</si>
  <si>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</si>
  <si>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</si>
  <si>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</si>
  <si>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</si>
  <si>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</si>
  <si>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</si>
  <si>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</si>
  <si>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</si>
  <si>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</si>
  <si>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</si>
  <si>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2.2.6.7-Otras transferencias de capital</t>
  </si>
  <si>
    <t>2.2.8 - Gastos de capital, reserva presupuestaria</t>
  </si>
  <si>
    <t>Total</t>
  </si>
  <si>
    <r>
      <t xml:space="preserve">Notas: </t>
    </r>
    <r>
      <rPr>
        <sz val="12"/>
        <color theme="1"/>
        <rFont val="Avenir Next LT Pro"/>
        <family val="2"/>
      </rPr>
      <t>*Cifras preliminares.</t>
    </r>
  </si>
  <si>
    <t>1. Fecha de imputación al 30/04/2026 y de registro al 07/05/2026.                                                                                          </t>
  </si>
  <si>
    <t>2. Se utilizó el PIB del Panorama Macroeconómico actualizado al 27 de marzo 2026, elaborado por el Ministerio de Hacienda y Economía</t>
  </si>
  <si>
    <r>
      <t xml:space="preserve">Fuente: </t>
    </r>
    <r>
      <rPr>
        <sz val="12"/>
        <color theme="1"/>
        <rFont val="Avenir Next LT Pro"/>
        <family val="2"/>
      </rPr>
      <t>Sistema de Información de la Gestión Financiera (SIGEF).</t>
    </r>
  </si>
  <si>
    <t>Ilustración 3. Transferencias Corrientes del Gobierno Central</t>
  </si>
  <si>
    <t>Abril 2026</t>
  </si>
  <si>
    <t>Ilustración 3. Transferencias de Capital del Gobierno Central</t>
  </si>
  <si>
    <t>Tabla 1. Resultados Presupuestarios del Gobierno Central (Abril 2026)</t>
  </si>
  <si>
    <t xml:space="preserve">Pres. Inicial      </t>
  </si>
  <si>
    <t>% Devengado</t>
  </si>
  <si>
    <t>% del PIB</t>
  </si>
  <si>
    <t>Ley núm. 99-25</t>
  </si>
  <si>
    <t>Devengado</t>
  </si>
  <si>
    <t>4 = 3/1</t>
  </si>
  <si>
    <t>6 = (3/PIB)</t>
  </si>
  <si>
    <t>1 - Ingresos</t>
  </si>
  <si>
    <t>1.1 - Ingresos corrientes</t>
  </si>
  <si>
    <t>1.2 - Ingresos de capital</t>
  </si>
  <si>
    <t>2 - Gastos</t>
  </si>
  <si>
    <t>Resultados</t>
  </si>
  <si>
    <t>Resultado de la cuenta corriente (1.1-2.1)</t>
  </si>
  <si>
    <t>Resultado de la cuenta de capital (1.2-2.2)</t>
  </si>
  <si>
    <t>Resultado primario (1- (2 - 2.1.4))</t>
  </si>
  <si>
    <t>Resultado financiero (1- 2)</t>
  </si>
  <si>
    <t>Financiamiento Neto</t>
  </si>
  <si>
    <t>3.1 - Fuentes financieras</t>
  </si>
  <si>
    <t>3.2 - Aplicaciones financieras</t>
  </si>
  <si>
    <r>
      <t xml:space="preserve">Notas: </t>
    </r>
    <r>
      <rPr>
        <sz val="9"/>
        <rFont val="Avenir Next LT Pro"/>
        <family val="2"/>
      </rPr>
      <t>*Cifras preliminares.</t>
    </r>
  </si>
  <si>
    <r>
      <t xml:space="preserve">Fuente: </t>
    </r>
    <r>
      <rPr>
        <sz val="9"/>
        <rFont val="Avenir Next LT Pro"/>
        <family val="2"/>
      </rPr>
      <t>Sistema de Información de la Gestión Financiera (SIGEF).</t>
    </r>
  </si>
  <si>
    <t xml:space="preserve">Tabla 2. Ingresos por Clasificación Económica </t>
  </si>
  <si>
    <t>Abril 2025 y 2026</t>
  </si>
  <si>
    <t>Variación 
2025/2026</t>
  </si>
  <si>
    <t>% PIB</t>
  </si>
  <si>
    <t>Percibido Abril</t>
  </si>
  <si>
    <t>Percibido*</t>
  </si>
  <si>
    <t>% Ejecución*</t>
  </si>
  <si>
    <t>4 = (3/2)</t>
  </si>
  <si>
    <t>5 = (3 - 1)</t>
  </si>
  <si>
    <t>6 = (5/1)</t>
  </si>
  <si>
    <t>7 = 3/PIB</t>
  </si>
  <si>
    <t>1.1 Ingresos Corrientes</t>
  </si>
  <si>
    <t>1.1.1-Impuestos</t>
  </si>
  <si>
    <t>1.1.1.1-Impuestos sobre el ingreso, las utilidades y las ganancias de capital</t>
  </si>
  <si>
    <t>1.1.1.1.1-De personas físicas</t>
  </si>
  <si>
    <t>1.1.1.1.2-De empresas y otras corporaciones</t>
  </si>
  <si>
    <t>1.1.1.1.3-Otros impuestos sobre los ingresos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</si>
  <si>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</si>
  <si>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</si>
  <si>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</si>
  <si>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</si>
  <si>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</si>
  <si>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</si>
  <si>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</si>
  <si>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</si>
  <si>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1.1.1.4.06-Recargo máquinas tragamonedas</t>
  </si>
  <si>
    <t>1.1.1.4.07-Intereses y recargos en la contribución de residuos sólidos</t>
  </si>
  <si>
    <t>1.1.1.3-Impuestos sobre la propiedad</t>
  </si>
  <si>
    <t>1.1.1.4-Impuestos sobre los bienes y servicios</t>
  </si>
  <si>
    <t>1.1.1.5-Impuestos sobre el comercio y las transacciones internacionales/comercio exterior</t>
  </si>
  <si>
    <t>1.1.1.6-Impuestos ecológicos</t>
  </si>
  <si>
    <t>1.1.1.9-Impuestos diversos</t>
  </si>
  <si>
    <t>1.1.9.1.01-Impuesto sobre constitución de fianzas y consignación de valores</t>
  </si>
  <si>
    <t>1.1.2 - Contribuciones a la seguridad social</t>
  </si>
  <si>
    <t>1.1.2.1 - Contribuciones de los empleados</t>
  </si>
  <si>
    <t>1.1.2.1.1 - Contribuciones de empleados del sector público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</si>
  <si>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</si>
  <si>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</si>
  <si>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</si>
  <si>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1.1.2.2 - Contribuciones de los empleadores</t>
  </si>
  <si>
    <t>1.1.2.2.1 - Contribuciones de empleadores del sector público</t>
  </si>
  <si>
    <t>1.2.2.1.02 - Contribución patronal del sector público</t>
  </si>
  <si>
    <t>1.1.2.2.2-Contribuciones de empleadores del sector privado</t>
  </si>
  <si>
    <t>1.2.2.1.01-Contribución patronal del sector privado</t>
  </si>
  <si>
    <t>1.1.2.4-Contribuciones no clasificables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</si>
  <si>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</si>
  <si>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</si>
  <si>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</si>
  <si>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</si>
  <si>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</si>
  <si>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1.1.4.1.1 - Intereses internos</t>
  </si>
  <si>
    <t>1.1.4.2 - Rentas de la propiedad distinta de intereses</t>
  </si>
  <si>
    <t>1.1.4.2.1 - Dividendos y retiros de las cuasisociedades</t>
  </si>
  <si>
    <t>1.1.4.2.2 - Arrendamientos de activos tangibles no producidos</t>
  </si>
  <si>
    <t>1.1.6 - Transferencias corrientes recibidas</t>
  </si>
  <si>
    <t>1.1.6.1 - Transferencias del sector privado</t>
  </si>
  <si>
    <t>1.1.6.2 - Transferencias del sector público</t>
  </si>
  <si>
    <t>1.1.7 - Multas y sanciones pecuniarias</t>
  </si>
  <si>
    <t>1.1.9 - 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</si>
  <si>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</si>
  <si>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</si>
  <si>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</si>
  <si>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</si>
  <si>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1.6.4.1.10-Patrimonio público recuperado</t>
  </si>
  <si>
    <t>1.6.4.1.11-Ingresos por bienes extinguidos o decomisados</t>
  </si>
  <si>
    <t>1.6.4.1.99-Otros ingresos diversos</t>
  </si>
  <si>
    <t xml:space="preserve">1.2 Ingresos De Capital </t>
  </si>
  <si>
    <t>1.2.5 - Recuperación de inversiones financieras realizadas con fines de política</t>
  </si>
  <si>
    <t>1.2.5.4 - Recuperación de préstamos realizados con fines de política</t>
  </si>
  <si>
    <t>Total de Ingresos (1.1 + 1.2)</t>
  </si>
  <si>
    <t>Donaciones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</si>
  <si>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</si>
  <si>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</si>
  <si>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</si>
  <si>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t>2. Fecha de recaudación al 30/04/2026// Fecha de registro al 07/05/2026</t>
  </si>
  <si>
    <t>3. Se utilizó el PIB del Panorama Macroeconómico actualizado al 27 de marzo del 2026, elaborado por el Ministerio de Hacienda y Economía.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</si>
  <si>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</si>
  <si>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Gráfico 1. Figuras impositivas con mayor recaudación</t>
  </si>
  <si>
    <t>Valores en Millones RD$</t>
  </si>
  <si>
    <t>IR-2</t>
  </si>
  <si>
    <t>ITBIS</t>
  </si>
  <si>
    <t>IR-1</t>
  </si>
  <si>
    <t>Arancelarios</t>
  </si>
  <si>
    <t>Hidrocarburos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</si>
  <si>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</si>
  <si>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t>1. Fecha de recaudación al 30/04/2026// Fecha de registro al 07/05/2026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</si>
  <si>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</si>
  <si>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País</t>
  </si>
  <si>
    <t xml:space="preserve">Provincia </t>
  </si>
  <si>
    <t>Montos</t>
  </si>
  <si>
    <t xml:space="preserve">República Dominicana </t>
  </si>
  <si>
    <t>Distrito Nacional</t>
  </si>
  <si>
    <t>Azua</t>
  </si>
  <si>
    <t>Bahoruco</t>
  </si>
  <si>
    <t>Barahona</t>
  </si>
  <si>
    <t>Dajabón</t>
  </si>
  <si>
    <t>Duarte</t>
  </si>
  <si>
    <t>Elías Piña</t>
  </si>
  <si>
    <t>El Seibo</t>
  </si>
  <si>
    <t>Espaillat</t>
  </si>
  <si>
    <t>Independencia</t>
  </si>
  <si>
    <t>La Altagracia</t>
  </si>
  <si>
    <t>La Romana</t>
  </si>
  <si>
    <t>La Vega</t>
  </si>
  <si>
    <t>María Trinidad Sánchez</t>
  </si>
  <si>
    <t>Monte Cristi</t>
  </si>
  <si>
    <t>Pedernales</t>
  </si>
  <si>
    <t>Peravia</t>
  </si>
  <si>
    <t>Puerto Plata</t>
  </si>
  <si>
    <t>Hermanas Mirabal</t>
  </si>
  <si>
    <t>Samaná</t>
  </si>
  <si>
    <t>San Cristóbal</t>
  </si>
  <si>
    <t>San Juan</t>
  </si>
  <si>
    <t>San Pedro de Macorís</t>
  </si>
  <si>
    <t>Sánchez Ramírez</t>
  </si>
  <si>
    <t>Santiago</t>
  </si>
  <si>
    <t>Santiago Rodríguez</t>
  </si>
  <si>
    <t>Valverde</t>
  </si>
  <si>
    <t>Monseñor Nouel</t>
  </si>
  <si>
    <t>Monte Plata</t>
  </si>
  <si>
    <t>Hato Mayor</t>
  </si>
  <si>
    <t>San José de Ocoa</t>
  </si>
  <si>
    <t>Santo Domingo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</si>
  <si>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</si>
  <si>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1. Fecha de recaudación al 30/04/2026// Fecha de registro al 07/05/2026.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</si>
  <si>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</si>
  <si>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Ilustración 4. Proyectos de Inversión Pública por funciones</t>
  </si>
  <si>
    <t>Tabla 6. Gastos para reducir la brecha de género según clasificador funcional</t>
  </si>
  <si>
    <t>Presupuesto Devengado</t>
  </si>
  <si>
    <t>1-Servicios Generales</t>
  </si>
  <si>
    <t>1.1-Administración general</t>
  </si>
  <si>
    <t>1.1.05-Gestión de la administración general para transversalizar el enfoque de género</t>
  </si>
  <si>
    <t>1.4-Justicia, orden público y seguridad</t>
  </si>
  <si>
    <t>1.4.06-Administración y Serviciosde justicia relacionados con la violencia de género</t>
  </si>
  <si>
    <t>2-Servicios Económicos</t>
  </si>
  <si>
    <t>2.1-Asuntos económicos, comerciales y laborales</t>
  </si>
  <si>
    <t>2.1.03-Asuntos laborales para fortalecer la autonomía económica de las mujeres</t>
  </si>
  <si>
    <t>4-Servicios Sociales</t>
  </si>
  <si>
    <t>4.2-Salud</t>
  </si>
  <si>
    <t>4.2.04-Serviciosmédicos en salud sexual/reproductiva y de centros de salud materno infantil</t>
  </si>
  <si>
    <t>4.5-Protección social</t>
  </si>
  <si>
    <t>4.5.05-Familia e hijos</t>
  </si>
  <si>
    <t>4.6-Equidad de género</t>
  </si>
  <si>
    <t xml:space="preserve"> </t>
  </si>
  <si>
    <t>4.6.01-Acciones focalizada en mujeres</t>
  </si>
  <si>
    <t>4.6.02-Corresponsabilidad social y pública en el cuidado de la familia y la reproducción de la fuerza de trabajo</t>
  </si>
  <si>
    <t>4.6.03-Acciones para una cultura de igualdad de género.</t>
  </si>
  <si>
    <t>4.6.04-Acciones de prevención, atención y protección de violencia de género</t>
  </si>
  <si>
    <t xml:space="preserve">Total </t>
  </si>
  <si>
    <r>
      <t xml:space="preserve">Notas: </t>
    </r>
    <r>
      <rPr>
        <sz val="12"/>
        <color rgb="FF000000"/>
        <rFont val="Avenir Next LT Pro"/>
        <family val="2"/>
      </rPr>
      <t>*Cifras preliminares.</t>
    </r>
  </si>
  <si>
    <t>Tabla 7. Incidencia del gasto del Gobierno Central en el cambio climático</t>
  </si>
  <si>
    <t xml:space="preserve"> Devengado</t>
  </si>
  <si>
    <t>Incidencia Positiva</t>
  </si>
  <si>
    <t>Incidencia Negativa</t>
  </si>
  <si>
    <t>Incidencia Neta</t>
  </si>
  <si>
    <t>5=3-4</t>
  </si>
  <si>
    <t>6 = (2/PIB)</t>
  </si>
  <si>
    <t>1.4.02-Serviciosde protección contra incendios</t>
  </si>
  <si>
    <t>2.2-Agropecuaria, caza, pesca y silvicultura</t>
  </si>
  <si>
    <t>2.2.04-Conservación, ampliación y explotación racionalizada de reservas forestales</t>
  </si>
  <si>
    <t>2.2.06-Gestión o apoyo de labores de reforestación</t>
  </si>
  <si>
    <t>2.4-Energía y combustible</t>
  </si>
  <si>
    <t>2.4.03-Combustible</t>
  </si>
  <si>
    <t>2.4.04-Energía eléctrica de fuentes termoeléctricas</t>
  </si>
  <si>
    <t>2.4.05-Energía eléctrica de fuentes hidroeléctricas</t>
  </si>
  <si>
    <t>2.4.08-Energía eléctrica de fuentes nucleares</t>
  </si>
  <si>
    <t>2.4.09-Conservación, aprovechamiento y explotación racionalizada de fuentes de electricidad</t>
  </si>
  <si>
    <t>2.5-Minería, manufactura y construcción</t>
  </si>
  <si>
    <t>2.5.01-Extracción de recursos minerales</t>
  </si>
  <si>
    <t>2.6-Transporte</t>
  </si>
  <si>
    <t>2.6.03-Transporte por ferrocarril</t>
  </si>
  <si>
    <t>3-Protección del Medio Ambiente</t>
  </si>
  <si>
    <t>3.1-Protección del aire, agua y suelo</t>
  </si>
  <si>
    <t>3.1.01-Reducción de la contaminación</t>
  </si>
  <si>
    <t>3.1.04-Protección del suelo contra la erosión y otras formas de degradación física</t>
  </si>
  <si>
    <t>3.2-Protección de la biodiversidad y ordenación de desechos</t>
  </si>
  <si>
    <t>3.2.02-Ordenación de desechos</t>
  </si>
  <si>
    <t>3.2.04-Conciencia y conocimiento de la biodiversidad</t>
  </si>
  <si>
    <t>3.2.06-Economía verde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</si>
  <si>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</si>
  <si>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</si>
  <si>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</si>
  <si>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</si>
  <si>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3.2.14-Tratamiento y eliminación de residuos no peligrosos en vertederos</t>
  </si>
  <si>
    <t>3.2.98-Investigación y desarrollo relacionado con la Protección del Medio Ambiente</t>
  </si>
  <si>
    <t>3.2.99-Planificación, gestión y supervisión de la Protección del Medio Ambiente</t>
  </si>
  <si>
    <t>3.3-Cambio Climático</t>
  </si>
  <si>
    <t>3.3.01-Mixtos</t>
  </si>
  <si>
    <t>3.3.02-Mitigación</t>
  </si>
  <si>
    <t>3.3.03-Conocimiento del riesgo de desastres climáticos</t>
  </si>
  <si>
    <t>3.3.04-Gobernanza del riesgo de desastres climáticos</t>
  </si>
  <si>
    <t>3.3.05-Reducción del riesgo de desastres climáticos</t>
  </si>
  <si>
    <t>3.3.06-Respuesta y recuperación de desastres climáticos</t>
  </si>
  <si>
    <t>3.3.07-Otras medidas de adaptación</t>
  </si>
  <si>
    <t>3.3.99-Planificación, gestión y supervisión de cambio climático</t>
  </si>
  <si>
    <t>Total general</t>
  </si>
  <si>
    <t>2. Para el PIB 2025 se utilizó el PIB del Panorama Macroeconómico actualizado al 27 de marzo de 2026, elaborado por el Ministerio de Hacienda y Economía.</t>
  </si>
  <si>
    <t xml:space="preserve">Tabla 5. Clasificador Funcional del gasto del Gobierno Central </t>
  </si>
  <si>
    <t>Abril  2026</t>
  </si>
  <si>
    <t xml:space="preserve">PIB Nominal </t>
  </si>
  <si>
    <t>DETALLE</t>
  </si>
  <si>
    <t>Variación</t>
  </si>
  <si>
    <t xml:space="preserve"> 2026/2025</t>
  </si>
  <si>
    <t>6= (4-1)</t>
  </si>
  <si>
    <t>7= (6/1)</t>
  </si>
  <si>
    <t>8= (4/PIB)</t>
  </si>
  <si>
    <t>1-SERVICIOS GENERALES</t>
  </si>
  <si>
    <t>1.2-Relaciones internacionales</t>
  </si>
  <si>
    <t>1.3-Defensa nacional</t>
  </si>
  <si>
    <t>2-SERVICIOS ECONÓMICOS</t>
  </si>
  <si>
    <t>2.3-Riego</t>
  </si>
  <si>
    <t>2.7-Comunicaciones</t>
  </si>
  <si>
    <t>2.8-Banca y seguros</t>
  </si>
  <si>
    <t>2.9-Otros servicios económicos</t>
  </si>
  <si>
    <t>3-PROTECCIÓN DEL MEDIO AMBIENTE</t>
  </si>
  <si>
    <t>4-SERVICIOS SOCIALES</t>
  </si>
  <si>
    <t>4.1-Vivienda y servicios comunitarios</t>
  </si>
  <si>
    <t>4.3-Actividades deportivas, recreativas, culturales y religiosas</t>
  </si>
  <si>
    <t>4.4-Educación</t>
  </si>
  <si>
    <t>5-INTERESES DE LA DEUDA PÚBLICA</t>
  </si>
  <si>
    <t>5.1-Intereses y comisiones de deuda pública</t>
  </si>
  <si>
    <t>2. Se utilizó el PIB del Panorama Macroeconómico actualizado al 27 de marzo del 2026, elaborado por el Ministerio de Hacienda y Economía.</t>
  </si>
  <si>
    <t>Ilustración 5. Composición del Gasto del Gobierno Central por Finalidad</t>
  </si>
  <si>
    <t>Notas:</t>
  </si>
  <si>
    <t>Cifras preliminares.</t>
  </si>
  <si>
    <t>1. Fecha de imputación al 30/04/2026 // Fecha de registro al 07/05/2026</t>
  </si>
  <si>
    <r>
      <rPr>
        <b/>
        <sz val="12"/>
        <color rgb="FF000000"/>
        <rFont val="Avenir Next LT Pro"/>
        <family val="2"/>
      </rPr>
      <t>Fuente:</t>
    </r>
    <r>
      <rPr>
        <sz val="12"/>
        <color indexed="8"/>
        <rFont val="Avenir Next LT Pro"/>
        <family val="2"/>
      </rPr>
      <t xml:space="preserve"> Sistema de Información de la Gestión Financiera (SIGEF).</t>
    </r>
  </si>
  <si>
    <t>Anexo 1. Ingresos por Clasificación Económica (Abril 2026)</t>
  </si>
  <si>
    <t xml:space="preserve">Valores en Millones de RD$ </t>
  </si>
  <si>
    <t>Presupuesto Inicial (Ley 99-25)</t>
  </si>
  <si>
    <t>(Título - Subtítulo - Grupo - Auxiliar)</t>
  </si>
  <si>
    <t>1.1-Ingresos Corrientes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</si>
  <si>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</si>
  <si>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</si>
  <si>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</si>
  <si>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</si>
  <si>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</si>
  <si>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</si>
  <si>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</si>
  <si>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</si>
  <si>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</si>
  <si>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</si>
  <si>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</si>
  <si>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</si>
  <si>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</si>
  <si>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</si>
  <si>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</si>
  <si>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</si>
  <si>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</si>
  <si>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</si>
  <si>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</si>
  <si>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</si>
  <si>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</si>
  <si>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</si>
  <si>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</si>
  <si>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</si>
  <si>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</si>
  <si>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</si>
  <si>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</si>
  <si>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</si>
  <si>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</si>
  <si>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</si>
  <si>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</si>
  <si>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</si>
  <si>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</si>
  <si>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</si>
  <si>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</si>
  <si>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</si>
  <si>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</si>
  <si>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</si>
  <si>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</si>
  <si>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</si>
  <si>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</si>
  <si>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</si>
  <si>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</si>
  <si>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</si>
  <si>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</si>
  <si>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</si>
  <si>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</si>
  <si>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</si>
  <si>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</si>
  <si>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</si>
  <si>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</si>
  <si>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</si>
  <si>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</si>
  <si>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</si>
  <si>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</si>
  <si>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</si>
  <si>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</si>
  <si>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</si>
  <si>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</si>
  <si>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</si>
  <si>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</si>
  <si>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</si>
  <si>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</si>
  <si>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</si>
  <si>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</si>
  <si>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</si>
  <si>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</si>
  <si>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</si>
  <si>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</si>
  <si>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</si>
  <si>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</si>
  <si>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</si>
  <si>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</si>
  <si>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</si>
  <si>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</si>
  <si>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</si>
  <si>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</si>
  <si>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</si>
  <si>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</si>
  <si>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</si>
  <si>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</si>
  <si>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</si>
  <si>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</si>
  <si>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</si>
  <si>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</si>
  <si>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</si>
  <si>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1.1.6.1.02-Impuestos sobre las emisiones del Co2 por km de los vehículos de motor</t>
  </si>
  <si>
    <t>1.1.2-Contribuciones a la seguridad social</t>
  </si>
  <si>
    <t>1.1.2.1-Contribuciones de los empleados</t>
  </si>
  <si>
    <t>1.1.2.2-Contribuciones de los empleadores</t>
  </si>
  <si>
    <t>1.2.2.1.02-Contribución patronal del sector público</t>
  </si>
  <si>
    <t>1.2.3.1.05-Contribuciones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</si>
  <si>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</si>
  <si>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</si>
  <si>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</si>
  <si>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</si>
  <si>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</si>
  <si>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</si>
  <si>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</si>
  <si>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</si>
  <si>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</si>
  <si>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</si>
  <si>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</si>
  <si>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</si>
  <si>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</si>
  <si>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</si>
  <si>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</si>
  <si>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</si>
  <si>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1.5.1.3.18-Certificaciones vida y costumbre</t>
  </si>
  <si>
    <t>1.5.1.4.01-Venta de sellos especiales para el Colegio de Abogados</t>
  </si>
  <si>
    <t>1.5.1.4.03-Impuesto sobre inscripciones en registro de tierra</t>
  </si>
  <si>
    <t>1.5.1.4.15-Contribución por costo confección placas exoneradas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</si>
  <si>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</si>
  <si>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</si>
  <si>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</si>
  <si>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</si>
  <si>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1.1.4.1-Intereses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</si>
  <si>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</si>
  <si>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</si>
  <si>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</si>
  <si>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</si>
  <si>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1.6.1.1.08-Dividendos termoeléctrica punta catalina</t>
  </si>
  <si>
    <t>1.6.1.3.01-Regalías netas de fundición minera</t>
  </si>
  <si>
    <t>1.6.1.3.02-Permisos para explotar yacimientos mineros</t>
  </si>
  <si>
    <t>1.6.1.3.03-Explotación yacimientos mineros</t>
  </si>
  <si>
    <t>1.6.1.5.02-Recargos, multas y sanciones de las regalías  mineras en US$</t>
  </si>
  <si>
    <t>1.1.6-Transferencias y donaciones corrientes recibidas</t>
  </si>
  <si>
    <t>1.1.6.1-Transferencias del sector privado</t>
  </si>
  <si>
    <t>1.4.1.1.99-Otras</t>
  </si>
  <si>
    <t>1.1.6.2-Transferencias del sector público</t>
  </si>
  <si>
    <t>1.4.1.2.01-Del gobierno central</t>
  </si>
  <si>
    <t>1.4.1.3.01-De instituciones públicas descentralizadas y autónomas no financieras</t>
  </si>
  <si>
    <t>1.4.1.4.01-Transferencias corrientes recibidas de instituciones públicas de la seg. soc.</t>
  </si>
  <si>
    <t>1.4.1.8.01-Transferencias corrientes recibidas de empresas públicas no financieras nacionales</t>
  </si>
  <si>
    <t>1.4.1.9.01-Transferencias corrientes recibidas de instituciones públicas financieras no monetarias</t>
  </si>
  <si>
    <t>1.1.6.5-Donaciones corrientes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</si>
  <si>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</si>
  <si>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</si>
  <si>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</si>
  <si>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</si>
  <si>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</si>
  <si>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</si>
  <si>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1.6.3.1.15-Multas por incautación</t>
  </si>
  <si>
    <t>1.1.9-Otros ingresos corrientes</t>
  </si>
  <si>
    <t>1.1.9.1-Otros ingresos corrientes</t>
  </si>
  <si>
    <t>1.9.2.1.01-Ingresos a especificar Dirección General de Aduanas</t>
  </si>
  <si>
    <t>1.2-Ingresos de capital</t>
  </si>
  <si>
    <t>1.2.1-Venta (disposición) de activos no financieros (a valores brutos)</t>
  </si>
  <si>
    <t>1.2.1.1-Venta de activos fijos</t>
  </si>
  <si>
    <t>1.7.1.4.01-Automóviles y camiones</t>
  </si>
  <si>
    <t>1.2.4-Transferencias de capital recibidas</t>
  </si>
  <si>
    <t>1.2.4.4-Donaciones de capital</t>
  </si>
  <si>
    <t>1.3.2.2.01-Donaciones de capital en dinero de organismos internacionales</t>
  </si>
  <si>
    <t>1.2.5-Recuperación de inversiones financieras realizadas con fines de política</t>
  </si>
  <si>
    <t>1.2.5.4-Recuperación de préstamos realizados con fines de política</t>
  </si>
  <si>
    <t>1.8.1.4.01-Recuperación de préstamos de largo plazo del sector público</t>
  </si>
  <si>
    <r>
      <t xml:space="preserve">Notas: </t>
    </r>
    <r>
      <rPr>
        <sz val="8"/>
        <color theme="1"/>
        <rFont val="Avenir Next LT Pro"/>
        <family val="2"/>
      </rPr>
      <t>*Cifras preliminares.</t>
    </r>
  </si>
  <si>
    <r>
      <rPr>
        <b/>
        <sz val="8"/>
        <color theme="1"/>
        <rFont val="Avenir Next LT Pro"/>
        <family val="2"/>
      </rPr>
      <t>1.</t>
    </r>
    <r>
      <rPr>
        <sz val="8"/>
        <color theme="1"/>
        <rFont val="Avenir Next LT Pro"/>
        <family val="2"/>
      </rPr>
      <t xml:space="preserve"> Fecha de imputación al 30/04/2026 // Fecha de registro al 07/05/2026.</t>
    </r>
  </si>
  <si>
    <t>Anexo 2. Distribución Geográfica de Proyectos de Inversión (Abril 2026)</t>
  </si>
  <si>
    <t>(Región - Provincia - Función)</t>
  </si>
  <si>
    <t xml:space="preserve">Abs. </t>
  </si>
  <si>
    <t>01-REGION CIBAO NORTE</t>
  </si>
  <si>
    <t>09-ESPAILLAT</t>
  </si>
  <si>
    <t>18-PUERTO PLATA</t>
  </si>
  <si>
    <t>25-SANTIAGO</t>
  </si>
  <si>
    <t>99-MULTIPROVINCIAL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</si>
  <si>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</si>
  <si>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</si>
  <si>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</si>
  <si>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</si>
  <si>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</si>
  <si>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</si>
  <si>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14-MARIA TRINIDAD SANCHEZ</t>
  </si>
  <si>
    <t>19-HERMANAS MIRABAL</t>
  </si>
  <si>
    <t>20-SAMANA</t>
  </si>
  <si>
    <t>04-REGION CIBAO NOROESTE</t>
  </si>
  <si>
    <t>05-DAJABON</t>
  </si>
  <si>
    <t>15-MONTE CRISTI</t>
  </si>
  <si>
    <t>26-SANTIAGO RODRIGUEZ</t>
  </si>
  <si>
    <t>27-VALVERDE</t>
  </si>
  <si>
    <t>05-REGION VALDESIA</t>
  </si>
  <si>
    <t>02-AZUA</t>
  </si>
  <si>
    <t>17-PERAVIA</t>
  </si>
  <si>
    <t>21-SAN CRISTOBAL</t>
  </si>
  <si>
    <t>31-SAN JOSE DE OCOA</t>
  </si>
  <si>
    <t>06-REGION ENRIQUILLO</t>
  </si>
  <si>
    <t>03-BAHORUCO</t>
  </si>
  <si>
    <t>04-BARAHONA</t>
  </si>
  <si>
    <t>10-INDEPENDENCIA</t>
  </si>
  <si>
    <t>16-PEDERNALES</t>
  </si>
  <si>
    <t>07-REGION EL VALLE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</si>
  <si>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</si>
  <si>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</si>
  <si>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</si>
  <si>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</si>
  <si>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</si>
  <si>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</si>
  <si>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</si>
  <si>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</si>
  <si>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</si>
  <si>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</si>
  <si>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</si>
  <si>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</si>
  <si>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32-SANTO DOMINGO</t>
  </si>
  <si>
    <t>98-NACIONAL</t>
  </si>
  <si>
    <t>Anexo 3. Distribución por Programas (Abril 2026)</t>
  </si>
  <si>
    <t>Presupuesto Inicial 
(Ley núm. 99-25)</t>
  </si>
  <si>
    <t>Compromiso</t>
  </si>
  <si>
    <t>Pagado</t>
  </si>
  <si>
    <t>(Capítulo - Subcapítulo - Unidad Ejecutora - Programa)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</si>
  <si>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</si>
  <si>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</si>
  <si>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</si>
  <si>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</si>
  <si>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</si>
  <si>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</si>
  <si>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</si>
  <si>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</si>
  <si>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</si>
  <si>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</si>
  <si>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</si>
  <si>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</si>
  <si>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</si>
  <si>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</si>
  <si>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</si>
  <si>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</si>
  <si>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</si>
  <si>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</si>
  <si>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</si>
  <si>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</si>
  <si>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</si>
  <si>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</si>
  <si>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</si>
  <si>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</si>
  <si>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</si>
  <si>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</si>
  <si>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</si>
  <si>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</si>
  <si>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</si>
  <si>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</si>
  <si>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</si>
  <si>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0034-DIRECCIÓN NACIONAL DE CONTROL DE DROGAS (DNCD)</t>
  </si>
  <si>
    <t>02-GABINETE DE LA POLÍTICA SOCIAL</t>
  </si>
  <si>
    <t>0001-GABINETE SOCIAL DE LA PRESIDENCIA</t>
  </si>
  <si>
    <t>12-Protección social</t>
  </si>
  <si>
    <t>16-Fomento de la inclusión socioeconómica de adolescentes y jóvenes de 14 a 24 años en condición de vulnerabilidad</t>
  </si>
  <si>
    <t>17-Promoción de la autonomía, atención y bienestar integral de mujeres adolescentes y adultas en situación de vulnerabilidad</t>
  </si>
  <si>
    <t>0004-COMISION PRESIDENCIAL DE APOYO AL DESARROLLO BARRIAL</t>
  </si>
  <si>
    <t>13-Desarrollo social comunitario</t>
  </si>
  <si>
    <t>0010-CONSEJO NACIONAL DE LA PERSONA ENVEJECIENTE</t>
  </si>
  <si>
    <t>15-Desarrollo integral y protección al adulto mayor</t>
  </si>
  <si>
    <t>0015-DIRECCIÓN GENERAL DE DESARROLLO DE LA COMUNIDAD</t>
  </si>
  <si>
    <t>0016-DIRECCION GENERAL DE DESARROLLO FRONTERIZO</t>
  </si>
  <si>
    <t>0017-DIRECCIÓN DE DESARROLLO SOCIAL SUPÉRATE</t>
  </si>
  <si>
    <t>41-Prevención y atención de la tuberculosis</t>
  </si>
  <si>
    <t>45-Prevención y atención del embarazo adolescente y las uniones tempranas</t>
  </si>
  <si>
    <t>0018-DIRECCIÓN DE ASISTENCIA SOCIAL Y ALIMENTACIÓN COMUNITARIA</t>
  </si>
  <si>
    <t>14-Asistencia social integral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</si>
  <si>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</si>
  <si>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</si>
  <si>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</si>
  <si>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</si>
  <si>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</si>
  <si>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20-Gestión y Coordinación de la Cooperación Internacional</t>
  </si>
  <si>
    <t>21-Ordenamiento territorial y desarrollo regional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</si>
  <si>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</si>
  <si>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</si>
  <si>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</si>
  <si>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</si>
  <si>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</si>
  <si>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</si>
  <si>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</si>
  <si>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</si>
  <si>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de intervenciones estratégica</t>
  </si>
  <si>
    <t>0010-UNIDAD TECNICA EJECUTORA DE TITULACION DE TERRENOS DEL ESTADO</t>
  </si>
  <si>
    <t>14-Fomento del sector inmobiliario del Estado</t>
  </si>
  <si>
    <t>0011-GOBERNACION DEL EDIFICIO DE OFICINAS GUBERNAMENTALES</t>
  </si>
  <si>
    <t>0202-MINISTERIO DE  INTERIOR Y POLICÍA</t>
  </si>
  <si>
    <t>01-MINISTERIO DE INTERIOR Y POLICIA</t>
  </si>
  <si>
    <t>0001-MINISTERIO DE INTERIOR Y POLICIA</t>
  </si>
  <si>
    <t>12-Servicios de control y regulación migratoria</t>
  </si>
  <si>
    <t>15-Gestión integral provincial</t>
  </si>
  <si>
    <t>50-Reducción de crímenes y delitos que afectan a la seguridad ciudadana</t>
  </si>
  <si>
    <t>0002-DIRECCIÓN GENERAL DE MIGRACIÓN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</si>
  <si>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</si>
  <si>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</si>
  <si>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</si>
  <si>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</si>
  <si>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</si>
  <si>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</si>
  <si>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</si>
  <si>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</si>
  <si>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</si>
  <si>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</si>
  <si>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</si>
  <si>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</si>
  <si>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 SUPERIOR</t>
  </si>
  <si>
    <t>0004-DIRECCION CENTRAL  DE  POLICIA DE TURISMO</t>
  </si>
  <si>
    <t>0005-DIRECCION GENERAL DE SEGURIDAD DE TRANSITO Y TRANSPORTE TERRESTRE (DIGESETT)</t>
  </si>
  <si>
    <t>0007-DIRECCION GENERAL DE LA RESERVA DE LA POLICIA NACIONAL</t>
  </si>
  <si>
    <t>0008-HOSPITAL GENERAL DOCENTE DE LA POLICIA NACIONAL</t>
  </si>
  <si>
    <t>14-Servicios de salud, seguridad y bienestar social de la P.N.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</si>
  <si>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</si>
  <si>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</si>
  <si>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</si>
  <si>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</si>
  <si>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</si>
  <si>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</si>
  <si>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0003-DIRECCIÓN GENERAL DE COMUNIDADES FRONTERIZAS</t>
  </si>
  <si>
    <t>12-Servicios de salud y asistencia social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</si>
  <si>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</si>
  <si>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</si>
  <si>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</si>
  <si>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</si>
  <si>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0007-ESCUELA DE GRADUADOS DE DOCTRINA CONJUNTA GENERAL DE DIV. GREGORIO LUPERÓN (EGDC)</t>
  </si>
  <si>
    <t>0008-CONFEDERACIÓN DEPORTIVA DE LAS FUERZAS ARMADAS Y LA POLICÍA NACIONAL</t>
  </si>
  <si>
    <t>0009-ESCUELA DE GRADUADOS EN DERECHOS HUMANOS Y DERECHO INTERNACIONAL HUMANITARIO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</si>
  <si>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</si>
  <si>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</si>
  <si>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</si>
  <si>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</si>
  <si>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</si>
  <si>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</si>
  <si>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</si>
  <si>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</si>
  <si>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</si>
  <si>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</si>
  <si>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0028-UNIVERSIDAD NACIONAL PARA LA DEFENSA GENERAL JUAN PABLO DUARTE Y DIEZ (UNADE)</t>
  </si>
  <si>
    <t>0030-SERVICIO NACIONAL DE PROTECCION AMBIENTAL</t>
  </si>
  <si>
    <t>0032-CUERPO DE SEGURIDAD PRESIDENCIAL (CUSEP)</t>
  </si>
  <si>
    <t>02-EJERCITO DE LA  REPUBLICA DOMINICANA</t>
  </si>
  <si>
    <t>0001-EJERCITO DE LA REPUBLICA DOMINICANA</t>
  </si>
  <si>
    <t>11-Defensa naval</t>
  </si>
  <si>
    <t>11-Defensa terrestre</t>
  </si>
  <si>
    <t>11-Fomento de la producción agrícola</t>
  </si>
  <si>
    <t>11-Fomento y desarrollo de la educación superior</t>
  </si>
  <si>
    <t>0002-ACADEMIA MILITAR BATALLA DE LA CARRERA</t>
  </si>
  <si>
    <t>12-Educación  y capacitación militar</t>
  </si>
  <si>
    <t>0003-ESCUELA DE GRADUADOS DE ESTUDIOS MILITARES DEL EJERCITO DE REP. DOM.</t>
  </si>
  <si>
    <t>0004-PRIMER REGIMIENTO DE LA GUARDIA PRESIDENCIAL</t>
  </si>
  <si>
    <t>03-ARMADA DE LA REPUBLICA DOMINICANA</t>
  </si>
  <si>
    <t>0001-ARMADA DE LA REPUBLICA DOMINICANA</t>
  </si>
  <si>
    <t>0002-DIRECCION GENERAL DE DRAGAS, PRESAS Y BALIZAMIENTO, M.G</t>
  </si>
  <si>
    <t>0003-SERVICIOS DE PESCA</t>
  </si>
  <si>
    <t>04-FUERZA AEREA DE LA  REPUBLICA DOMINICANA</t>
  </si>
  <si>
    <t>0001-FUERZA AEREA DE LA  REPUBLICA DOMINICANA</t>
  </si>
  <si>
    <t>11-Defensa aérea</t>
  </si>
  <si>
    <t>0002-HOSPITAL MILITAR FAD DR RAMON DE LARA</t>
  </si>
  <si>
    <t>0003-FORMACION Y CAPACITACION TECNICO PROFESIONAL (IMESA)</t>
  </si>
  <si>
    <t>0204-MINISTERIO DE RELACIONES EXTERIORES</t>
  </si>
  <si>
    <t>01-MINISTERIO DE RELACIONES EXTERIORES</t>
  </si>
  <si>
    <t>0001-MINISTERIO DE RELACIONES EXTERIORES</t>
  </si>
  <si>
    <t>0002-DIRECCION GENERAL DE PASAPORTES</t>
  </si>
  <si>
    <t>12-Expedición, renovación y control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</si>
  <si>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</si>
  <si>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</si>
  <si>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</si>
  <si>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</si>
  <si>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</si>
  <si>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 Y ECONOMIA</t>
  </si>
  <si>
    <t>01-MINISTERIO DE HACIENDA Y ECONOMIA</t>
  </si>
  <si>
    <t>0001-MINISTERIO DE HACIENDA Y ECONOMIA</t>
  </si>
  <si>
    <t>15-Formulación de la Política Fiscal y Análisis de las solicitudes de Exoneraciones.</t>
  </si>
  <si>
    <t>22-Gestión del Sistema Nacional de Planificación e Inversión Pública</t>
  </si>
  <si>
    <t>0002-DIRECCION NACIONAL DE CATASTRO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</si>
  <si>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</si>
  <si>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</si>
  <si>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</si>
  <si>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</si>
  <si>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0008-TESORERIA NACIONAL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</si>
  <si>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</si>
  <si>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</si>
  <si>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</si>
  <si>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</si>
  <si>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</si>
  <si>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0012-DIRECCION GENERAL DE JUBILACIONES Y PENSIONES A CARGO DEL ESTADO</t>
  </si>
  <si>
    <t>21-Administración de pensiones y jubilaciones</t>
  </si>
  <si>
    <t>0013-OFICINA NACIONAL DE ESTADÍSTICA</t>
  </si>
  <si>
    <t>24-Normalización y producción de estadísticas nacionales</t>
  </si>
  <si>
    <t>0014-SISTEMA ÚNICO DE BENEFICIARIOS</t>
  </si>
  <si>
    <t>23-Análisis económico y social</t>
  </si>
  <si>
    <t>0206-MINISTERIO DE EDUCACIÓN</t>
  </si>
  <si>
    <t>01-MINISTERIO DE EDUCACION</t>
  </si>
  <si>
    <t>0001-MINISTERIO DE EDUCACION</t>
  </si>
  <si>
    <t>03-Actividades comunes a los programas 13, 14, 19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</si>
  <si>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</si>
  <si>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</si>
  <si>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</si>
  <si>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</si>
  <si>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</si>
  <si>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</si>
  <si>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</si>
  <si>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24-Alfabetización de estudiantes del primer ciclo del nivel primario</t>
  </si>
  <si>
    <t>46-Salud escolar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</si>
  <si>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</si>
  <si>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</si>
  <si>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</si>
  <si>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</si>
  <si>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</si>
  <si>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</si>
  <si>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</si>
  <si>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</si>
  <si>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0011-CENTRO DE ATENCIÓN INTEGRAL PARA LA DISCAPACIDAD (CAID)</t>
  </si>
  <si>
    <t>0012-DIRECCION DE INFRAESTRUCTURA ESCOLAR</t>
  </si>
  <si>
    <t>17-Desarrollo en la infraestructura física de edificaciones para los servicios sociales</t>
  </si>
  <si>
    <t>17-Instalaciones escolares seguras, inclusivas y sostenibles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</si>
  <si>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</si>
  <si>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</si>
  <si>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</si>
  <si>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</si>
  <si>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</si>
  <si>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</si>
  <si>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</si>
  <si>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</si>
  <si>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0007-CONSEJO NACIONAL PARA EL VIH SIDA</t>
  </si>
  <si>
    <t>0017-PROGRAMA DE MEDICAMENTOS ESENCIALES</t>
  </si>
  <si>
    <t>18-Provisión de medicamentos, insumos sanitarios y reactivos de laboratorio</t>
  </si>
  <si>
    <t>0032-DIRECCIÓN GENERAL DE MEDICAMENTOS, ALIMENTOS Y PRODUCTOS SANITARIOS (DIGEMAPS)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</si>
  <si>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</si>
  <si>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</si>
  <si>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</si>
  <si>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</si>
  <si>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11-Desarrollo de la infraestructura física de calles y avenidas</t>
  </si>
  <si>
    <t>11-Desarrollo de la vivienda y el hábitat</t>
  </si>
  <si>
    <t>11-Fomento y promoción turística</t>
  </si>
  <si>
    <t>12-Apoyo y supervisión al deporte federado y alto rendimiento</t>
  </si>
  <si>
    <t>0002-COMISIÓN HÍPICA NACIONAL</t>
  </si>
  <si>
    <t>15-Fomento de la recreación, la actividad física y el deporte de tiempo libre</t>
  </si>
  <si>
    <t>0003-DIRECCION DEL COMISIONADO NACIONAL DE BEISBOL</t>
  </si>
  <si>
    <t>20-Fomento y apoyo al desarrollo y regulación del béisbol</t>
  </si>
  <si>
    <t>0209-MINISTERIO DE TRABAJO</t>
  </si>
  <si>
    <t>01-MINISTERIO DE TRABAJO</t>
  </si>
  <si>
    <t>0001-MINISTERIO DE TRABAJO</t>
  </si>
  <si>
    <t>21-Aumento del empleo</t>
  </si>
  <si>
    <t>0210-MINISTERIO DE AGRICULTURA</t>
  </si>
  <si>
    <t>01-MINISTERIO DE AGRICULTURA</t>
  </si>
  <si>
    <t>0001-MINISTERIO DE AGRICULTURA</t>
  </si>
  <si>
    <t>12-Transferencia de tecnologías agropecuarias</t>
  </si>
  <si>
    <t>14-Inocuidad agroalimentaria y sanidad vegetal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</si>
  <si>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</si>
  <si>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</si>
  <si>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</si>
  <si>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</si>
  <si>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</si>
  <si>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</si>
  <si>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</si>
  <si>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0006-CONSEJO NACIONAL DE PRODUCCIÓN PECUARIA (CONAPROPE)</t>
  </si>
  <si>
    <t>0007-CONSEJO NACIONAL PARA LA REGLAMENTACIÓN Y FOMENTO DE LA INDUSTRIA LECHERA</t>
  </si>
  <si>
    <t>0211-MINISTERIO DE OBRAS PÚBLICAS Y COMUNICACIONES</t>
  </si>
  <si>
    <t>01-MINISTERIO DE OBRAS PUBLICAS Y COMUNICACIONES</t>
  </si>
  <si>
    <t>0001-MINISTERIO DE OBRAS PUBLICAS Y COMUNICACIONES</t>
  </si>
  <si>
    <t>12-Construcción, reconstrucción y mejoramiento de edificaciones</t>
  </si>
  <si>
    <t>12-Mantenimiento, seguridad y asistencia vial</t>
  </si>
  <si>
    <t>13-Desarrollo en la infraestructura física de carreteras</t>
  </si>
  <si>
    <t>13-Fomento y desarrollo de infraestructuras turísticas</t>
  </si>
  <si>
    <t>14-Desarrollo en la infraestructura física de caminos vecinales</t>
  </si>
  <si>
    <t>15-Desarrollo en la infraestructura física de puentes</t>
  </si>
  <si>
    <t>15-Prevención y control de la calidad ambiental</t>
  </si>
  <si>
    <t>16-Reconstrucción y Rehabilitación de Obras Hidráulicas y de Drenaje</t>
  </si>
  <si>
    <t>18-Desarrollo en la infraestructura física de muelles y puertos</t>
  </si>
  <si>
    <t>20-Reducción de vulnerabilidades en infraestructura ante la ocurrencia de desastres naturales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</si>
  <si>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</si>
  <si>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</si>
  <si>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</si>
  <si>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</si>
  <si>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0006-OFICINA NAC. DE EVALUACIÓN SÍSMICA Y VULNERABILIDAD DE INFRAESTRUCTURA</t>
  </si>
  <si>
    <t>0011-JUNTA DE AVIACIÓN CIVIL</t>
  </si>
  <si>
    <t>26-Reglamentación y supervisión del transporte aéreo</t>
  </si>
  <si>
    <t>0212-MINISTERIO DE INDUSTRIA, COMERCIO Y MIPYMES (MICM)</t>
  </si>
  <si>
    <t>01-MINISTERIO DE INDUSTRIA, COMERCIO Y MIPYMES (MICM)</t>
  </si>
  <si>
    <t>0001-MINISTERIO DE INDUSTRIA, COMERCIO y MIPYMES (MICM)</t>
  </si>
  <si>
    <t>17-Supervisión, regulación y fomento del comercio</t>
  </si>
  <si>
    <t>18-Fomento y desarrollo de la micro, pequeña y mediana empresa</t>
  </si>
  <si>
    <t>0007-INDUSTRIA NACIONAL DE LA AGUJA</t>
  </si>
  <si>
    <t>16-Fomento y desarrollo de la industria de la confección textil</t>
  </si>
  <si>
    <t>0008-OFICINA NACIONAL DE DERECHO DE AUTOR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</si>
  <si>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</si>
  <si>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</si>
  <si>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</si>
  <si>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</si>
  <si>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0002-COMITE EJECUTOR DE INFRAESTRUCTA EN ZONAS TURISTICAS (CEIZTUR)</t>
  </si>
  <si>
    <t>13-Manejo sostenible de recursos no renovables, de los suelos y las aguas</t>
  </si>
  <si>
    <t>0214-PROCURADURÍA GENERAL DE LA REPÚBLICA</t>
  </si>
  <si>
    <t>01-PROCURADURIA GENERAL DE LA REPUBLICA</t>
  </si>
  <si>
    <t>0001-PROCURADURIA GENERAL DE LA REPUBLICA DOMINICANA</t>
  </si>
  <si>
    <t>11-Representación y defensa del interés público social</t>
  </si>
  <si>
    <t>0215-MINISTERIO DE LA MUJER</t>
  </si>
  <si>
    <t>01-MINISTERIO DE LA  MUJER</t>
  </si>
  <si>
    <t>0001-MINISTERIO DE LA MUJER</t>
  </si>
  <si>
    <t>15-Promoción de los derechos integrales de la mujer</t>
  </si>
  <si>
    <t>0216-MINISTERIO DE CULTURA</t>
  </si>
  <si>
    <t>01-MINISTERIO DE CULTURA</t>
  </si>
  <si>
    <t>0001-MINISTERIO DE CULTURA</t>
  </si>
  <si>
    <t>13-Fomento, difusión y desarrollo de la cultura</t>
  </si>
  <si>
    <t>0002-ORQUESTA SINFÓNICA NACIONAL</t>
  </si>
  <si>
    <t>0003-BIBLIOTECA NACIONAL PEDRO HENRÍQUEZ UREÑA</t>
  </si>
  <si>
    <t>12-Difusión patrimonio cultural (material e inmaterial)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</si>
  <si>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</si>
  <si>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</si>
  <si>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</si>
  <si>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</si>
  <si>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</si>
  <si>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11-Desarrollo integral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</si>
  <si>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</si>
  <si>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</si>
  <si>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</si>
  <si>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del 11 al 15</t>
  </si>
  <si>
    <t>11-Conservación de la biodiversidad</t>
  </si>
  <si>
    <t>12-Manejo sostenible de los recursos forestales</t>
  </si>
  <si>
    <t>17-Transversalización del cambio climático en las políticas nacionales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</si>
  <si>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</si>
  <si>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</si>
  <si>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</si>
  <si>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</si>
  <si>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0002-INSTITUTO TECNOLÓGICO DE LAS AMÉRICAS</t>
  </si>
  <si>
    <t>0003-INSTITUTO TECNICO SUPERIOR COMUNITARIO</t>
  </si>
  <si>
    <t>0221-MINISTERIO DE ADMINISTRACIÓN PÚBLICA</t>
  </si>
  <si>
    <t>01-MINISTERIO DE ADMINISTRACION PUBLICA (MAP)</t>
  </si>
  <si>
    <t>0001-MINISTERIO DE ADMINISTRACION PUBLICA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</si>
  <si>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</si>
  <si>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</si>
  <si>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</si>
  <si>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</si>
  <si>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</si>
  <si>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</si>
  <si>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</si>
  <si>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</si>
  <si>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</si>
  <si>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</si>
  <si>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</si>
  <si>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</si>
  <si>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</si>
  <si>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0224-MINISTERIO DE JUSTICIA</t>
  </si>
  <si>
    <t>01-MINISTERIO DE JUSTICIA</t>
  </si>
  <si>
    <t>0001-MINISTERIO DE JUSTICIA</t>
  </si>
  <si>
    <t>0301-PODER JUDICIAL</t>
  </si>
  <si>
    <t>01-PODER JUDICIAL</t>
  </si>
  <si>
    <t>0001-CONSEJO DEL PODER JUDICIAL</t>
  </si>
  <si>
    <t>0401-JUNTA CENTRAL ELECTORAL</t>
  </si>
  <si>
    <t>01-JUNTA CENTRAL ELECTORAL</t>
  </si>
  <si>
    <t>0001-JUNTA CENTRAL ELECTORAL</t>
  </si>
  <si>
    <t>12-Gestión del registro del estado civil</t>
  </si>
  <si>
    <t>0402-CÁMARA DE CUENTAS</t>
  </si>
  <si>
    <t>01-CAMARA DE CUENTAS</t>
  </si>
  <si>
    <t>0001-CAMARA DE CUENTAS DE LA REPUBLICA DOMINICANA</t>
  </si>
  <si>
    <t>11-Control externo, fiscalización y análisis de los recursos públicos</t>
  </si>
  <si>
    <t>0403-TRIBUNAL CONSTITUCIONAL</t>
  </si>
  <si>
    <t>01-TRIBUNAL CONSTITUCIONAL</t>
  </si>
  <si>
    <t>0001-TRIBUNAL CONSTITUCIONAL</t>
  </si>
  <si>
    <t>0404-DEFENSOR DEL PUEBLO</t>
  </si>
  <si>
    <t>01-DEFENSOR DEL PUEBLO</t>
  </si>
  <si>
    <t>0001-DEFENSOR DEL PUEBLO</t>
  </si>
  <si>
    <t>0405-TRIBUNAL SUPERIOR  ELECTORAL ( TSE)</t>
  </si>
  <si>
    <t>01-TRIBUNAL SUPERIOR  ELECTORAL ( TSE)</t>
  </si>
  <si>
    <t>0001-TRIBUNAL SUPERIOR  ELECTORAL TSE</t>
  </si>
  <si>
    <t>11-Administración de justicia y derechos Electorales</t>
  </si>
  <si>
    <t>0406-OFICINA NACIONAL DE DEFENSA PUBLICA</t>
  </si>
  <si>
    <t>01-OFICINA NACIONAL DE DEFENSA PUBLICA</t>
  </si>
  <si>
    <t>0001-OFICINA NACIONAL DE DEFENSA PUBLICA</t>
  </si>
  <si>
    <t>0998-ADMINISTRACION DE DEUDA PUBLICA Y ACTIVOS FINANCIEROS</t>
  </si>
  <si>
    <t>01-DEUDA PUBLICA Y OTRAS OPERACIONES FINANCIERAS</t>
  </si>
  <si>
    <t>0001-MINISTERIO  DE HACIENDA (DEUDA PUBLICA)</t>
  </si>
  <si>
    <t>96-Deuda pública y otras operaciones financieras</t>
  </si>
  <si>
    <t>0999-ADMINISTRACION DE OBLIGACIONES DEL TESORO NACIONAL</t>
  </si>
  <si>
    <t>01-ADM. DE OBLIGACIONES DEL TESORO</t>
  </si>
  <si>
    <t>0001-MINISTERIO DE HACIENDA (OBLIGACIONES DEL TESORO)</t>
  </si>
  <si>
    <t>97-Subsidios del Estado</t>
  </si>
  <si>
    <t>Anexo 4. Ejecución por Clasificación Funcional (Abril 2026)</t>
  </si>
  <si>
    <t>(Finalidad-Función-Subfunción)</t>
  </si>
  <si>
    <t>1-SERVICIOS  GENERALES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</si>
  <si>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</si>
  <si>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</si>
  <si>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</si>
  <si>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</si>
  <si>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1.2.01-Relaciones internacionales desde oficinas en el país</t>
  </si>
  <si>
    <t>1.2.02-Relaciones internacionales desde oficinas en el exterior</t>
  </si>
  <si>
    <t>1.3.01-Defensa militar</t>
  </si>
  <si>
    <t>1.3.03-Defensa civil</t>
  </si>
  <si>
    <t>1.3.06-Reducción del riesgo de desastres no climáticos</t>
  </si>
  <si>
    <t>1.3.98-Investigación y desarrollo para la defensa militar, civil y gestión de riesgos de desastres no climáticos</t>
  </si>
  <si>
    <t>1.4.01-Servicios de seguridad interior</t>
  </si>
  <si>
    <t>1.4.02-Servicios de protección contra incendios</t>
  </si>
  <si>
    <t>1.4.03-Administración y servicios de justicia</t>
  </si>
  <si>
    <t>1.4.04-Prisiones</t>
  </si>
  <si>
    <t>1.4.05-Servicios de migraciones</t>
  </si>
  <si>
    <t>1.4.06-Administración y servicios de justicia relacionados con la violencia de género</t>
  </si>
  <si>
    <t>1.4.98-Investigación y desarrollo relacionados con la justicia, orden público y seguridad</t>
  </si>
  <si>
    <t>2.1.01-Asuntos económicos y regulación del comercio</t>
  </si>
  <si>
    <t>2.1.02-Asuntos laborales generales</t>
  </si>
  <si>
    <t>2.2.01-Agropecuaria</t>
  </si>
  <si>
    <t>2.2.02-Caza y pesca</t>
  </si>
  <si>
    <t>2.2.04-Conservación, ampliación y explotación racionalizada de reservas forestales.</t>
  </si>
  <si>
    <t>2.2.99-Planificación, gestión y supervisión agropecuaria, caza, pesca y silvicultura</t>
  </si>
  <si>
    <t>2.3.01-Riego</t>
  </si>
  <si>
    <t>2.5.02-Manufacturas</t>
  </si>
  <si>
    <t>2.6.01-Transporte por carretera</t>
  </si>
  <si>
    <t>2.6.02-Transporte por agua</t>
  </si>
  <si>
    <t>2.6.04-Transporte aéreo</t>
  </si>
  <si>
    <t>2.6.99-Planificación, gestión y supervisión del transporte</t>
  </si>
  <si>
    <t>2.7.01-Comunicaciones</t>
  </si>
  <si>
    <t>2.8.02-Operación de la banca y del sector seguros</t>
  </si>
  <si>
    <t>2.9.01-Comercio de distribución almacenamiento y depósito</t>
  </si>
  <si>
    <t>2.9.03-Turismo</t>
  </si>
  <si>
    <t>3.1.02-Administración del agua</t>
  </si>
  <si>
    <t>3.1.03-Ordenación de aguas residuales, drenaje y alcantarillado</t>
  </si>
  <si>
    <t>3.2.05-Bioseguridad</t>
  </si>
  <si>
    <t>3.2.07-Biodiversidad y planificación del desarrollo</t>
  </si>
  <si>
    <t>3.2.08-Gestión de la contaminación</t>
  </si>
  <si>
    <t>3.2.98-Investigación y desarrollo relacionado con la protección del  medio ambiente</t>
  </si>
  <si>
    <t>3.2.99-Planificación, gestión y supervisión de la protección del medio ambiente</t>
  </si>
  <si>
    <t>4.1.01-Urbanización y servicios comunitarios</t>
  </si>
  <si>
    <t>4.1.02-Desarrollo comunitario</t>
  </si>
  <si>
    <t>4.1.03-Abastecimiento de agua potable</t>
  </si>
  <si>
    <t>4.2.01-Servicios para pacientes externos</t>
  </si>
  <si>
    <t>4.2.02-Servicios hospitalarios</t>
  </si>
  <si>
    <t>4.2.03-Servicios de la salud pública y prevención de la salud</t>
  </si>
  <si>
    <t>4.2.04-Servicios médicos en salud sexual/reproductiva y de centros de salud materno infantil</t>
  </si>
  <si>
    <t>4.2.98-Investigación y desarrollo relacionados con la salud</t>
  </si>
  <si>
    <t>4.2.99-Planificación, gestión y supervisión de la salud</t>
  </si>
  <si>
    <t>4.3.01-Deportes de alto rendimiento</t>
  </si>
  <si>
    <t>4.3.02-Servicios recreativos y deportivos</t>
  </si>
  <si>
    <t>4.3.03-Servicios culturales</t>
  </si>
  <si>
    <t>4.3.04-Servicios de radio, televisión y servicios editoriales</t>
  </si>
  <si>
    <t>4.3.05-Servicios religiosos y otros servicios comunitarios religiosos</t>
  </si>
  <si>
    <t>4.3.99-Planificación, gestión y supervisión de las actividades deportivas, recreativas, culturales y religiosas</t>
  </si>
  <si>
    <t>4.4.01-Educación inicial</t>
  </si>
  <si>
    <t>4.4.02-Educación primaria</t>
  </si>
  <si>
    <t>4.4.03-Educación secundaria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</si>
  <si>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</si>
  <si>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</si>
  <si>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</si>
  <si>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</si>
  <si>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</si>
  <si>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</si>
  <si>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</si>
  <si>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</si>
  <si>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</si>
  <si>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4.5.06-Desempleo</t>
  </si>
  <si>
    <t>4.5.07-Vivienda social</t>
  </si>
  <si>
    <t>4.5.09-Juventud</t>
  </si>
  <si>
    <t>4.5.10-Asistencia social</t>
  </si>
  <si>
    <t>4.5.98-Investigación y desarrollo relacionado con la protección social</t>
  </si>
  <si>
    <t>4.5.99-Planificación, gestión y supervisión de la protección social</t>
  </si>
  <si>
    <t>5.1.01-Intereses y comisiones de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</si>
</sst>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%"/>
    <numFmt numFmtId="165" formatCode="#,##0.0,,_);\(#,##0.0,,\)"/>
    <numFmt numFmtId="166" formatCode="#,##0.00000_);\(#,##0.00000\)"/>
    <numFmt numFmtId="167" formatCode="0.000%"/>
    <numFmt numFmtId="168" formatCode="0.0000%"/>
    <numFmt numFmtId="169" formatCode="_(* #,##0.0_);_(* \(#,##0.0\);_(* &quot;-&quot;??_);_(@_)"/>
    <numFmt numFmtId="170" formatCode="#,##0.0,,"/>
    <numFmt numFmtId="171" formatCode="#,###.0,,"/>
    <numFmt numFmtId="172" formatCode="#,##0.0"/>
    <numFmt numFmtId="173" formatCode="#,##0.0_);\(#,##0.0\)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venir Next LT Pro"/>
      <family val="2"/>
    </font>
    <font>
      <sz val="11"/>
      <color indexed="8"/>
      <name val="Calibri"/>
      <family val="2"/>
      <scheme val="minor"/>
    </font>
    <font>
      <sz val="14"/>
      <color theme="1"/>
      <name val="Avenir Next LT Pro"/>
      <family val="2"/>
    </font>
    <font>
      <b/>
      <sz val="14"/>
      <color theme="1"/>
      <name val="Avenir Next LT Pro"/>
      <family val="2"/>
    </font>
    <font>
      <sz val="14"/>
      <name val="Avenir Next LT Pro"/>
      <family val="2"/>
    </font>
    <font>
      <sz val="16"/>
      <color theme="1"/>
      <name val="Avenir Next LT Pro"/>
      <family val="2"/>
    </font>
    <font>
      <b/>
      <sz val="11"/>
      <color theme="0"/>
      <name val="Avenir Next LT Pro"/>
      <family val="2"/>
    </font>
    <font>
      <b/>
      <sz val="16"/>
      <color theme="0"/>
      <name val="Avenir Next LT Pro"/>
      <family val="2"/>
    </font>
    <font>
      <b/>
      <sz val="16"/>
      <color theme="1"/>
      <name val="Avenir Next LT Pro"/>
      <family val="2"/>
    </font>
    <font>
      <b/>
      <sz val="11"/>
      <name val="Avenir Next LT Pro"/>
      <family val="2"/>
    </font>
    <font>
      <sz val="10"/>
      <name val="Arial"/>
      <family val="2"/>
    </font>
    <font>
      <sz val="18"/>
      <color theme="1"/>
      <name val="Avenir Next LT Pro"/>
      <family val="2"/>
    </font>
    <font>
      <b/>
      <sz val="18"/>
      <color theme="1"/>
      <name val="Avenir Next LT Pro"/>
      <family val="2"/>
    </font>
    <font>
      <sz val="11"/>
      <name val="Avenir Next LT Pro"/>
      <family val="2"/>
    </font>
    <font>
      <sz val="20"/>
      <name val="Avenir Next LT Pro"/>
      <family val="2"/>
    </font>
    <font>
      <b/>
      <sz val="20"/>
      <name val="Avenir Next LT Pro"/>
      <family val="2"/>
    </font>
    <font>
      <b/>
      <sz val="9"/>
      <color theme="1"/>
      <name val="Avenir Next LT Pro"/>
      <family val="2"/>
    </font>
    <font>
      <sz val="9"/>
      <color theme="1"/>
      <name val="Avenir Next LT Pro"/>
      <family val="2"/>
    </font>
    <font>
      <sz val="12"/>
      <color rgb="FF000000"/>
      <name val="Avenir Next LT Pro"/>
      <family val="2"/>
    </font>
    <font>
      <b/>
      <sz val="12"/>
      <color rgb="FF000000"/>
      <name val="Avenir Next LT Pro"/>
      <family val="2"/>
    </font>
    <font>
      <sz val="12"/>
      <name val="Avenir Next LT Pro"/>
      <family val="2"/>
    </font>
    <font>
      <b/>
      <sz val="12"/>
      <name val="Avenir Next LT Pro"/>
      <family val="2"/>
    </font>
    <font>
      <b/>
      <sz val="11"/>
      <color theme="1"/>
      <name val="Calibri"/>
      <family val="2"/>
      <scheme val="minor"/>
    </font>
    <font>
      <b/>
      <sz val="14"/>
      <name val="Avenir Next LT Pro"/>
      <family val="2"/>
    </font>
    <font>
      <b/>
      <sz val="18"/>
      <color theme="0"/>
      <name val="Avenir Next LT Pro"/>
      <family val="2"/>
    </font>
    <font>
      <b/>
      <sz val="11"/>
      <color theme="1"/>
      <name val="Avenir Next LT Pro"/>
      <family val="2"/>
    </font>
    <font>
      <sz val="11"/>
      <color theme="4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sz val="12"/>
      <color indexed="8"/>
      <name val="Calibri"/>
      <family val="2"/>
      <scheme val="minor"/>
    </font>
    <font>
      <sz val="12"/>
      <color indexed="8"/>
      <name val="Avenir Next LT Pro"/>
      <family val="2"/>
    </font>
    <font>
      <sz val="14"/>
      <color theme="0"/>
      <name val="Avenir Next LT Pro"/>
      <family val="2"/>
    </font>
    <font>
      <b/>
      <i/>
      <sz val="11"/>
      <color rgb="FFFFFFFF"/>
      <name val="Avenir Next LT Pro"/>
      <family val="2"/>
    </font>
    <font>
      <b/>
      <sz val="11"/>
      <color rgb="FFFFFFFF"/>
      <name val="Avenir Next LT Pro"/>
      <family val="2"/>
    </font>
    <font>
      <i/>
      <sz val="11"/>
      <color theme="1"/>
      <name val="Avenir Next LT Pro"/>
      <family val="2"/>
    </font>
    <font>
      <b/>
      <sz val="9"/>
      <name val="Avenir Next LT Pro"/>
      <family val="2"/>
    </font>
    <font>
      <sz val="9"/>
      <name val="Avenir Next LT Pro"/>
      <family val="2"/>
    </font>
    <font>
      <sz val="11"/>
      <color theme="0"/>
      <name val="Avenir Next LT Pro"/>
      <family val="2"/>
    </font>
    <font>
      <sz val="10"/>
      <color theme="0"/>
      <name val="Arial"/>
      <family val="2"/>
    </font>
    <font>
      <b/>
      <sz val="16"/>
      <name val="Avenir Next LT Pro"/>
      <family val="2"/>
    </font>
    <font>
      <sz val="16"/>
      <name val="Avenir Next LT Pro"/>
      <family val="2"/>
    </font>
    <font>
      <sz val="12"/>
      <color rgb="FF212529"/>
      <name val="Arial"/>
      <family val="2"/>
    </font>
    <font>
      <sz val="11"/>
      <color indexed="8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0000"/>
      <name val="Avenir Next LT Pro"/>
      <family val="2"/>
    </font>
    <font>
      <sz val="16"/>
      <color rgb="FF000000"/>
      <name val="Avenir Next LT Pro"/>
      <family val="2"/>
    </font>
    <font>
      <sz val="16"/>
      <color indexed="8"/>
      <name val="Avenir Next LT Pro"/>
      <family val="2"/>
    </font>
    <font>
      <b/>
      <sz val="12"/>
      <color indexed="8"/>
      <name val="Avenir Next LT Pro"/>
      <family val="2"/>
    </font>
    <font>
      <sz val="14"/>
      <color theme="1"/>
      <name val="Calibri"/>
      <family val="2"/>
      <scheme val="minor"/>
    </font>
    <font>
      <b/>
      <sz val="16"/>
      <color rgb="FFFFFFFF"/>
      <name val="Avenir Next LT Pro"/>
      <family val="2"/>
    </font>
    <font>
      <sz val="11"/>
      <color theme="3" tint="0.499984740745262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5496"/>
        <bgColor rgb="FFC0E6F5"/>
      </patternFill>
    </fill>
  </fills>
  <borders count="111">
    <border>
      <left/>
      <right/>
      <top/>
      <bottom/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4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2"/>
      </left>
      <right style="medium">
        <color theme="0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medium">
        <color theme="0"/>
      </right>
      <top/>
      <bottom/>
      <diagonal/>
    </border>
    <border>
      <left style="thin">
        <color theme="2"/>
      </left>
      <right style="medium">
        <color theme="0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medium">
        <color theme="0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/>
      <top style="medium">
        <color indexed="64"/>
      </top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theme="0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thin">
        <color rgb="FFE8E8E8"/>
      </right>
      <top/>
      <bottom/>
      <diagonal/>
    </border>
    <border>
      <left style="thin">
        <color rgb="FFE8E8E8"/>
      </left>
      <right style="thin">
        <color rgb="FFE8E8E8"/>
      </right>
      <top/>
      <bottom/>
      <diagonal/>
    </border>
    <border>
      <left style="thin">
        <color rgb="FFE8E8E8"/>
      </left>
      <right style="medium">
        <color theme="0"/>
      </right>
      <top/>
      <bottom/>
      <diagonal/>
    </border>
    <border>
      <left style="medium">
        <color rgb="FFFFFFFF"/>
      </left>
      <right/>
      <top style="thin">
        <color theme="0"/>
      </top>
      <bottom/>
      <diagonal/>
    </border>
    <border>
      <left style="medium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theme="0"/>
      </left>
      <right style="medium">
        <color rgb="FFFFFFFF"/>
      </right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theme="0"/>
      </bottom>
      <diagonal/>
    </border>
    <border>
      <left style="medium">
        <color rgb="FFFFFFFF"/>
      </left>
      <right style="thin">
        <color rgb="FFE8E8E8"/>
      </right>
      <top/>
      <bottom style="medium">
        <color theme="0"/>
      </bottom>
      <diagonal/>
    </border>
    <border>
      <left style="thin">
        <color rgb="FFE8E8E8"/>
      </left>
      <right style="thin">
        <color rgb="FFE8E8E8"/>
      </right>
      <top/>
      <bottom style="medium">
        <color theme="0"/>
      </bottom>
      <diagonal/>
    </border>
    <border>
      <left style="thin">
        <color rgb="FFE8E8E8"/>
      </left>
      <right style="medium">
        <color theme="0"/>
      </right>
      <top/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2" fillId="0" borderId="0"/>
    <xf numFmtId="0" fontId="1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539">
    <xf numFmtId="0" fontId="0" fillId="0" borderId="0" xfId="0"/>
    <xf numFmtId="0" fontId="2" fillId="0" borderId="0" xfId="3" applyFont="1"/>
    <xf numFmtId="0" fontId="3" fillId="0" borderId="0" xfId="4"/>
    <xf numFmtId="0" fontId="4" fillId="0" borderId="0" xfId="3" applyFont="1"/>
    <xf numFmtId="0" fontId="5" fillId="0" borderId="0" xfId="3" applyFont="1" applyAlignment="1">
      <alignment vertical="center"/>
    </xf>
    <xf numFmtId="0" fontId="6" fillId="2" borderId="0" xfId="3" applyFont="1" applyFill="1" applyAlignment="1">
      <alignment vertical="center"/>
    </xf>
    <xf numFmtId="164" fontId="7" fillId="0" borderId="0" xfId="5" applyNumberFormat="1" applyFont="1"/>
    <xf numFmtId="164" fontId="8" fillId="0" borderId="0" xfId="5" applyNumberFormat="1" applyFont="1" applyFill="1" applyBorder="1" applyAlignment="1">
      <alignment horizontal="center" vertical="center"/>
    </xf>
    <xf numFmtId="165" fontId="8" fillId="0" borderId="0" xfId="3" applyNumberFormat="1" applyFont="1" applyAlignment="1">
      <alignment horizontal="center" vertical="center"/>
    </xf>
    <xf numFmtId="0" fontId="8" fillId="0" borderId="0" xfId="3" applyFont="1" applyAlignment="1">
      <alignment horizontal="left"/>
    </xf>
    <xf numFmtId="166" fontId="2" fillId="0" borderId="0" xfId="3" applyNumberFormat="1" applyFont="1"/>
    <xf numFmtId="164" fontId="2" fillId="0" borderId="0" xfId="5" applyNumberFormat="1" applyFont="1"/>
    <xf numFmtId="164" fontId="9" fillId="3" borderId="1" xfId="5" applyNumberFormat="1" applyFont="1" applyFill="1" applyBorder="1" applyAlignment="1">
      <alignment horizontal="center" vertical="center"/>
    </xf>
    <xf numFmtId="164" fontId="9" fillId="3" borderId="2" xfId="5" applyNumberFormat="1" applyFont="1" applyFill="1" applyBorder="1" applyAlignment="1">
      <alignment horizontal="center" vertical="center"/>
    </xf>
    <xf numFmtId="165" fontId="9" fillId="3" borderId="2" xfId="3" applyNumberFormat="1" applyFont="1" applyFill="1" applyBorder="1" applyAlignment="1">
      <alignment horizontal="center" vertical="center"/>
    </xf>
    <xf numFmtId="0" fontId="9" fillId="3" borderId="3" xfId="3" applyFont="1" applyFill="1" applyBorder="1" applyAlignment="1">
      <alignment horizontal="left"/>
    </xf>
    <xf numFmtId="164" fontId="2" fillId="0" borderId="0" xfId="6" applyNumberFormat="1" applyFont="1"/>
    <xf numFmtId="164" fontId="7" fillId="0" borderId="4" xfId="5" applyNumberFormat="1" applyFont="1" applyBorder="1" applyAlignment="1">
      <alignment horizontal="center" vertical="center"/>
    </xf>
    <xf numFmtId="165" fontId="7" fillId="0" borderId="4" xfId="3" applyNumberFormat="1" applyFont="1" applyBorder="1" applyAlignment="1">
      <alignment horizontal="center" vertical="center"/>
    </xf>
    <xf numFmtId="165" fontId="7" fillId="0" borderId="5" xfId="3" applyNumberFormat="1" applyFont="1" applyBorder="1" applyAlignment="1">
      <alignment horizontal="center" vertical="center"/>
    </xf>
    <xf numFmtId="0" fontId="7" fillId="0" borderId="4" xfId="3" applyFont="1" applyBorder="1" applyAlignment="1">
      <alignment horizontal="left" wrapText="1" indent="1"/>
    </xf>
    <xf numFmtId="164" fontId="7" fillId="0" borderId="6" xfId="5" applyNumberFormat="1" applyFont="1" applyBorder="1" applyAlignment="1">
      <alignment horizontal="center" vertical="center"/>
    </xf>
    <xf numFmtId="165" fontId="7" fillId="0" borderId="6" xfId="3" applyNumberFormat="1" applyFont="1" applyBorder="1" applyAlignment="1">
      <alignment horizontal="center" vertical="center"/>
    </xf>
    <xf numFmtId="0" fontId="7" fillId="0" borderId="6" xfId="3" applyFont="1" applyBorder="1" applyAlignment="1">
      <alignment horizontal="left" wrapText="1" indent="1"/>
    </xf>
    <xf numFmtId="164" fontId="10" fillId="4" borderId="7" xfId="5" applyNumberFormat="1" applyFont="1" applyFill="1" applyBorder="1" applyAlignment="1">
      <alignment horizontal="center" vertical="center"/>
    </xf>
    <xf numFmtId="165" fontId="10" fillId="4" borderId="7" xfId="3" applyNumberFormat="1" applyFont="1" applyFill="1" applyBorder="1" applyAlignment="1">
      <alignment horizontal="center" vertical="center"/>
    </xf>
    <xf numFmtId="0" fontId="10" fillId="4" borderId="7" xfId="3" applyFont="1" applyFill="1" applyBorder="1"/>
    <xf numFmtId="164" fontId="7" fillId="0" borderId="5" xfId="5" applyNumberFormat="1" applyFont="1" applyBorder="1" applyAlignment="1">
      <alignment horizontal="center" vertical="center"/>
    </xf>
    <xf numFmtId="0" fontId="7" fillId="0" borderId="5" xfId="3" applyFont="1" applyBorder="1" applyAlignment="1">
      <alignment horizontal="left" wrapText="1" indent="1"/>
    </xf>
    <xf numFmtId="0" fontId="7" fillId="0" borderId="4" xfId="3" applyFont="1" applyBorder="1" applyAlignment="1">
      <alignment horizontal="left" indent="1"/>
    </xf>
    <xf numFmtId="164" fontId="7" fillId="0" borderId="0" xfId="5" applyNumberFormat="1" applyFont="1" applyBorder="1" applyAlignment="1">
      <alignment horizontal="center" vertical="center"/>
    </xf>
    <xf numFmtId="164" fontId="7" fillId="0" borderId="0" xfId="5" applyNumberFormat="1" applyFont="1" applyAlignment="1">
      <alignment horizontal="center" vertical="center"/>
    </xf>
    <xf numFmtId="165" fontId="7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left" wrapText="1" indent="1"/>
    </xf>
    <xf numFmtId="0" fontId="7" fillId="2" borderId="0" xfId="3" applyFont="1" applyFill="1" applyAlignment="1">
      <alignment horizontal="left" wrapText="1" indent="1"/>
    </xf>
    <xf numFmtId="0" fontId="7" fillId="0" borderId="5" xfId="3" applyFont="1" applyBorder="1" applyAlignment="1">
      <alignment horizontal="left" vertical="center" wrapText="1" indent="1"/>
    </xf>
    <xf numFmtId="0" fontId="7" fillId="0" borderId="8" xfId="3" applyFont="1" applyBorder="1" applyAlignment="1">
      <alignment horizontal="left" wrapText="1" indent="1"/>
    </xf>
    <xf numFmtId="43" fontId="2" fillId="0" borderId="0" xfId="3" applyNumberFormat="1" applyFont="1"/>
    <xf numFmtId="43" fontId="2" fillId="0" borderId="0" xfId="7" applyFont="1"/>
    <xf numFmtId="0" fontId="7" fillId="0" borderId="5" xfId="3" applyFont="1" applyBorder="1" applyAlignment="1">
      <alignment horizontal="left" indent="1"/>
    </xf>
    <xf numFmtId="0" fontId="7" fillId="0" borderId="0" xfId="3" applyFont="1" applyAlignment="1">
      <alignment horizontal="left" indent="1"/>
    </xf>
    <xf numFmtId="0" fontId="7" fillId="0" borderId="8" xfId="3" applyFont="1" applyBorder="1" applyAlignment="1">
      <alignment horizontal="left" indent="1"/>
    </xf>
    <xf numFmtId="0" fontId="7" fillId="0" borderId="9" xfId="3" applyFont="1" applyBorder="1" applyAlignment="1">
      <alignment horizontal="left" indent="1"/>
    </xf>
    <xf numFmtId="43" fontId="3" fillId="0" borderId="0" xfId="1" applyFont="1"/>
    <xf numFmtId="10" fontId="3" fillId="0" borderId="0" xfId="2" applyNumberFormat="1" applyFont="1"/>
    <xf numFmtId="0" fontId="9" fillId="5" borderId="10" xfId="3" applyFont="1" applyFill="1" applyBorder="1" applyAlignment="1">
      <alignment horizontal="center" vertical="center"/>
    </xf>
    <xf numFmtId="0" fontId="9" fillId="5" borderId="11" xfId="3" applyFont="1" applyFill="1" applyBorder="1" applyAlignment="1">
      <alignment horizontal="center" vertical="center"/>
    </xf>
    <xf numFmtId="0" fontId="9" fillId="5" borderId="12" xfId="3" applyFont="1" applyFill="1" applyBorder="1" applyAlignment="1">
      <alignment horizontal="center" vertical="center"/>
    </xf>
    <xf numFmtId="0" fontId="9" fillId="5" borderId="11" xfId="3" applyFont="1" applyFill="1" applyBorder="1" applyAlignment="1">
      <alignment horizontal="center" vertical="center" wrapText="1"/>
    </xf>
    <xf numFmtId="0" fontId="9" fillId="5" borderId="12" xfId="3" applyFont="1" applyFill="1" applyBorder="1" applyAlignment="1">
      <alignment horizontal="center" vertical="center" wrapText="1"/>
    </xf>
    <xf numFmtId="0" fontId="9" fillId="3" borderId="24" xfId="3" applyFont="1" applyFill="1" applyBorder="1" applyAlignment="1">
      <alignment horizontal="center" vertical="center"/>
    </xf>
    <xf numFmtId="0" fontId="11" fillId="0" borderId="0" xfId="3" applyFont="1"/>
    <xf numFmtId="0" fontId="2" fillId="2" borderId="34" xfId="3" applyFont="1" applyFill="1" applyBorder="1" applyAlignment="1">
      <alignment horizontal="center"/>
    </xf>
    <xf numFmtId="0" fontId="2" fillId="0" borderId="34" xfId="3" applyFont="1" applyBorder="1" applyAlignment="1">
      <alignment horizontal="center"/>
    </xf>
    <xf numFmtId="0" fontId="2" fillId="0" borderId="0" xfId="3" applyFont="1" applyAlignment="1">
      <alignment horizontal="center"/>
    </xf>
    <xf numFmtId="165" fontId="11" fillId="2" borderId="0" xfId="8" applyNumberFormat="1" applyFont="1" applyFill="1" applyAlignment="1">
      <alignment horizontal="center" vertical="center"/>
    </xf>
    <xf numFmtId="0" fontId="13" fillId="0" borderId="0" xfId="3" applyFont="1" applyAlignment="1">
      <alignment horizontal="center"/>
    </xf>
    <xf numFmtId="165" fontId="11" fillId="2" borderId="35" xfId="8" applyNumberFormat="1" applyFont="1" applyFill="1" applyBorder="1" applyAlignment="1">
      <alignment horizontal="center" vertical="center"/>
    </xf>
    <xf numFmtId="0" fontId="11" fillId="0" borderId="36" xfId="3" applyFont="1" applyBorder="1" applyAlignment="1">
      <alignment vertical="center"/>
    </xf>
    <xf numFmtId="0" fontId="13" fillId="0" borderId="0" xfId="3" applyFont="1"/>
    <xf numFmtId="0" fontId="14" fillId="0" borderId="0" xfId="3" applyFont="1"/>
    <xf numFmtId="0" fontId="2" fillId="0" borderId="0" xfId="9" applyFont="1"/>
    <xf numFmtId="0" fontId="15" fillId="0" borderId="0" xfId="3" applyFont="1"/>
    <xf numFmtId="0" fontId="15" fillId="0" borderId="0" xfId="3" applyFont="1" applyAlignment="1">
      <alignment vertical="top" wrapText="1" readingOrder="1"/>
    </xf>
    <xf numFmtId="0" fontId="11" fillId="0" borderId="0" xfId="3" applyFont="1" applyAlignment="1">
      <alignment vertical="center" wrapText="1" readingOrder="1"/>
    </xf>
    <xf numFmtId="0" fontId="18" fillId="0" borderId="0" xfId="3" applyFont="1" applyAlignment="1">
      <alignment horizontal="left" vertical="center"/>
    </xf>
    <xf numFmtId="0" fontId="19" fillId="0" borderId="0" xfId="3" applyFont="1" applyAlignment="1">
      <alignment horizontal="left"/>
    </xf>
    <xf numFmtId="0" fontId="2" fillId="0" borderId="0" xfId="11" applyFont="1"/>
    <xf numFmtId="0" fontId="4" fillId="0" borderId="37" xfId="3" applyFont="1" applyBorder="1" applyAlignment="1">
      <alignment horizontal="center"/>
    </xf>
    <xf numFmtId="0" fontId="9" fillId="3" borderId="38" xfId="3" applyFont="1" applyFill="1" applyBorder="1" applyAlignment="1">
      <alignment horizontal="center" vertical="center"/>
    </xf>
    <xf numFmtId="0" fontId="2" fillId="2" borderId="0" xfId="3" applyFont="1" applyFill="1"/>
    <xf numFmtId="0" fontId="11" fillId="6" borderId="36" xfId="3" applyFont="1" applyFill="1" applyBorder="1"/>
    <xf numFmtId="165" fontId="27" fillId="6" borderId="35" xfId="8" applyNumberFormat="1" applyFont="1" applyFill="1" applyBorder="1" applyAlignment="1">
      <alignment horizontal="center" vertical="center"/>
    </xf>
    <xf numFmtId="4" fontId="2" fillId="0" borderId="0" xfId="3" applyNumberFormat="1" applyFont="1"/>
    <xf numFmtId="164" fontId="2" fillId="0" borderId="0" xfId="12" applyNumberFormat="1" applyFont="1"/>
    <xf numFmtId="0" fontId="10" fillId="7" borderId="43" xfId="3" applyFont="1" applyFill="1" applyBorder="1" applyAlignment="1">
      <alignment horizontal="left" vertical="center" wrapText="1"/>
    </xf>
    <xf numFmtId="165" fontId="10" fillId="7" borderId="43" xfId="3" applyNumberFormat="1" applyFont="1" applyFill="1" applyBorder="1" applyAlignment="1">
      <alignment horizontal="center" vertical="center"/>
    </xf>
    <xf numFmtId="164" fontId="10" fillId="7" borderId="43" xfId="5" applyNumberFormat="1" applyFont="1" applyFill="1" applyBorder="1" applyAlignment="1">
      <alignment horizontal="center" vertical="center"/>
    </xf>
    <xf numFmtId="164" fontId="27" fillId="0" borderId="0" xfId="5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left" vertical="center" wrapText="1" indent="1"/>
    </xf>
    <xf numFmtId="165" fontId="10" fillId="0" borderId="6" xfId="3" applyNumberFormat="1" applyFont="1" applyBorder="1" applyAlignment="1">
      <alignment horizontal="center" vertical="center"/>
    </xf>
    <xf numFmtId="164" fontId="10" fillId="0" borderId="6" xfId="5" applyNumberFormat="1" applyFont="1" applyBorder="1" applyAlignment="1">
      <alignment horizontal="center" vertical="center"/>
    </xf>
    <xf numFmtId="164" fontId="2" fillId="0" borderId="0" xfId="5" applyNumberFormat="1" applyFont="1" applyFill="1" applyBorder="1" applyAlignment="1">
      <alignment horizontal="center" vertical="center"/>
    </xf>
    <xf numFmtId="0" fontId="10" fillId="0" borderId="4" xfId="3" applyFont="1" applyBorder="1" applyAlignment="1">
      <alignment horizontal="left" vertical="center" wrapText="1" indent="1"/>
    </xf>
    <xf numFmtId="165" fontId="10" fillId="0" borderId="4" xfId="3" applyNumberFormat="1" applyFont="1" applyBorder="1" applyAlignment="1">
      <alignment horizontal="center" vertical="center"/>
    </xf>
    <xf numFmtId="164" fontId="10" fillId="0" borderId="4" xfId="5" applyNumberFormat="1" applyFont="1" applyFill="1" applyBorder="1" applyAlignment="1">
      <alignment horizontal="center" vertical="center"/>
    </xf>
    <xf numFmtId="164" fontId="10" fillId="0" borderId="4" xfId="5" applyNumberFormat="1" applyFont="1" applyBorder="1" applyAlignment="1">
      <alignment horizontal="center" vertical="center"/>
    </xf>
    <xf numFmtId="39" fontId="2" fillId="0" borderId="0" xfId="3" applyNumberFormat="1" applyFont="1"/>
    <xf numFmtId="0" fontId="10" fillId="0" borderId="5" xfId="3" applyFont="1" applyBorder="1" applyAlignment="1">
      <alignment horizontal="left" vertical="center" wrapText="1" indent="1"/>
    </xf>
    <xf numFmtId="165" fontId="10" fillId="0" borderId="5" xfId="3" applyNumberFormat="1" applyFont="1" applyBorder="1" applyAlignment="1">
      <alignment horizontal="center" vertical="center"/>
    </xf>
    <xf numFmtId="164" fontId="10" fillId="0" borderId="5" xfId="5" applyNumberFormat="1" applyFont="1" applyFill="1" applyBorder="1" applyAlignment="1">
      <alignment horizontal="center" vertical="center"/>
    </xf>
    <xf numFmtId="164" fontId="10" fillId="0" borderId="5" xfId="5" applyNumberFormat="1" applyFont="1" applyBorder="1" applyAlignment="1">
      <alignment horizontal="center" vertical="center"/>
    </xf>
    <xf numFmtId="0" fontId="7" fillId="0" borderId="44" xfId="13" applyFont="1" applyBorder="1" applyAlignment="1">
      <alignment horizontal="left" vertical="center" wrapText="1" indent="2"/>
    </xf>
    <xf numFmtId="164" fontId="7" fillId="0" borderId="4" xfId="5" applyNumberFormat="1" applyFont="1" applyFill="1" applyBorder="1" applyAlignment="1">
      <alignment horizontal="center" vertical="center"/>
    </xf>
    <xf numFmtId="164" fontId="28" fillId="0" borderId="0" xfId="5" applyNumberFormat="1" applyFont="1" applyFill="1" applyBorder="1" applyAlignment="1">
      <alignment horizontal="center" vertical="center"/>
    </xf>
    <xf numFmtId="0" fontId="7" fillId="0" borderId="5" xfId="13" applyFont="1" applyBorder="1" applyAlignment="1">
      <alignment horizontal="left" vertical="center" wrapText="1" indent="2"/>
    </xf>
    <xf numFmtId="164" fontId="7" fillId="0" borderId="5" xfId="5" applyNumberFormat="1" applyFont="1" applyFill="1" applyBorder="1" applyAlignment="1">
      <alignment horizontal="center" vertical="center"/>
    </xf>
    <xf numFmtId="0" fontId="10" fillId="0" borderId="0" xfId="3" applyFont="1" applyAlignment="1">
      <alignment horizontal="left" vertical="center" wrapText="1" indent="1"/>
    </xf>
    <xf numFmtId="165" fontId="10" fillId="0" borderId="0" xfId="3" applyNumberFormat="1" applyFont="1" applyAlignment="1">
      <alignment horizontal="center" vertical="center"/>
    </xf>
    <xf numFmtId="164" fontId="10" fillId="0" borderId="0" xfId="5" applyNumberFormat="1" applyFont="1" applyAlignment="1">
      <alignment horizontal="center" vertical="center"/>
    </xf>
    <xf numFmtId="164" fontId="10" fillId="0" borderId="0" xfId="5" applyNumberFormat="1" applyFont="1" applyBorder="1" applyAlignment="1">
      <alignment horizontal="center" vertical="center"/>
    </xf>
    <xf numFmtId="167" fontId="2" fillId="0" borderId="0" xfId="5" applyNumberFormat="1" applyFont="1" applyFill="1" applyBorder="1" applyAlignment="1">
      <alignment horizontal="center" vertical="center"/>
    </xf>
    <xf numFmtId="0" fontId="10" fillId="7" borderId="45" xfId="3" applyFont="1" applyFill="1" applyBorder="1" applyAlignment="1">
      <alignment horizontal="left" vertical="center" wrapText="1"/>
    </xf>
    <xf numFmtId="165" fontId="10" fillId="7" borderId="7" xfId="3" applyNumberFormat="1" applyFont="1" applyFill="1" applyBorder="1" applyAlignment="1">
      <alignment horizontal="center" vertical="center"/>
    </xf>
    <xf numFmtId="164" fontId="10" fillId="7" borderId="7" xfId="5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left" vertical="center" indent="1"/>
    </xf>
    <xf numFmtId="0" fontId="10" fillId="0" borderId="5" xfId="3" applyFont="1" applyBorder="1" applyAlignment="1">
      <alignment horizontal="left" vertical="center" indent="1"/>
    </xf>
    <xf numFmtId="168" fontId="2" fillId="0" borderId="0" xfId="5" applyNumberFormat="1" applyFont="1" applyFill="1" applyBorder="1" applyAlignment="1">
      <alignment horizontal="center" vertical="center"/>
    </xf>
    <xf numFmtId="0" fontId="7" fillId="0" borderId="4" xfId="13" applyFont="1" applyBorder="1" applyAlignment="1">
      <alignment horizontal="left" vertical="center" wrapText="1" indent="2"/>
    </xf>
    <xf numFmtId="0" fontId="9" fillId="3" borderId="46" xfId="3" applyFont="1" applyFill="1" applyBorder="1" applyAlignment="1">
      <alignment horizontal="left" vertical="center"/>
    </xf>
    <xf numFmtId="165" fontId="9" fillId="3" borderId="47" xfId="3" applyNumberFormat="1" applyFont="1" applyFill="1" applyBorder="1" applyAlignment="1">
      <alignment horizontal="center" vertical="center"/>
    </xf>
    <xf numFmtId="164" fontId="9" fillId="3" borderId="47" xfId="5" applyNumberFormat="1" applyFont="1" applyFill="1" applyBorder="1" applyAlignment="1">
      <alignment horizontal="center" vertical="center"/>
    </xf>
    <xf numFmtId="164" fontId="9" fillId="3" borderId="48" xfId="5" applyNumberFormat="1" applyFont="1" applyFill="1" applyBorder="1" applyAlignment="1">
      <alignment horizontal="center" vertical="center"/>
    </xf>
    <xf numFmtId="10" fontId="2" fillId="0" borderId="0" xfId="5" applyNumberFormat="1" applyFont="1" applyFill="1" applyBorder="1" applyAlignment="1">
      <alignment horizontal="center" vertical="center"/>
    </xf>
    <xf numFmtId="0" fontId="8" fillId="0" borderId="0" xfId="3" applyFont="1" applyAlignment="1">
      <alignment horizontal="left" vertical="center"/>
    </xf>
    <xf numFmtId="43" fontId="24" fillId="0" borderId="49" xfId="3" applyNumberFormat="1" applyFont="1" applyBorder="1"/>
    <xf numFmtId="164" fontId="24" fillId="0" borderId="49" xfId="12" applyNumberFormat="1" applyFont="1" applyBorder="1"/>
    <xf numFmtId="164" fontId="2" fillId="0" borderId="0" xfId="5" applyNumberFormat="1" applyFont="1" applyFill="1" applyBorder="1"/>
    <xf numFmtId="0" fontId="29" fillId="2" borderId="0" xfId="10" applyFont="1" applyFill="1" applyAlignment="1">
      <alignment horizontal="left" vertical="center"/>
    </xf>
    <xf numFmtId="0" fontId="2" fillId="2" borderId="0" xfId="10" applyFont="1" applyFill="1"/>
    <xf numFmtId="0" fontId="27" fillId="0" borderId="0" xfId="3" applyFont="1" applyAlignment="1">
      <alignment horizontal="center" vertical="center"/>
    </xf>
    <xf numFmtId="0" fontId="2" fillId="0" borderId="0" xfId="10" applyFont="1"/>
    <xf numFmtId="164" fontId="27" fillId="0" borderId="0" xfId="5" applyNumberFormat="1" applyFont="1" applyAlignment="1">
      <alignment horizontal="center" vertical="center"/>
    </xf>
    <xf numFmtId="164" fontId="27" fillId="0" borderId="0" xfId="12" applyNumberFormat="1" applyFont="1" applyAlignment="1">
      <alignment horizontal="center" vertical="center"/>
    </xf>
    <xf numFmtId="165" fontId="2" fillId="0" borderId="0" xfId="3" applyNumberFormat="1" applyFont="1" applyAlignment="1">
      <alignment horizontal="center" vertical="center"/>
    </xf>
    <xf numFmtId="10" fontId="27" fillId="0" borderId="0" xfId="5" applyNumberFormat="1" applyFont="1" applyAlignment="1">
      <alignment horizontal="left" vertical="center" indent="3"/>
    </xf>
    <xf numFmtId="165" fontId="27" fillId="0" borderId="0" xfId="3" applyNumberFormat="1" applyFont="1" applyAlignment="1">
      <alignment horizontal="center" vertical="center"/>
    </xf>
    <xf numFmtId="164" fontId="2" fillId="0" borderId="0" xfId="3" applyNumberFormat="1" applyFont="1"/>
    <xf numFmtId="0" fontId="1" fillId="0" borderId="0" xfId="10"/>
    <xf numFmtId="0" fontId="23" fillId="0" borderId="0" xfId="4" applyFont="1" applyAlignment="1">
      <alignment horizontal="center" vertical="center"/>
    </xf>
    <xf numFmtId="0" fontId="31" fillId="0" borderId="0" xfId="4" applyFont="1"/>
    <xf numFmtId="49" fontId="23" fillId="0" borderId="0" xfId="4" applyNumberFormat="1" applyFont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4" fillId="0" borderId="0" xfId="10" applyFont="1"/>
    <xf numFmtId="0" fontId="33" fillId="0" borderId="0" xfId="10" applyFont="1"/>
    <xf numFmtId="0" fontId="5" fillId="0" borderId="0" xfId="10" applyFont="1" applyAlignment="1">
      <alignment horizontal="center"/>
    </xf>
    <xf numFmtId="0" fontId="11" fillId="7" borderId="36" xfId="15" applyFont="1" applyFill="1" applyBorder="1"/>
    <xf numFmtId="43" fontId="27" fillId="7" borderId="35" xfId="1" applyFont="1" applyFill="1" applyBorder="1" applyAlignment="1">
      <alignment horizontal="center" vertical="center"/>
    </xf>
    <xf numFmtId="0" fontId="34" fillId="3" borderId="0" xfId="16" applyFont="1" applyFill="1" applyAlignment="1">
      <alignment horizontal="center" vertical="center" wrapText="1"/>
    </xf>
    <xf numFmtId="0" fontId="34" fillId="3" borderId="10" xfId="16" applyFont="1" applyFill="1" applyBorder="1" applyAlignment="1">
      <alignment horizontal="center" vertical="center" wrapText="1"/>
    </xf>
    <xf numFmtId="0" fontId="34" fillId="3" borderId="11" xfId="16" applyFont="1" applyFill="1" applyBorder="1" applyAlignment="1">
      <alignment horizontal="center" vertical="center" wrapText="1"/>
    </xf>
    <xf numFmtId="0" fontId="34" fillId="3" borderId="50" xfId="16" applyFont="1" applyFill="1" applyBorder="1" applyAlignment="1">
      <alignment horizontal="center" wrapText="1"/>
    </xf>
    <xf numFmtId="0" fontId="34" fillId="3" borderId="28" xfId="16" applyFont="1" applyFill="1" applyBorder="1" applyAlignment="1">
      <alignment horizontal="center" wrapText="1"/>
    </xf>
    <xf numFmtId="0" fontId="2" fillId="0" borderId="0" xfId="16" applyFont="1" applyAlignment="1">
      <alignment horizontal="left"/>
    </xf>
    <xf numFmtId="169" fontId="2" fillId="0" borderId="0" xfId="1" applyNumberFormat="1" applyFont="1" applyFill="1" applyBorder="1" applyAlignment="1">
      <alignment horizontal="right" wrapText="1"/>
    </xf>
    <xf numFmtId="164" fontId="2" fillId="0" borderId="0" xfId="5" applyNumberFormat="1" applyFont="1" applyAlignment="1">
      <alignment horizontal="center"/>
    </xf>
    <xf numFmtId="164" fontId="2" fillId="0" borderId="0" xfId="5" applyNumberFormat="1" applyFont="1" applyFill="1" applyBorder="1" applyAlignment="1">
      <alignment horizontal="center" wrapText="1"/>
    </xf>
    <xf numFmtId="169" fontId="15" fillId="0" borderId="0" xfId="1" applyNumberFormat="1" applyFont="1" applyFill="1" applyBorder="1" applyAlignment="1">
      <alignment horizontal="right" wrapText="1"/>
    </xf>
    <xf numFmtId="0" fontId="2" fillId="0" borderId="0" xfId="16" applyFont="1" applyAlignment="1">
      <alignment horizontal="left" indent="1"/>
    </xf>
    <xf numFmtId="0" fontId="8" fillId="3" borderId="0" xfId="16" applyFont="1" applyFill="1" applyAlignment="1">
      <alignment wrapText="1"/>
    </xf>
    <xf numFmtId="169" fontId="8" fillId="3" borderId="0" xfId="1" applyNumberFormat="1" applyFont="1" applyFill="1" applyAlignment="1">
      <alignment wrapText="1"/>
    </xf>
    <xf numFmtId="169" fontId="35" fillId="3" borderId="0" xfId="1" applyNumberFormat="1" applyFont="1" applyFill="1" applyBorder="1" applyAlignment="1">
      <alignment horizontal="right" vertical="center" wrapText="1"/>
    </xf>
    <xf numFmtId="169" fontId="35" fillId="3" borderId="0" xfId="17" applyNumberFormat="1" applyFont="1" applyFill="1" applyBorder="1" applyAlignment="1">
      <alignment horizontal="right" vertical="center" wrapText="1"/>
    </xf>
    <xf numFmtId="0" fontId="36" fillId="0" borderId="0" xfId="16" applyFont="1" applyAlignment="1">
      <alignment horizontal="left"/>
    </xf>
    <xf numFmtId="169" fontId="2" fillId="0" borderId="0" xfId="1" applyNumberFormat="1" applyFont="1" applyAlignment="1">
      <alignment horizontal="right"/>
    </xf>
    <xf numFmtId="169" fontId="2" fillId="0" borderId="0" xfId="1" applyNumberFormat="1" applyFont="1" applyAlignment="1"/>
    <xf numFmtId="43" fontId="5" fillId="0" borderId="0" xfId="1" applyFont="1" applyAlignment="1">
      <alignment horizontal="center"/>
    </xf>
    <xf numFmtId="43" fontId="5" fillId="0" borderId="0" xfId="10" applyNumberFormat="1" applyFont="1" applyAlignment="1">
      <alignment horizontal="center"/>
    </xf>
    <xf numFmtId="164" fontId="8" fillId="3" borderId="0" xfId="5" applyNumberFormat="1" applyFont="1" applyFill="1" applyBorder="1" applyAlignment="1">
      <alignment horizontal="center"/>
    </xf>
    <xf numFmtId="0" fontId="8" fillId="2" borderId="0" xfId="16" applyFont="1" applyFill="1" applyAlignment="1">
      <alignment wrapText="1"/>
    </xf>
    <xf numFmtId="169" fontId="8" fillId="2" borderId="0" xfId="1" applyNumberFormat="1" applyFont="1" applyFill="1" applyAlignment="1">
      <alignment wrapText="1"/>
    </xf>
    <xf numFmtId="169" fontId="8" fillId="2" borderId="0" xfId="1" applyNumberFormat="1" applyFont="1" applyFill="1" applyAlignment="1">
      <alignment horizontal="center" wrapText="1"/>
    </xf>
    <xf numFmtId="164" fontId="2" fillId="2" borderId="0" xfId="5" applyNumberFormat="1" applyFont="1" applyFill="1" applyBorder="1" applyAlignment="1">
      <alignment horizontal="center"/>
    </xf>
    <xf numFmtId="0" fontId="2" fillId="2" borderId="0" xfId="0" applyFont="1" applyFill="1"/>
    <xf numFmtId="169" fontId="2" fillId="2" borderId="0" xfId="1" applyNumberFormat="1" applyFont="1" applyFill="1" applyAlignment="1">
      <alignment horizontal="right"/>
    </xf>
    <xf numFmtId="164" fontId="2" fillId="2" borderId="0" xfId="2" applyNumberFormat="1" applyFont="1" applyFill="1" applyBorder="1" applyAlignment="1">
      <alignment horizontal="center"/>
    </xf>
    <xf numFmtId="0" fontId="37" fillId="2" borderId="0" xfId="10" applyFont="1" applyFill="1" applyAlignment="1">
      <alignment horizontal="left" vertical="center"/>
    </xf>
    <xf numFmtId="170" fontId="11" fillId="0" borderId="0" xfId="7" applyNumberFormat="1" applyFont="1" applyFill="1" applyBorder="1" applyAlignment="1">
      <alignment horizontal="center" vertical="center"/>
    </xf>
    <xf numFmtId="164" fontId="11" fillId="0" borderId="0" xfId="18" applyNumberFormat="1" applyFont="1" applyFill="1" applyBorder="1" applyAlignment="1">
      <alignment horizontal="center" vertical="center"/>
    </xf>
    <xf numFmtId="164" fontId="11" fillId="0" borderId="52" xfId="5" applyNumberFormat="1" applyFont="1" applyFill="1" applyBorder="1" applyAlignment="1">
      <alignment horizontal="center" vertical="center"/>
    </xf>
    <xf numFmtId="164" fontId="11" fillId="0" borderId="0" xfId="5" applyNumberFormat="1" applyFont="1" applyFill="1" applyBorder="1" applyAlignment="1">
      <alignment horizontal="center" vertical="center"/>
    </xf>
    <xf numFmtId="0" fontId="19" fillId="0" borderId="0" xfId="10" applyFont="1"/>
    <xf numFmtId="0" fontId="39" fillId="0" borderId="0" xfId="10" applyFont="1"/>
    <xf numFmtId="10" fontId="2" fillId="0" borderId="0" xfId="2" applyNumberFormat="1" applyFont="1" applyAlignment="1">
      <alignment horizontal="left" vertical="center" indent="3"/>
    </xf>
    <xf numFmtId="4" fontId="2" fillId="0" borderId="0" xfId="10" applyNumberFormat="1" applyFont="1"/>
    <xf numFmtId="0" fontId="27" fillId="7" borderId="51" xfId="0" applyFont="1" applyFill="1" applyBorder="1" applyAlignment="1">
      <alignment horizontal="left"/>
    </xf>
    <xf numFmtId="169" fontId="27" fillId="7" borderId="51" xfId="1" applyNumberFormat="1" applyFont="1" applyFill="1" applyBorder="1" applyAlignment="1">
      <alignment horizontal="right" wrapText="1"/>
    </xf>
    <xf numFmtId="164" fontId="27" fillId="7" borderId="51" xfId="2" applyNumberFormat="1" applyFont="1" applyFill="1" applyBorder="1" applyAlignment="1">
      <alignment horizontal="center"/>
    </xf>
    <xf numFmtId="164" fontId="27" fillId="7" borderId="51" xfId="2" applyNumberFormat="1" applyFont="1" applyFill="1" applyBorder="1" applyAlignment="1">
      <alignment horizontal="center" wrapText="1"/>
    </xf>
    <xf numFmtId="169" fontId="27" fillId="7" borderId="51" xfId="1" applyNumberFormat="1" applyFont="1" applyFill="1" applyBorder="1" applyAlignment="1">
      <alignment horizontal="right" vertical="center"/>
    </xf>
    <xf numFmtId="0" fontId="27" fillId="7" borderId="0" xfId="0" applyFont="1" applyFill="1" applyAlignment="1">
      <alignment horizontal="left" vertical="center"/>
    </xf>
    <xf numFmtId="169" fontId="27" fillId="7" borderId="0" xfId="1" applyNumberFormat="1" applyFont="1" applyFill="1" applyBorder="1" applyAlignment="1">
      <alignment horizontal="right" vertical="center" wrapText="1"/>
    </xf>
    <xf numFmtId="164" fontId="27" fillId="7" borderId="0" xfId="2" applyNumberFormat="1" applyFont="1" applyFill="1" applyAlignment="1">
      <alignment horizontal="center"/>
    </xf>
    <xf numFmtId="0" fontId="40" fillId="0" borderId="0" xfId="10" applyFont="1"/>
    <xf numFmtId="169" fontId="39" fillId="0" borderId="0" xfId="7" applyNumberFormat="1" applyFont="1" applyFill="1" applyBorder="1" applyAlignment="1">
      <alignment horizontal="center" vertical="center"/>
    </xf>
    <xf numFmtId="0" fontId="2" fillId="0" borderId="34" xfId="10" applyFont="1" applyBorder="1"/>
    <xf numFmtId="0" fontId="39" fillId="0" borderId="34" xfId="10" applyFont="1" applyBorder="1"/>
    <xf numFmtId="0" fontId="9" fillId="5" borderId="54" xfId="10" applyFont="1" applyFill="1" applyBorder="1" applyAlignment="1">
      <alignment horizontal="center" vertical="center" wrapText="1"/>
    </xf>
    <xf numFmtId="0" fontId="11" fillId="7" borderId="36" xfId="10" applyFont="1" applyFill="1" applyBorder="1"/>
    <xf numFmtId="165" fontId="27" fillId="7" borderId="35" xfId="8" applyNumberFormat="1" applyFont="1" applyFill="1" applyBorder="1" applyAlignment="1">
      <alignment horizontal="center" vertical="center"/>
    </xf>
    <xf numFmtId="0" fontId="9" fillId="5" borderId="64" xfId="10" applyFont="1" applyFill="1" applyBorder="1" applyAlignment="1">
      <alignment horizontal="center" vertical="center" wrapText="1"/>
    </xf>
    <xf numFmtId="43" fontId="2" fillId="0" borderId="0" xfId="10" applyNumberFormat="1" applyFont="1"/>
    <xf numFmtId="0" fontId="9" fillId="5" borderId="66" xfId="10" applyFont="1" applyFill="1" applyBorder="1" applyAlignment="1">
      <alignment horizontal="center" vertical="center" wrapText="1"/>
    </xf>
    <xf numFmtId="0" fontId="9" fillId="5" borderId="66" xfId="10" applyFont="1" applyFill="1" applyBorder="1" applyAlignment="1">
      <alignment horizontal="center" vertical="center"/>
    </xf>
    <xf numFmtId="0" fontId="9" fillId="5" borderId="67" xfId="10" applyFont="1" applyFill="1" applyBorder="1" applyAlignment="1">
      <alignment horizontal="center" vertical="center" wrapText="1"/>
    </xf>
    <xf numFmtId="0" fontId="10" fillId="7" borderId="7" xfId="10" applyFont="1" applyFill="1" applyBorder="1" applyAlignment="1">
      <alignment horizontal="left"/>
    </xf>
    <xf numFmtId="170" fontId="41" fillId="7" borderId="7" xfId="7" applyNumberFormat="1" applyFont="1" applyFill="1" applyBorder="1" applyAlignment="1">
      <alignment horizontal="center" vertical="center"/>
    </xf>
    <xf numFmtId="164" fontId="41" fillId="7" borderId="7" xfId="5" applyNumberFormat="1" applyFont="1" applyFill="1" applyBorder="1" applyAlignment="1">
      <alignment horizontal="center" vertical="center"/>
    </xf>
    <xf numFmtId="164" fontId="2" fillId="0" borderId="0" xfId="7" applyNumberFormat="1" applyFont="1"/>
    <xf numFmtId="0" fontId="10" fillId="8" borderId="0" xfId="10" applyFont="1" applyFill="1" applyAlignment="1">
      <alignment horizontal="left" indent="1"/>
    </xf>
    <xf numFmtId="170" fontId="41" fillId="0" borderId="0" xfId="7" applyNumberFormat="1" applyFont="1" applyFill="1" applyBorder="1" applyAlignment="1">
      <alignment horizontal="center" vertical="center"/>
    </xf>
    <xf numFmtId="164" fontId="41" fillId="0" borderId="0" xfId="5" applyNumberFormat="1" applyFont="1" applyFill="1" applyBorder="1" applyAlignment="1">
      <alignment horizontal="center" vertical="center"/>
    </xf>
    <xf numFmtId="10" fontId="2" fillId="0" borderId="0" xfId="7" applyNumberFormat="1" applyFont="1"/>
    <xf numFmtId="0" fontId="7" fillId="8" borderId="0" xfId="10" applyFont="1" applyFill="1" applyAlignment="1">
      <alignment horizontal="left" wrapText="1" indent="2"/>
    </xf>
    <xf numFmtId="170" fontId="42" fillId="0" borderId="0" xfId="7" applyNumberFormat="1" applyFont="1" applyFill="1" applyBorder="1" applyAlignment="1">
      <alignment horizontal="center" vertical="center"/>
    </xf>
    <xf numFmtId="164" fontId="42" fillId="0" borderId="0" xfId="5" applyNumberFormat="1" applyFont="1" applyFill="1" applyBorder="1" applyAlignment="1">
      <alignment horizontal="center" vertical="center"/>
    </xf>
    <xf numFmtId="0" fontId="7" fillId="8" borderId="0" xfId="10" applyFont="1" applyFill="1" applyAlignment="1">
      <alignment horizontal="left" wrapText="1" indent="3"/>
    </xf>
    <xf numFmtId="0" fontId="7" fillId="8" borderId="0" xfId="10" applyFont="1" applyFill="1" applyAlignment="1">
      <alignment horizontal="left" wrapText="1" indent="4"/>
    </xf>
    <xf numFmtId="168" fontId="2" fillId="0" borderId="0" xfId="5" applyNumberFormat="1" applyFont="1"/>
    <xf numFmtId="4" fontId="43" fillId="0" borderId="0" xfId="10" applyNumberFormat="1" applyFont="1"/>
    <xf numFmtId="0" fontId="10" fillId="0" borderId="0" xfId="10" applyFont="1" applyAlignment="1">
      <alignment horizontal="left" indent="1"/>
    </xf>
    <xf numFmtId="170" fontId="41" fillId="0" borderId="0" xfId="7" applyNumberFormat="1" applyFont="1" applyBorder="1" applyAlignment="1">
      <alignment horizontal="center" vertical="center"/>
    </xf>
    <xf numFmtId="164" fontId="41" fillId="0" borderId="0" xfId="5" applyNumberFormat="1" applyFont="1" applyBorder="1" applyAlignment="1">
      <alignment horizontal="center" vertical="center"/>
    </xf>
    <xf numFmtId="170" fontId="42" fillId="0" borderId="0" xfId="7" applyNumberFormat="1" applyFont="1" applyBorder="1" applyAlignment="1">
      <alignment horizontal="center" vertical="center"/>
    </xf>
    <xf numFmtId="164" fontId="42" fillId="0" borderId="0" xfId="5" applyNumberFormat="1" applyFont="1" applyBorder="1" applyAlignment="1">
      <alignment horizontal="center" vertical="center"/>
    </xf>
    <xf numFmtId="0" fontId="9" fillId="3" borderId="63" xfId="10" applyFont="1" applyFill="1" applyBorder="1" applyAlignment="1">
      <alignment horizontal="left" vertical="center"/>
    </xf>
    <xf numFmtId="170" fontId="9" fillId="3" borderId="54" xfId="7" applyNumberFormat="1" applyFont="1" applyFill="1" applyBorder="1" applyAlignment="1">
      <alignment horizontal="center" vertical="center"/>
    </xf>
    <xf numFmtId="164" fontId="9" fillId="3" borderId="63" xfId="5" applyNumberFormat="1" applyFont="1" applyFill="1" applyBorder="1" applyAlignment="1">
      <alignment horizontal="center" vertical="center"/>
    </xf>
    <xf numFmtId="10" fontId="2" fillId="0" borderId="0" xfId="5" applyNumberFormat="1" applyFont="1"/>
    <xf numFmtId="0" fontId="10" fillId="9" borderId="7" xfId="10" applyFont="1" applyFill="1" applyBorder="1" applyAlignment="1">
      <alignment horizontal="left"/>
    </xf>
    <xf numFmtId="170" fontId="41" fillId="9" borderId="7" xfId="7" applyNumberFormat="1" applyFont="1" applyFill="1" applyBorder="1" applyAlignment="1">
      <alignment horizontal="center" vertical="center"/>
    </xf>
    <xf numFmtId="164" fontId="41" fillId="9" borderId="7" xfId="5" applyNumberFormat="1" applyFont="1" applyFill="1" applyBorder="1" applyAlignment="1">
      <alignment horizontal="center" vertical="center"/>
    </xf>
    <xf numFmtId="0" fontId="7" fillId="0" borderId="0" xfId="10" applyFont="1" applyAlignment="1">
      <alignment horizontal="left" indent="1"/>
    </xf>
    <xf numFmtId="171" fontId="42" fillId="0" borderId="0" xfId="7" applyNumberFormat="1" applyFont="1" applyFill="1" applyBorder="1" applyAlignment="1">
      <alignment horizontal="center" vertical="center"/>
    </xf>
    <xf numFmtId="172" fontId="2" fillId="0" borderId="0" xfId="10" applyNumberFormat="1" applyFont="1"/>
    <xf numFmtId="0" fontId="9" fillId="3" borderId="65" xfId="10" applyFont="1" applyFill="1" applyBorder="1" applyAlignment="1">
      <alignment horizontal="left" vertical="center"/>
    </xf>
    <xf numFmtId="170" fontId="9" fillId="3" borderId="68" xfId="7" applyNumberFormat="1" applyFont="1" applyFill="1" applyBorder="1" applyAlignment="1">
      <alignment horizontal="center" vertical="center"/>
    </xf>
    <xf numFmtId="164" fontId="9" fillId="3" borderId="65" xfId="5" applyNumberFormat="1" applyFont="1" applyFill="1" applyBorder="1" applyAlignment="1">
      <alignment horizontal="center" vertical="center"/>
    </xf>
    <xf numFmtId="0" fontId="8" fillId="0" borderId="0" xfId="10" applyFont="1" applyAlignment="1">
      <alignment horizontal="left" vertical="center"/>
    </xf>
    <xf numFmtId="0" fontId="11" fillId="2" borderId="0" xfId="10" applyFont="1" applyFill="1" applyAlignment="1">
      <alignment horizontal="left" vertical="center"/>
    </xf>
    <xf numFmtId="0" fontId="15" fillId="0" borderId="0" xfId="10" applyFont="1" applyAlignment="1">
      <alignment horizontal="left" vertical="center"/>
    </xf>
    <xf numFmtId="0" fontId="11" fillId="0" borderId="0" xfId="10" applyFont="1" applyAlignment="1">
      <alignment vertical="center"/>
    </xf>
    <xf numFmtId="10" fontId="2" fillId="0" borderId="0" xfId="18" applyNumberFormat="1" applyFont="1"/>
    <xf numFmtId="0" fontId="2" fillId="0" borderId="0" xfId="10" applyFont="1" applyAlignment="1">
      <alignment vertical="center"/>
    </xf>
    <xf numFmtId="0" fontId="11" fillId="0" borderId="0" xfId="10" applyFont="1" applyAlignment="1">
      <alignment horizontal="left" vertical="center"/>
    </xf>
    <xf numFmtId="167" fontId="2" fillId="0" borderId="0" xfId="18" applyNumberFormat="1" applyFont="1"/>
    <xf numFmtId="0" fontId="21" fillId="0" borderId="0" xfId="10" applyFont="1" applyAlignment="1">
      <alignment vertical="center"/>
    </xf>
    <xf numFmtId="0" fontId="44" fillId="0" borderId="0" xfId="4" applyFont="1" applyAlignment="1">
      <alignment horizontal="center"/>
    </xf>
    <xf numFmtId="0" fontId="3" fillId="0" borderId="0" xfId="4" applyAlignment="1">
      <alignment horizontal="center"/>
    </xf>
    <xf numFmtId="170" fontId="3" fillId="0" borderId="0" xfId="1" applyNumberFormat="1" applyFont="1"/>
    <xf numFmtId="170" fontId="3" fillId="0" borderId="0" xfId="4" applyNumberFormat="1"/>
    <xf numFmtId="164" fontId="3" fillId="0" borderId="0" xfId="2" applyNumberFormat="1" applyFont="1"/>
    <xf numFmtId="0" fontId="45" fillId="0" borderId="0" xfId="10" applyFont="1" applyAlignment="1">
      <alignment vertical="center"/>
    </xf>
    <xf numFmtId="0" fontId="46" fillId="0" borderId="0" xfId="10" applyFont="1" applyAlignment="1">
      <alignment vertical="center"/>
    </xf>
    <xf numFmtId="0" fontId="48" fillId="0" borderId="0" xfId="10" applyFont="1"/>
    <xf numFmtId="0" fontId="7" fillId="0" borderId="0" xfId="3" applyFont="1"/>
    <xf numFmtId="0" fontId="47" fillId="0" borderId="0" xfId="0" applyFont="1" applyAlignment="1">
      <alignment horizontal="left"/>
    </xf>
    <xf numFmtId="170" fontId="0" fillId="0" borderId="0" xfId="0" applyNumberFormat="1"/>
    <xf numFmtId="0" fontId="0" fillId="0" borderId="0" xfId="0" applyAlignment="1">
      <alignment horizontal="left"/>
    </xf>
    <xf numFmtId="0" fontId="27" fillId="0" borderId="0" xfId="3" applyFont="1" applyAlignment="1">
      <alignment vertical="center"/>
    </xf>
    <xf numFmtId="0" fontId="1" fillId="0" borderId="0" xfId="20"/>
    <xf numFmtId="0" fontId="11" fillId="0" borderId="0" xfId="21" applyFont="1" applyAlignment="1">
      <alignment vertical="center" wrapText="1" readingOrder="1"/>
    </xf>
    <xf numFmtId="0" fontId="15" fillId="0" borderId="0" xfId="21" applyFont="1" applyAlignment="1">
      <alignment horizontal="center" vertical="top" wrapText="1" readingOrder="1"/>
    </xf>
    <xf numFmtId="0" fontId="15" fillId="0" borderId="0" xfId="21" applyFont="1" applyAlignment="1">
      <alignment vertical="top" wrapText="1" readingOrder="1"/>
    </xf>
    <xf numFmtId="0" fontId="7" fillId="0" borderId="0" xfId="3" applyFont="1" applyAlignment="1">
      <alignment horizontal="center"/>
    </xf>
    <xf numFmtId="0" fontId="9" fillId="3" borderId="69" xfId="4" applyFont="1" applyFill="1" applyBorder="1" applyAlignment="1">
      <alignment horizontal="center" vertical="center"/>
    </xf>
    <xf numFmtId="0" fontId="9" fillId="3" borderId="70" xfId="4" applyFont="1" applyFill="1" applyBorder="1" applyAlignment="1">
      <alignment horizontal="center" vertical="center"/>
    </xf>
    <xf numFmtId="0" fontId="10" fillId="10" borderId="71" xfId="3" applyFont="1" applyFill="1" applyBorder="1" applyAlignment="1">
      <alignment horizontal="left" vertical="center" wrapText="1"/>
    </xf>
    <xf numFmtId="170" fontId="10" fillId="10" borderId="0" xfId="4" applyNumberFormat="1" applyFont="1" applyFill="1" applyAlignment="1">
      <alignment horizontal="center" vertical="center"/>
    </xf>
    <xf numFmtId="164" fontId="0" fillId="0" borderId="0" xfId="18" applyNumberFormat="1" applyFont="1"/>
    <xf numFmtId="0" fontId="10" fillId="0" borderId="9" xfId="4" applyFont="1" applyBorder="1" applyAlignment="1">
      <alignment horizontal="left" indent="1"/>
    </xf>
    <xf numFmtId="170" fontId="10" fillId="0" borderId="9" xfId="4" applyNumberFormat="1" applyFont="1" applyBorder="1" applyAlignment="1">
      <alignment horizontal="center" vertical="center"/>
    </xf>
    <xf numFmtId="0" fontId="51" fillId="0" borderId="0" xfId="4" applyFont="1" applyAlignment="1">
      <alignment horizontal="left" indent="2"/>
    </xf>
    <xf numFmtId="170" fontId="51" fillId="0" borderId="0" xfId="4" applyNumberFormat="1" applyFont="1" applyAlignment="1">
      <alignment horizontal="center" vertical="center"/>
    </xf>
    <xf numFmtId="0" fontId="10" fillId="0" borderId="0" xfId="4" applyFont="1" applyAlignment="1">
      <alignment horizontal="left" indent="1"/>
    </xf>
    <xf numFmtId="170" fontId="10" fillId="0" borderId="0" xfId="4" applyNumberFormat="1" applyFont="1" applyAlignment="1">
      <alignment horizontal="center" vertical="center"/>
    </xf>
    <xf numFmtId="0" fontId="10" fillId="10" borderId="43" xfId="3" applyFont="1" applyFill="1" applyBorder="1" applyAlignment="1">
      <alignment horizontal="left" vertical="center" wrapText="1"/>
    </xf>
    <xf numFmtId="170" fontId="10" fillId="10" borderId="7" xfId="4" applyNumberFormat="1" applyFont="1" applyFill="1" applyBorder="1" applyAlignment="1">
      <alignment horizontal="center" vertical="center"/>
    </xf>
    <xf numFmtId="0" fontId="9" fillId="5" borderId="72" xfId="4" applyFont="1" applyFill="1" applyBorder="1" applyAlignment="1">
      <alignment horizontal="left"/>
    </xf>
    <xf numFmtId="170" fontId="9" fillId="5" borderId="72" xfId="4" applyNumberFormat="1" applyFont="1" applyFill="1" applyBorder="1" applyAlignment="1">
      <alignment horizontal="center" vertical="center"/>
    </xf>
    <xf numFmtId="0" fontId="52" fillId="0" borderId="0" xfId="3" applyFont="1" applyAlignment="1">
      <alignment vertical="center"/>
    </xf>
    <xf numFmtId="0" fontId="29" fillId="0" borderId="0" xfId="3" applyFont="1" applyAlignment="1">
      <alignment vertical="center"/>
    </xf>
    <xf numFmtId="0" fontId="41" fillId="0" borderId="0" xfId="3" applyFont="1" applyAlignment="1">
      <alignment horizontal="center"/>
    </xf>
    <xf numFmtId="0" fontId="1" fillId="0" borderId="34" xfId="10" applyBorder="1"/>
    <xf numFmtId="0" fontId="53" fillId="0" borderId="0" xfId="10" applyFont="1"/>
    <xf numFmtId="0" fontId="1" fillId="0" borderId="0" xfId="10" applyAlignment="1">
      <alignment vertical="center"/>
    </xf>
    <xf numFmtId="0" fontId="25" fillId="10" borderId="36" xfId="3" applyFont="1" applyFill="1" applyBorder="1" applyAlignment="1">
      <alignment vertical="center"/>
    </xf>
    <xf numFmtId="165" fontId="5" fillId="10" borderId="35" xfId="8" applyNumberFormat="1" applyFont="1" applyFill="1" applyBorder="1" applyAlignment="1">
      <alignment horizontal="center" vertical="center"/>
    </xf>
    <xf numFmtId="0" fontId="9" fillId="5" borderId="32" xfId="3" applyFont="1" applyFill="1" applyBorder="1" applyAlignment="1">
      <alignment horizontal="center" vertical="center" wrapText="1"/>
    </xf>
    <xf numFmtId="0" fontId="9" fillId="5" borderId="10" xfId="3" applyFont="1" applyFill="1" applyBorder="1" applyAlignment="1">
      <alignment horizontal="center" vertical="center" wrapText="1"/>
    </xf>
    <xf numFmtId="0" fontId="9" fillId="5" borderId="0" xfId="3" applyFont="1" applyFill="1" applyAlignment="1">
      <alignment horizontal="center" vertical="center" wrapText="1"/>
    </xf>
    <xf numFmtId="164" fontId="1" fillId="0" borderId="0" xfId="2" applyNumberFormat="1"/>
    <xf numFmtId="165" fontId="10" fillId="0" borderId="73" xfId="3" applyNumberFormat="1" applyFont="1" applyBorder="1" applyAlignment="1">
      <alignment horizontal="center" vertical="center"/>
    </xf>
    <xf numFmtId="0" fontId="7" fillId="0" borderId="74" xfId="3" applyFont="1" applyBorder="1" applyAlignment="1">
      <alignment horizontal="left" vertical="center" wrapText="1" indent="2"/>
    </xf>
    <xf numFmtId="165" fontId="7" fillId="0" borderId="74" xfId="3" applyNumberFormat="1" applyFont="1" applyBorder="1" applyAlignment="1">
      <alignment horizontal="center" vertical="center"/>
    </xf>
    <xf numFmtId="165" fontId="7" fillId="0" borderId="75" xfId="3" applyNumberFormat="1" applyFont="1" applyBorder="1" applyAlignment="1">
      <alignment horizontal="center" vertical="center"/>
    </xf>
    <xf numFmtId="164" fontId="7" fillId="0" borderId="74" xfId="5" applyNumberFormat="1" applyFont="1" applyBorder="1" applyAlignment="1">
      <alignment horizontal="center" vertical="center"/>
    </xf>
    <xf numFmtId="164" fontId="0" fillId="0" borderId="0" xfId="5" applyNumberFormat="1" applyFont="1"/>
    <xf numFmtId="164" fontId="10" fillId="0" borderId="73" xfId="5" applyNumberFormat="1" applyFont="1" applyBorder="1" applyAlignment="1">
      <alignment horizontal="center" vertical="center"/>
    </xf>
    <xf numFmtId="0" fontId="7" fillId="0" borderId="75" xfId="3" applyFont="1" applyBorder="1" applyAlignment="1">
      <alignment horizontal="left" vertical="center" wrapText="1" indent="2"/>
    </xf>
    <xf numFmtId="164" fontId="7" fillId="0" borderId="75" xfId="5" applyNumberFormat="1" applyFont="1" applyBorder="1" applyAlignment="1">
      <alignment horizontal="center" vertical="center"/>
    </xf>
    <xf numFmtId="164" fontId="7" fillId="0" borderId="75" xfId="5" applyNumberFormat="1" applyFont="1" applyFill="1" applyBorder="1" applyAlignment="1">
      <alignment horizontal="center" vertical="center"/>
    </xf>
    <xf numFmtId="0" fontId="10" fillId="0" borderId="75" xfId="3" applyFont="1" applyBorder="1" applyAlignment="1">
      <alignment horizontal="left" vertical="center" wrapText="1" indent="1"/>
    </xf>
    <xf numFmtId="165" fontId="10" fillId="0" borderId="75" xfId="3" applyNumberFormat="1" applyFont="1" applyBorder="1" applyAlignment="1">
      <alignment horizontal="center" vertical="center"/>
    </xf>
    <xf numFmtId="164" fontId="10" fillId="0" borderId="75" xfId="5" applyNumberFormat="1" applyFont="1" applyFill="1" applyBorder="1" applyAlignment="1">
      <alignment horizontal="center" vertical="center"/>
    </xf>
    <xf numFmtId="164" fontId="0" fillId="0" borderId="0" xfId="5" applyNumberFormat="1" applyFont="1" applyAlignment="1">
      <alignment vertical="center"/>
    </xf>
    <xf numFmtId="0" fontId="7" fillId="0" borderId="76" xfId="3" applyFont="1" applyBorder="1" applyAlignment="1">
      <alignment horizontal="left" vertical="center" wrapText="1" indent="2"/>
    </xf>
    <xf numFmtId="0" fontId="7" fillId="0" borderId="77" xfId="3" applyFont="1" applyBorder="1" applyAlignment="1">
      <alignment horizontal="left" vertical="center" wrapText="1" indent="2"/>
    </xf>
    <xf numFmtId="164" fontId="10" fillId="0" borderId="75" xfId="5" applyNumberFormat="1" applyFont="1" applyBorder="1" applyAlignment="1">
      <alignment horizontal="center" vertical="center"/>
    </xf>
    <xf numFmtId="0" fontId="7" fillId="0" borderId="0" xfId="3" applyFont="1" applyAlignment="1">
      <alignment horizontal="left" vertical="center" wrapText="1" indent="2"/>
    </xf>
    <xf numFmtId="0" fontId="10" fillId="0" borderId="73" xfId="3" applyFont="1" applyBorder="1" applyAlignment="1">
      <alignment horizontal="left" vertical="center" wrapText="1" indent="1"/>
    </xf>
    <xf numFmtId="165" fontId="7" fillId="0" borderId="73" xfId="3" applyNumberFormat="1" applyFont="1" applyBorder="1" applyAlignment="1">
      <alignment horizontal="center" vertical="center"/>
    </xf>
    <xf numFmtId="164" fontId="7" fillId="0" borderId="73" xfId="5" applyNumberFormat="1" applyFont="1" applyBorder="1" applyAlignment="1">
      <alignment horizontal="center" vertical="center"/>
    </xf>
    <xf numFmtId="164" fontId="7" fillId="0" borderId="76" xfId="5" applyNumberFormat="1" applyFont="1" applyBorder="1" applyAlignment="1">
      <alignment horizontal="center" vertical="center"/>
    </xf>
    <xf numFmtId="164" fontId="7" fillId="0" borderId="78" xfId="5" applyNumberFormat="1" applyFont="1" applyBorder="1" applyAlignment="1">
      <alignment horizontal="center" vertical="center"/>
    </xf>
    <xf numFmtId="165" fontId="10" fillId="0" borderId="77" xfId="3" applyNumberFormat="1" applyFont="1" applyBorder="1" applyAlignment="1">
      <alignment horizontal="center" vertical="center"/>
    </xf>
    <xf numFmtId="165" fontId="7" fillId="0" borderId="79" xfId="3" applyNumberFormat="1" applyFont="1" applyBorder="1" applyAlignment="1">
      <alignment horizontal="center" vertical="center"/>
    </xf>
    <xf numFmtId="165" fontId="7" fillId="0" borderId="80" xfId="3" applyNumberFormat="1" applyFont="1" applyBorder="1" applyAlignment="1">
      <alignment horizontal="center" vertical="center"/>
    </xf>
    <xf numFmtId="0" fontId="9" fillId="3" borderId="3" xfId="3" applyFont="1" applyFill="1" applyBorder="1" applyAlignment="1">
      <alignment horizontal="left" vertical="center"/>
    </xf>
    <xf numFmtId="164" fontId="0" fillId="0" borderId="0" xfId="2" applyNumberFormat="1" applyFont="1" applyAlignment="1">
      <alignment horizontal="center" vertical="center"/>
    </xf>
    <xf numFmtId="164" fontId="7" fillId="0" borderId="0" xfId="2" applyNumberFormat="1" applyFont="1" applyFill="1" applyBorder="1" applyAlignment="1">
      <alignment horizontal="center" vertical="center"/>
    </xf>
    <xf numFmtId="164" fontId="7" fillId="0" borderId="0" xfId="5" applyNumberFormat="1" applyFont="1" applyFill="1" applyBorder="1" applyAlignment="1">
      <alignment horizontal="center" vertical="center"/>
    </xf>
    <xf numFmtId="173" fontId="1" fillId="0" borderId="0" xfId="10" applyNumberFormat="1"/>
    <xf numFmtId="164" fontId="1" fillId="0" borderId="0" xfId="5" applyNumberFormat="1"/>
    <xf numFmtId="164" fontId="1" fillId="0" borderId="0" xfId="18" applyNumberFormat="1" applyFont="1"/>
    <xf numFmtId="10" fontId="0" fillId="0" borderId="0" xfId="5" applyNumberFormat="1" applyFont="1"/>
    <xf numFmtId="164" fontId="48" fillId="0" borderId="0" xfId="2" applyNumberFormat="1" applyFont="1"/>
    <xf numFmtId="0" fontId="1" fillId="0" borderId="81" xfId="10" applyBorder="1"/>
    <xf numFmtId="0" fontId="1" fillId="0" borderId="64" xfId="10" applyBorder="1"/>
    <xf numFmtId="0" fontId="25" fillId="7" borderId="82" xfId="10" applyFont="1" applyFill="1" applyBorder="1" applyAlignment="1">
      <alignment vertical="center"/>
    </xf>
    <xf numFmtId="165" fontId="10" fillId="7" borderId="82" xfId="3" applyNumberFormat="1" applyFont="1" applyFill="1" applyBorder="1" applyAlignment="1">
      <alignment horizontal="center" vertical="center"/>
    </xf>
    <xf numFmtId="0" fontId="9" fillId="3" borderId="39" xfId="10" applyFont="1" applyFill="1" applyBorder="1" applyAlignment="1">
      <alignment horizontal="center" vertical="center"/>
    </xf>
    <xf numFmtId="164" fontId="1" fillId="0" borderId="0" xfId="2" applyNumberFormat="1" applyAlignment="1">
      <alignment vertical="center"/>
    </xf>
    <xf numFmtId="0" fontId="54" fillId="11" borderId="97" xfId="4" applyFont="1" applyFill="1" applyBorder="1" applyAlignment="1">
      <alignment horizontal="center" vertical="center" wrapText="1"/>
    </xf>
    <xf numFmtId="0" fontId="54" fillId="11" borderId="98" xfId="4" applyFont="1" applyFill="1" applyBorder="1" applyAlignment="1">
      <alignment horizontal="center" vertical="center" wrapText="1"/>
    </xf>
    <xf numFmtId="0" fontId="9" fillId="5" borderId="69" xfId="3" applyFont="1" applyFill="1" applyBorder="1" applyAlignment="1">
      <alignment horizontal="center" vertical="center" wrapText="1"/>
    </xf>
    <xf numFmtId="0" fontId="9" fillId="5" borderId="42" xfId="3" applyFont="1" applyFill="1" applyBorder="1" applyAlignment="1">
      <alignment horizontal="center" vertical="center" wrapText="1"/>
    </xf>
    <xf numFmtId="0" fontId="10" fillId="7" borderId="100" xfId="3" applyFont="1" applyFill="1" applyBorder="1" applyAlignment="1">
      <alignment horizontal="left" vertical="center" wrapText="1"/>
    </xf>
    <xf numFmtId="165" fontId="10" fillId="7" borderId="100" xfId="3" applyNumberFormat="1" applyFont="1" applyFill="1" applyBorder="1" applyAlignment="1">
      <alignment horizontal="center" vertical="center"/>
    </xf>
    <xf numFmtId="164" fontId="10" fillId="7" borderId="51" xfId="5" applyNumberFormat="1" applyFont="1" applyFill="1" applyBorder="1" applyAlignment="1">
      <alignment horizontal="center" vertical="center"/>
    </xf>
    <xf numFmtId="164" fontId="10" fillId="7" borderId="100" xfId="5" applyNumberFormat="1" applyFont="1" applyFill="1" applyBorder="1" applyAlignment="1">
      <alignment horizontal="center" vertical="center"/>
    </xf>
    <xf numFmtId="164" fontId="1" fillId="0" borderId="32" xfId="2" applyNumberFormat="1" applyBorder="1"/>
    <xf numFmtId="0" fontId="7" fillId="0" borderId="0" xfId="3" applyFont="1" applyAlignment="1">
      <alignment horizontal="left" vertical="center" wrapText="1" indent="1"/>
    </xf>
    <xf numFmtId="164" fontId="55" fillId="0" borderId="0" xfId="2" applyNumberFormat="1" applyFont="1"/>
    <xf numFmtId="165" fontId="10" fillId="7" borderId="51" xfId="3" applyNumberFormat="1" applyFont="1" applyFill="1" applyBorder="1" applyAlignment="1">
      <alignment horizontal="center" vertical="center"/>
    </xf>
    <xf numFmtId="0" fontId="56" fillId="0" borderId="0" xfId="4" applyFont="1"/>
    <xf numFmtId="0" fontId="56" fillId="0" borderId="0" xfId="10" applyFont="1"/>
    <xf numFmtId="172" fontId="7" fillId="0" borderId="0" xfId="3" applyNumberFormat="1" applyFont="1" applyAlignment="1">
      <alignment horizontal="center" vertical="center"/>
    </xf>
    <xf numFmtId="43" fontId="1" fillId="0" borderId="0" xfId="7"/>
    <xf numFmtId="0" fontId="2" fillId="0" borderId="0" xfId="10" applyFont="1" applyAlignment="1">
      <alignment vertical="center" wrapText="1"/>
    </xf>
    <xf numFmtId="0" fontId="3" fillId="0" borderId="18" xfId="4" applyBorder="1" applyAlignment="1">
      <alignment horizontal="center"/>
    </xf>
    <xf numFmtId="0" fontId="1" fillId="0" borderId="24" xfId="10" applyBorder="1"/>
    <xf numFmtId="0" fontId="1" fillId="0" borderId="69" xfId="10" applyBorder="1"/>
    <xf numFmtId="0" fontId="1" fillId="0" borderId="32" xfId="10" applyBorder="1"/>
    <xf numFmtId="43" fontId="3" fillId="0" borderId="0" xfId="7" applyFont="1"/>
    <xf numFmtId="0" fontId="29" fillId="0" borderId="0" xfId="10" applyFont="1" applyAlignment="1">
      <alignment vertical="center" wrapText="1"/>
    </xf>
    <xf numFmtId="0" fontId="30" fillId="0" borderId="0" xfId="10" applyFont="1" applyAlignment="1">
      <alignment vertical="center"/>
    </xf>
    <xf numFmtId="0" fontId="32" fillId="0" borderId="0" xfId="23" applyFont="1"/>
    <xf numFmtId="164" fontId="3" fillId="0" borderId="0" xfId="5" applyNumberFormat="1" applyFont="1"/>
    <xf numFmtId="0" fontId="11" fillId="0" borderId="0" xfId="9" applyFont="1" applyAlignment="1">
      <alignment vertical="center" wrapText="1" readingOrder="1"/>
    </xf>
    <xf numFmtId="0" fontId="8" fillId="3" borderId="102" xfId="9" applyFont="1" applyFill="1" applyBorder="1" applyAlignment="1">
      <alignment horizontal="center" vertical="center"/>
    </xf>
    <xf numFmtId="0" fontId="27" fillId="0" borderId="0" xfId="0" applyFont="1" applyAlignment="1">
      <alignment horizontal="left" indent="1"/>
    </xf>
    <xf numFmtId="170" fontId="27" fillId="0" borderId="0" xfId="0" applyNumberFormat="1" applyFont="1"/>
    <xf numFmtId="0" fontId="27" fillId="10" borderId="0" xfId="4" applyFont="1" applyFill="1" applyAlignment="1">
      <alignment horizontal="left" indent="2"/>
    </xf>
    <xf numFmtId="170" fontId="27" fillId="10" borderId="0" xfId="4" applyNumberFormat="1" applyFont="1" applyFill="1"/>
    <xf numFmtId="0" fontId="2" fillId="0" borderId="0" xfId="0" applyFont="1" applyAlignment="1">
      <alignment horizontal="left" indent="3"/>
    </xf>
    <xf numFmtId="170" fontId="2" fillId="0" borderId="0" xfId="0" applyNumberFormat="1" applyFont="1"/>
    <xf numFmtId="0" fontId="8" fillId="5" borderId="72" xfId="0" applyFont="1" applyFill="1" applyBorder="1" applyAlignment="1">
      <alignment horizontal="left"/>
    </xf>
    <xf numFmtId="170" fontId="8" fillId="5" borderId="72" xfId="0" applyNumberFormat="1" applyFont="1" applyFill="1" applyBorder="1"/>
    <xf numFmtId="0" fontId="45" fillId="0" borderId="0" xfId="24" applyFont="1" applyAlignment="1">
      <alignment vertical="center"/>
    </xf>
    <xf numFmtId="0" fontId="46" fillId="0" borderId="0" xfId="20" applyFont="1"/>
    <xf numFmtId="0" fontId="8" fillId="3" borderId="105" xfId="20" applyFont="1" applyFill="1" applyBorder="1" applyAlignment="1">
      <alignment horizontal="center" vertical="center"/>
    </xf>
    <xf numFmtId="0" fontId="8" fillId="3" borderId="106" xfId="20" applyFont="1" applyFill="1" applyBorder="1" applyAlignment="1">
      <alignment horizontal="center" vertical="center" wrapText="1"/>
    </xf>
    <xf numFmtId="0" fontId="8" fillId="3" borderId="107" xfId="20" applyFont="1" applyFill="1" applyBorder="1" applyAlignment="1">
      <alignment horizontal="center" vertical="center"/>
    </xf>
    <xf numFmtId="0" fontId="8" fillId="3" borderId="108" xfId="20" applyFont="1" applyFill="1" applyBorder="1" applyAlignment="1">
      <alignment horizontal="center" vertical="center" wrapText="1"/>
    </xf>
    <xf numFmtId="170" fontId="44" fillId="0" borderId="0" xfId="4" applyNumberFormat="1" applyFont="1"/>
    <xf numFmtId="164" fontId="44" fillId="0" borderId="0" xfId="2" applyNumberFormat="1" applyFont="1" applyAlignment="1">
      <alignment horizontal="right"/>
    </xf>
    <xf numFmtId="0" fontId="2" fillId="0" borderId="0" xfId="0" applyFont="1" applyAlignment="1">
      <alignment horizontal="left" indent="2"/>
    </xf>
    <xf numFmtId="0" fontId="27" fillId="2" borderId="109" xfId="4" applyFont="1" applyFill="1" applyBorder="1" applyAlignment="1">
      <alignment horizontal="left"/>
    </xf>
    <xf numFmtId="170" fontId="27" fillId="2" borderId="109" xfId="4" applyNumberFormat="1" applyFont="1" applyFill="1" applyBorder="1"/>
    <xf numFmtId="170" fontId="27" fillId="2" borderId="109" xfId="4" applyNumberFormat="1" applyFont="1" applyFill="1" applyBorder="1" applyAlignment="1">
      <alignment horizontal="right"/>
    </xf>
    <xf numFmtId="164" fontId="27" fillId="2" borderId="109" xfId="18" applyNumberFormat="1" applyFont="1" applyFill="1" applyBorder="1" applyAlignment="1">
      <alignment horizontal="right"/>
    </xf>
    <xf numFmtId="4" fontId="3" fillId="0" borderId="0" xfId="4" applyNumberFormat="1"/>
    <xf numFmtId="170" fontId="8" fillId="3" borderId="102" xfId="25" applyNumberFormat="1" applyFont="1" applyFill="1" applyBorder="1" applyAlignment="1">
      <alignment horizontal="center" vertical="center"/>
    </xf>
    <xf numFmtId="0" fontId="27" fillId="0" borderId="110" xfId="9" applyFont="1" applyBorder="1" applyAlignment="1">
      <alignment horizontal="left"/>
    </xf>
    <xf numFmtId="170" fontId="27" fillId="0" borderId="110" xfId="9" applyNumberFormat="1" applyFont="1" applyBorder="1" applyAlignment="1">
      <alignment horizontal="right"/>
    </xf>
    <xf numFmtId="0" fontId="8" fillId="3" borderId="102" xfId="25" applyFont="1" applyFill="1" applyBorder="1" applyAlignment="1">
      <alignment horizontal="center" vertical="center"/>
    </xf>
    <xf numFmtId="0" fontId="27" fillId="6" borderId="103" xfId="0" applyFont="1" applyFill="1" applyBorder="1" applyAlignment="1">
      <alignment horizontal="left"/>
    </xf>
    <xf numFmtId="170" fontId="27" fillId="6" borderId="103" xfId="0" applyNumberFormat="1" applyFont="1" applyFill="1" applyBorder="1"/>
    <xf numFmtId="0" fontId="27" fillId="6" borderId="103" xfId="4" applyFont="1" applyFill="1" applyBorder="1" applyAlignment="1">
      <alignment horizontal="left"/>
    </xf>
    <xf numFmtId="170" fontId="27" fillId="6" borderId="103" xfId="4" applyNumberFormat="1" applyFont="1" applyFill="1" applyBorder="1"/>
    <xf numFmtId="170" fontId="27" fillId="6" borderId="103" xfId="4" applyNumberFormat="1" applyFont="1" applyFill="1" applyBorder="1" applyAlignment="1">
      <alignment horizontal="right"/>
    </xf>
    <xf numFmtId="164" fontId="27" fillId="6" borderId="103" xfId="18" applyNumberFormat="1" applyFont="1" applyFill="1" applyBorder="1" applyAlignment="1">
      <alignment horizontal="right"/>
    </xf>
    <xf numFmtId="170" fontId="27" fillId="6" borderId="103" xfId="4" applyNumberFormat="1" applyFont="1" applyFill="1" applyBorder="1" applyAlignment="1">
      <alignment horizontal="left"/>
    </xf>
    <xf numFmtId="10" fontId="2" fillId="0" borderId="0" xfId="2" applyNumberFormat="1" applyFont="1"/>
    <xf numFmtId="0" fontId="34" fillId="3" borderId="24" xfId="16" applyFont="1" applyFill="1" applyBorder="1" applyAlignment="1">
      <alignment horizontal="center" vertical="center" wrapText="1"/>
    </xf>
    <xf numFmtId="0" fontId="34" fillId="3" borderId="19" xfId="16" applyFont="1" applyFill="1" applyBorder="1" applyAlignment="1">
      <alignment horizontal="center" vertical="center" wrapText="1"/>
    </xf>
    <xf numFmtId="0" fontId="34" fillId="3" borderId="13" xfId="16" applyFont="1" applyFill="1" applyBorder="1" applyAlignment="1">
      <alignment horizontal="center" vertical="center" wrapText="1"/>
    </xf>
    <xf numFmtId="0" fontId="34" fillId="3" borderId="0" xfId="16" applyFont="1" applyFill="1" applyAlignment="1">
      <alignment horizontal="center" vertical="center" wrapText="1"/>
    </xf>
    <xf numFmtId="0" fontId="34" fillId="3" borderId="14" xfId="16" applyFont="1" applyFill="1" applyBorder="1" applyAlignment="1">
      <alignment horizontal="center" vertical="center" wrapText="1"/>
    </xf>
    <xf numFmtId="0" fontId="34" fillId="3" borderId="18" xfId="16" applyFont="1" applyFill="1" applyBorder="1" applyAlignment="1">
      <alignment horizontal="center" vertical="center" wrapText="1"/>
    </xf>
    <xf numFmtId="0" fontId="25" fillId="0" borderId="0" xfId="3" applyFont="1" applyAlignment="1">
      <alignment horizontal="center" vertical="center" wrapText="1" readingOrder="1"/>
    </xf>
    <xf numFmtId="0" fontId="6" fillId="0" borderId="0" xfId="3" applyFont="1" applyAlignment="1">
      <alignment horizontal="center" vertical="top" wrapText="1" readingOrder="1"/>
    </xf>
    <xf numFmtId="0" fontId="25" fillId="0" borderId="0" xfId="14" applyFont="1" applyAlignment="1">
      <alignment horizontal="center" vertical="center"/>
    </xf>
    <xf numFmtId="0" fontId="5" fillId="0" borderId="0" xfId="10" applyFont="1" applyAlignment="1">
      <alignment horizontal="center"/>
    </xf>
    <xf numFmtId="0" fontId="4" fillId="0" borderId="0" xfId="10" applyFont="1" applyAlignment="1">
      <alignment horizontal="center"/>
    </xf>
    <xf numFmtId="0" fontId="25" fillId="0" borderId="0" xfId="19" applyFont="1" applyAlignment="1">
      <alignment horizontal="center" vertical="center"/>
    </xf>
    <xf numFmtId="0" fontId="9" fillId="5" borderId="53" xfId="10" applyFont="1" applyFill="1" applyBorder="1" applyAlignment="1">
      <alignment horizontal="center" vertical="center"/>
    </xf>
    <xf numFmtId="0" fontId="9" fillId="5" borderId="52" xfId="10" applyFont="1" applyFill="1" applyBorder="1" applyAlignment="1">
      <alignment horizontal="center" vertical="center"/>
    </xf>
    <xf numFmtId="0" fontId="9" fillId="5" borderId="65" xfId="10" applyFont="1" applyFill="1" applyBorder="1" applyAlignment="1">
      <alignment horizontal="center" vertical="center"/>
    </xf>
    <xf numFmtId="0" fontId="9" fillId="3" borderId="55" xfId="10" applyFont="1" applyFill="1" applyBorder="1" applyAlignment="1">
      <alignment horizontal="center" vertical="center"/>
    </xf>
    <xf numFmtId="0" fontId="9" fillId="3" borderId="56" xfId="10" applyFont="1" applyFill="1" applyBorder="1" applyAlignment="1">
      <alignment horizontal="center" vertical="center"/>
    </xf>
    <xf numFmtId="0" fontId="9" fillId="3" borderId="57" xfId="10" applyFont="1" applyFill="1" applyBorder="1" applyAlignment="1">
      <alignment horizontal="center" vertical="center"/>
    </xf>
    <xf numFmtId="0" fontId="9" fillId="5" borderId="58" xfId="10" applyFont="1" applyFill="1" applyBorder="1" applyAlignment="1">
      <alignment horizontal="center" vertical="center" wrapText="1"/>
    </xf>
    <xf numFmtId="0" fontId="9" fillId="5" borderId="53" xfId="10" applyFont="1" applyFill="1" applyBorder="1" applyAlignment="1">
      <alignment horizontal="center" vertical="center" wrapText="1"/>
    </xf>
    <xf numFmtId="0" fontId="9" fillId="5" borderId="60" xfId="10" applyFont="1" applyFill="1" applyBorder="1" applyAlignment="1">
      <alignment horizontal="center" vertical="center" wrapText="1"/>
    </xf>
    <xf numFmtId="0" fontId="9" fillId="5" borderId="52" xfId="10" applyFont="1" applyFill="1" applyBorder="1" applyAlignment="1">
      <alignment horizontal="center" vertical="center" wrapText="1"/>
    </xf>
    <xf numFmtId="0" fontId="9" fillId="5" borderId="62" xfId="10" applyFont="1" applyFill="1" applyBorder="1" applyAlignment="1">
      <alignment horizontal="center" vertical="center" wrapText="1"/>
    </xf>
    <xf numFmtId="0" fontId="9" fillId="5" borderId="63" xfId="10" applyFont="1" applyFill="1" applyBorder="1" applyAlignment="1">
      <alignment horizontal="center" vertical="center" wrapText="1"/>
    </xf>
    <xf numFmtId="0" fontId="9" fillId="5" borderId="59" xfId="10" applyFont="1" applyFill="1" applyBorder="1" applyAlignment="1">
      <alignment horizontal="center" vertical="center" wrapText="1"/>
    </xf>
    <xf numFmtId="0" fontId="9" fillId="5" borderId="61" xfId="10" applyFont="1" applyFill="1" applyBorder="1" applyAlignment="1">
      <alignment horizontal="center" vertical="center" wrapText="1"/>
    </xf>
    <xf numFmtId="0" fontId="9" fillId="5" borderId="54" xfId="10" applyFont="1" applyFill="1" applyBorder="1" applyAlignment="1">
      <alignment horizontal="center" vertical="center" wrapText="1"/>
    </xf>
    <xf numFmtId="0" fontId="3" fillId="0" borderId="0" xfId="4" applyAlignment="1">
      <alignment horizontal="center"/>
    </xf>
    <xf numFmtId="0" fontId="11" fillId="0" borderId="0" xfId="3" applyFont="1" applyAlignment="1">
      <alignment horizontal="center" vertical="center" wrapText="1" readingOrder="1"/>
    </xf>
    <xf numFmtId="0" fontId="15" fillId="0" borderId="0" xfId="3" applyFont="1" applyAlignment="1">
      <alignment horizontal="center" vertical="top" wrapText="1" readingOrder="1"/>
    </xf>
    <xf numFmtId="0" fontId="21" fillId="0" borderId="0" xfId="10" applyFont="1" applyAlignment="1">
      <alignment horizontal="center" vertical="center"/>
    </xf>
    <xf numFmtId="0" fontId="44" fillId="0" borderId="0" xfId="4" applyFont="1" applyAlignment="1">
      <alignment horizontal="center"/>
    </xf>
    <xf numFmtId="0" fontId="9" fillId="5" borderId="31" xfId="3" applyFont="1" applyFill="1" applyBorder="1" applyAlignment="1">
      <alignment horizontal="center" vertical="center"/>
    </xf>
    <xf numFmtId="0" fontId="9" fillId="5" borderId="24" xfId="3" applyFont="1" applyFill="1" applyBorder="1" applyAlignment="1">
      <alignment horizontal="center" vertical="center"/>
    </xf>
    <xf numFmtId="0" fontId="9" fillId="5" borderId="18" xfId="3" applyFont="1" applyFill="1" applyBorder="1" applyAlignment="1">
      <alignment horizontal="center" vertical="center"/>
    </xf>
    <xf numFmtId="0" fontId="9" fillId="3" borderId="39" xfId="3" applyFont="1" applyFill="1" applyBorder="1" applyAlignment="1">
      <alignment horizontal="center" vertical="center"/>
    </xf>
    <xf numFmtId="0" fontId="9" fillId="3" borderId="40" xfId="3" applyFont="1" applyFill="1" applyBorder="1" applyAlignment="1">
      <alignment horizontal="center" vertical="center"/>
    </xf>
    <xf numFmtId="0" fontId="9" fillId="3" borderId="41" xfId="3" applyFont="1" applyFill="1" applyBorder="1" applyAlignment="1">
      <alignment horizontal="center" vertical="center"/>
    </xf>
    <xf numFmtId="0" fontId="9" fillId="5" borderId="20" xfId="3" applyFont="1" applyFill="1" applyBorder="1" applyAlignment="1">
      <alignment horizontal="center" vertical="center" wrapText="1"/>
    </xf>
    <xf numFmtId="0" fontId="9" fillId="5" borderId="24" xfId="3" applyFont="1" applyFill="1" applyBorder="1" applyAlignment="1">
      <alignment horizontal="center" vertical="center" wrapText="1"/>
    </xf>
    <xf numFmtId="0" fontId="9" fillId="5" borderId="14" xfId="3" applyFont="1" applyFill="1" applyBorder="1" applyAlignment="1">
      <alignment horizontal="center" vertical="center" wrapText="1"/>
    </xf>
    <xf numFmtId="0" fontId="9" fillId="5" borderId="18" xfId="3" applyFont="1" applyFill="1" applyBorder="1" applyAlignment="1">
      <alignment horizontal="center" vertical="center" wrapText="1"/>
    </xf>
    <xf numFmtId="0" fontId="9" fillId="5" borderId="19" xfId="3" applyFont="1" applyFill="1" applyBorder="1" applyAlignment="1">
      <alignment horizontal="center" vertical="center" wrapText="1"/>
    </xf>
    <xf numFmtId="0" fontId="9" fillId="5" borderId="13" xfId="3" applyFont="1" applyFill="1" applyBorder="1" applyAlignment="1">
      <alignment horizontal="center" vertical="center" wrapText="1"/>
    </xf>
    <xf numFmtId="0" fontId="9" fillId="5" borderId="28" xfId="3" applyFont="1" applyFill="1" applyBorder="1" applyAlignment="1">
      <alignment horizontal="center" vertical="center" wrapText="1"/>
    </xf>
    <xf numFmtId="0" fontId="26" fillId="3" borderId="10" xfId="3" applyFont="1" applyFill="1" applyBorder="1" applyAlignment="1">
      <alignment horizontal="center" vertical="center"/>
    </xf>
    <xf numFmtId="0" fontId="26" fillId="3" borderId="42" xfId="3" applyFont="1" applyFill="1" applyBorder="1" applyAlignment="1">
      <alignment horizontal="center" vertical="center"/>
    </xf>
    <xf numFmtId="0" fontId="26" fillId="3" borderId="12" xfId="3" applyFont="1" applyFill="1" applyBorder="1" applyAlignment="1">
      <alignment horizontal="center" vertical="center"/>
    </xf>
    <xf numFmtId="0" fontId="9" fillId="5" borderId="29" xfId="3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9" fillId="5" borderId="30" xfId="3" applyFont="1" applyFill="1" applyBorder="1" applyAlignment="1">
      <alignment horizontal="center" vertical="center" wrapText="1"/>
    </xf>
    <xf numFmtId="0" fontId="9" fillId="5" borderId="31" xfId="3" applyFont="1" applyFill="1" applyBorder="1" applyAlignment="1">
      <alignment horizontal="center" vertical="center" wrapText="1"/>
    </xf>
    <xf numFmtId="0" fontId="9" fillId="5" borderId="27" xfId="3" applyFont="1" applyFill="1" applyBorder="1" applyAlignment="1">
      <alignment horizontal="center" vertical="center" wrapText="1"/>
    </xf>
    <xf numFmtId="0" fontId="9" fillId="5" borderId="23" xfId="3" applyFont="1" applyFill="1" applyBorder="1" applyAlignment="1">
      <alignment horizontal="center" vertical="center" wrapText="1"/>
    </xf>
    <xf numFmtId="0" fontId="9" fillId="5" borderId="17" xfId="3" applyFont="1" applyFill="1" applyBorder="1" applyAlignment="1">
      <alignment horizontal="center" vertical="center" wrapText="1"/>
    </xf>
    <xf numFmtId="0" fontId="9" fillId="5" borderId="26" xfId="3" applyFont="1" applyFill="1" applyBorder="1" applyAlignment="1">
      <alignment horizontal="center" vertical="center"/>
    </xf>
    <xf numFmtId="0" fontId="9" fillId="5" borderId="22" xfId="3" applyFont="1" applyFill="1" applyBorder="1" applyAlignment="1">
      <alignment horizontal="center" vertical="center"/>
    </xf>
    <xf numFmtId="0" fontId="9" fillId="5" borderId="16" xfId="3" applyFont="1" applyFill="1" applyBorder="1" applyAlignment="1">
      <alignment horizontal="center" vertical="center"/>
    </xf>
    <xf numFmtId="0" fontId="9" fillId="5" borderId="25" xfId="3" applyFont="1" applyFill="1" applyBorder="1" applyAlignment="1">
      <alignment horizontal="center" vertical="center"/>
    </xf>
    <xf numFmtId="0" fontId="9" fillId="5" borderId="21" xfId="3" applyFont="1" applyFill="1" applyBorder="1" applyAlignment="1">
      <alignment horizontal="center" vertical="center"/>
    </xf>
    <xf numFmtId="0" fontId="9" fillId="5" borderId="15" xfId="3" applyFont="1" applyFill="1" applyBorder="1" applyAlignment="1">
      <alignment horizontal="center" vertical="center"/>
    </xf>
    <xf numFmtId="0" fontId="9" fillId="5" borderId="33" xfId="3" applyFont="1" applyFill="1" applyBorder="1" applyAlignment="1">
      <alignment horizontal="center" vertical="center"/>
    </xf>
    <xf numFmtId="0" fontId="9" fillId="5" borderId="19" xfId="3" applyFont="1" applyFill="1" applyBorder="1" applyAlignment="1">
      <alignment horizontal="center" vertical="center"/>
    </xf>
    <xf numFmtId="0" fontId="9" fillId="5" borderId="13" xfId="3" applyFont="1" applyFill="1" applyBorder="1" applyAlignment="1">
      <alignment horizontal="center" vertical="center"/>
    </xf>
    <xf numFmtId="0" fontId="9" fillId="3" borderId="14" xfId="3" applyFont="1" applyFill="1" applyBorder="1" applyAlignment="1">
      <alignment horizontal="center" vertical="center"/>
    </xf>
    <xf numFmtId="0" fontId="9" fillId="3" borderId="32" xfId="3" applyFont="1" applyFill="1" applyBorder="1" applyAlignment="1">
      <alignment horizontal="center" vertical="center"/>
    </xf>
    <xf numFmtId="0" fontId="9" fillId="3" borderId="18" xfId="3" applyFont="1" applyFill="1" applyBorder="1" applyAlignment="1">
      <alignment horizontal="center" vertical="center"/>
    </xf>
    <xf numFmtId="0" fontId="17" fillId="0" borderId="0" xfId="9" applyFont="1" applyAlignment="1">
      <alignment horizontal="center" vertical="center" wrapText="1" readingOrder="1"/>
    </xf>
    <xf numFmtId="0" fontId="16" fillId="0" borderId="0" xfId="9" applyFont="1" applyAlignment="1">
      <alignment horizontal="center" vertical="top" wrapText="1" readingOrder="1"/>
    </xf>
    <xf numFmtId="0" fontId="14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23" fillId="0" borderId="0" xfId="11" applyFont="1" applyAlignment="1">
      <alignment horizontal="center" vertical="center" wrapText="1" readingOrder="1"/>
    </xf>
    <xf numFmtId="0" fontId="22" fillId="0" borderId="0" xfId="11" applyFont="1" applyAlignment="1">
      <alignment horizontal="center" vertical="top" wrapText="1" readingOrder="1"/>
    </xf>
    <xf numFmtId="0" fontId="20" fillId="0" borderId="0" xfId="10" applyFont="1" applyAlignment="1">
      <alignment horizontal="center" vertical="center"/>
    </xf>
    <xf numFmtId="0" fontId="41" fillId="0" borderId="0" xfId="3" applyFont="1" applyAlignment="1">
      <alignment horizontal="center" vertical="center" wrapText="1" readingOrder="1"/>
    </xf>
    <xf numFmtId="0" fontId="42" fillId="0" borderId="0" xfId="3" applyFont="1" applyAlignment="1">
      <alignment horizontal="center" vertical="top" wrapText="1" readingOrder="1"/>
    </xf>
    <xf numFmtId="0" fontId="50" fillId="0" borderId="0" xfId="0" applyFont="1" applyAlignment="1">
      <alignment horizontal="center" vertical="center" readingOrder="1"/>
    </xf>
    <xf numFmtId="0" fontId="11" fillId="0" borderId="0" xfId="21" applyFont="1" applyAlignment="1">
      <alignment horizontal="center" vertical="center" wrapText="1" readingOrder="1"/>
    </xf>
    <xf numFmtId="0" fontId="15" fillId="0" borderId="0" xfId="21" applyFont="1" applyAlignment="1">
      <alignment horizontal="center" vertical="top" wrapText="1" readingOrder="1"/>
    </xf>
    <xf numFmtId="0" fontId="49" fillId="0" borderId="0" xfId="0" applyFont="1" applyAlignment="1">
      <alignment horizontal="center" vertical="center" readingOrder="1"/>
    </xf>
    <xf numFmtId="49" fontId="49" fillId="0" borderId="0" xfId="0" applyNumberFormat="1" applyFont="1" applyAlignment="1">
      <alignment horizontal="center" vertical="center" readingOrder="1"/>
    </xf>
    <xf numFmtId="0" fontId="3" fillId="0" borderId="24" xfId="4" applyBorder="1" applyAlignment="1">
      <alignment horizontal="center"/>
    </xf>
    <xf numFmtId="49" fontId="27" fillId="0" borderId="0" xfId="22" applyNumberFormat="1" applyFont="1" applyAlignment="1">
      <alignment horizontal="center" vertical="center"/>
    </xf>
    <xf numFmtId="0" fontId="2" fillId="0" borderId="0" xfId="10" applyFont="1" applyAlignment="1">
      <alignment horizontal="left" vertical="center"/>
    </xf>
    <xf numFmtId="0" fontId="9" fillId="3" borderId="83" xfId="10" applyFont="1" applyFill="1" applyBorder="1" applyAlignment="1">
      <alignment horizontal="center"/>
    </xf>
    <xf numFmtId="0" fontId="9" fillId="3" borderId="56" xfId="10" applyFont="1" applyFill="1" applyBorder="1" applyAlignment="1">
      <alignment horizontal="center"/>
    </xf>
    <xf numFmtId="0" fontId="54" fillId="11" borderId="84" xfId="4" applyFont="1" applyFill="1" applyBorder="1" applyAlignment="1">
      <alignment horizontal="center" vertical="center" wrapText="1"/>
    </xf>
    <xf numFmtId="0" fontId="54" fillId="11" borderId="90" xfId="4" applyFont="1" applyFill="1" applyBorder="1" applyAlignment="1">
      <alignment horizontal="center" vertical="center" wrapText="1"/>
    </xf>
    <xf numFmtId="0" fontId="54" fillId="11" borderId="92" xfId="4" applyFont="1" applyFill="1" applyBorder="1" applyAlignment="1">
      <alignment horizontal="center" vertical="center" wrapText="1"/>
    </xf>
    <xf numFmtId="0" fontId="54" fillId="11" borderId="85" xfId="4" applyFont="1" applyFill="1" applyBorder="1" applyAlignment="1">
      <alignment horizontal="center" vertical="center" wrapText="1"/>
    </xf>
    <xf numFmtId="0" fontId="54" fillId="11" borderId="93" xfId="4" applyFont="1" applyFill="1" applyBorder="1" applyAlignment="1">
      <alignment horizontal="center" vertical="center" wrapText="1"/>
    </xf>
    <xf numFmtId="0" fontId="54" fillId="11" borderId="86" xfId="4" applyFont="1" applyFill="1" applyBorder="1" applyAlignment="1">
      <alignment horizontal="center" vertical="center" wrapText="1"/>
    </xf>
    <xf numFmtId="0" fontId="54" fillId="11" borderId="94" xfId="4" applyFont="1" applyFill="1" applyBorder="1" applyAlignment="1">
      <alignment horizontal="center" vertical="center" wrapText="1"/>
    </xf>
    <xf numFmtId="0" fontId="54" fillId="11" borderId="87" xfId="4" applyFont="1" applyFill="1" applyBorder="1" applyAlignment="1">
      <alignment horizontal="center" vertical="center"/>
    </xf>
    <xf numFmtId="0" fontId="54" fillId="11" borderId="95" xfId="4" applyFont="1" applyFill="1" applyBorder="1" applyAlignment="1">
      <alignment horizontal="center" vertical="center"/>
    </xf>
    <xf numFmtId="0" fontId="54" fillId="11" borderId="88" xfId="4" applyFont="1" applyFill="1" applyBorder="1" applyAlignment="1">
      <alignment horizontal="center" vertical="center"/>
    </xf>
    <xf numFmtId="0" fontId="54" fillId="11" borderId="96" xfId="4" applyFont="1" applyFill="1" applyBorder="1" applyAlignment="1">
      <alignment horizontal="center" vertical="center"/>
    </xf>
    <xf numFmtId="0" fontId="54" fillId="11" borderId="20" xfId="4" applyFont="1" applyFill="1" applyBorder="1" applyAlignment="1">
      <alignment horizontal="center" vertical="center" wrapText="1"/>
    </xf>
    <xf numFmtId="0" fontId="54" fillId="11" borderId="0" xfId="4" applyFont="1" applyFill="1" applyAlignment="1">
      <alignment horizontal="center" vertical="center" wrapText="1"/>
    </xf>
    <xf numFmtId="0" fontId="54" fillId="11" borderId="89" xfId="4" applyFont="1" applyFill="1" applyBorder="1" applyAlignment="1">
      <alignment horizontal="center" vertical="center" wrapText="1"/>
    </xf>
    <xf numFmtId="0" fontId="54" fillId="11" borderId="91" xfId="4" applyFont="1" applyFill="1" applyBorder="1" applyAlignment="1">
      <alignment horizontal="center" vertical="center" wrapText="1"/>
    </xf>
    <xf numFmtId="0" fontId="54" fillId="11" borderId="99" xfId="4" applyFont="1" applyFill="1" applyBorder="1" applyAlignment="1">
      <alignment horizontal="center" vertical="center" wrapText="1"/>
    </xf>
    <xf numFmtId="0" fontId="54" fillId="11" borderId="14" xfId="4" applyFont="1" applyFill="1" applyBorder="1" applyAlignment="1">
      <alignment horizontal="center" vertical="center" wrapText="1"/>
    </xf>
    <xf numFmtId="0" fontId="54" fillId="11" borderId="32" xfId="4" applyFont="1" applyFill="1" applyBorder="1" applyAlignment="1">
      <alignment horizontal="center" vertical="center" wrapText="1"/>
    </xf>
    <xf numFmtId="0" fontId="7" fillId="0" borderId="60" xfId="3" applyFont="1" applyBorder="1" applyAlignment="1">
      <alignment horizontal="center"/>
    </xf>
    <xf numFmtId="0" fontId="7" fillId="0" borderId="0" xfId="3" applyFont="1" applyAlignment="1">
      <alignment horizontal="center"/>
    </xf>
    <xf numFmtId="0" fontId="41" fillId="0" borderId="0" xfId="3" applyFont="1" applyAlignment="1">
      <alignment horizontal="center"/>
    </xf>
    <xf numFmtId="49" fontId="41" fillId="0" borderId="0" xfId="3" applyNumberFormat="1" applyFont="1" applyAlignment="1">
      <alignment horizontal="center" vertical="center"/>
    </xf>
    <xf numFmtId="0" fontId="9" fillId="3" borderId="24" xfId="4" applyFont="1" applyFill="1" applyBorder="1" applyAlignment="1">
      <alignment horizontal="center" vertical="center"/>
    </xf>
    <xf numFmtId="0" fontId="9" fillId="3" borderId="18" xfId="4" applyFont="1" applyFill="1" applyBorder="1" applyAlignment="1">
      <alignment horizontal="center" vertical="center"/>
    </xf>
    <xf numFmtId="0" fontId="9" fillId="3" borderId="14" xfId="4" applyFont="1" applyFill="1" applyBorder="1" applyAlignment="1">
      <alignment horizontal="center" vertical="center" wrapText="1"/>
    </xf>
    <xf numFmtId="0" fontId="9" fillId="3" borderId="32" xfId="4" applyFont="1" applyFill="1" applyBorder="1" applyAlignment="1">
      <alignment horizontal="center" vertical="center" wrapText="1"/>
    </xf>
    <xf numFmtId="0" fontId="9" fillId="3" borderId="28" xfId="4" applyFont="1" applyFill="1" applyBorder="1" applyAlignment="1">
      <alignment horizontal="center" vertical="center" wrapText="1"/>
    </xf>
    <xf numFmtId="0" fontId="9" fillId="3" borderId="13" xfId="4" applyFont="1" applyFill="1" applyBorder="1" applyAlignment="1">
      <alignment horizontal="center" vertical="center" wrapText="1"/>
    </xf>
    <xf numFmtId="0" fontId="9" fillId="3" borderId="50" xfId="4" applyFont="1" applyFill="1" applyBorder="1" applyAlignment="1">
      <alignment horizontal="center" vertical="center" wrapText="1"/>
    </xf>
    <xf numFmtId="0" fontId="41" fillId="0" borderId="0" xfId="3" applyFont="1" applyAlignment="1">
      <alignment horizontal="center" wrapText="1"/>
    </xf>
    <xf numFmtId="0" fontId="9" fillId="5" borderId="50" xfId="3" applyFont="1" applyFill="1" applyBorder="1" applyAlignment="1">
      <alignment horizontal="center" vertical="center" wrapText="1"/>
    </xf>
    <xf numFmtId="0" fontId="9" fillId="3" borderId="32" xfId="10" applyFont="1" applyFill="1" applyBorder="1" applyAlignment="1">
      <alignment horizontal="center"/>
    </xf>
    <xf numFmtId="0" fontId="8" fillId="3" borderId="28" xfId="9" applyFont="1" applyFill="1" applyBorder="1" applyAlignment="1">
      <alignment horizontal="center" vertical="center"/>
    </xf>
    <xf numFmtId="0" fontId="8" fillId="3" borderId="101" xfId="9" applyFont="1" applyFill="1" applyBorder="1" applyAlignment="1">
      <alignment horizontal="center" vertical="center"/>
    </xf>
    <xf numFmtId="0" fontId="8" fillId="3" borderId="28" xfId="20" applyFont="1" applyFill="1" applyBorder="1" applyAlignment="1">
      <alignment horizontal="center" vertical="center" wrapText="1"/>
    </xf>
    <xf numFmtId="0" fontId="8" fillId="3" borderId="19" xfId="20" applyFont="1" applyFill="1" applyBorder="1" applyAlignment="1">
      <alignment horizontal="center" vertical="center" wrapText="1"/>
    </xf>
    <xf numFmtId="0" fontId="8" fillId="3" borderId="101" xfId="20" applyFont="1" applyFill="1" applyBorder="1" applyAlignment="1">
      <alignment horizontal="center" vertical="center" wrapText="1"/>
    </xf>
    <xf numFmtId="0" fontId="8" fillId="5" borderId="28" xfId="3" applyFont="1" applyFill="1" applyBorder="1" applyAlignment="1">
      <alignment horizontal="center" vertical="center" wrapText="1"/>
    </xf>
    <xf numFmtId="0" fontId="8" fillId="5" borderId="19" xfId="3" applyFont="1" applyFill="1" applyBorder="1" applyAlignment="1">
      <alignment horizontal="center" vertical="center" wrapText="1"/>
    </xf>
    <xf numFmtId="0" fontId="8" fillId="5" borderId="13" xfId="3" applyFont="1" applyFill="1" applyBorder="1" applyAlignment="1">
      <alignment horizontal="center" vertical="center" wrapText="1"/>
    </xf>
    <xf numFmtId="0" fontId="11" fillId="0" borderId="0" xfId="9" applyFont="1" applyAlignment="1">
      <alignment horizontal="center" vertical="center" wrapText="1" readingOrder="1"/>
    </xf>
    <xf numFmtId="0" fontId="15" fillId="0" borderId="0" xfId="9" applyFont="1" applyAlignment="1">
      <alignment horizontal="center" vertical="top" wrapText="1" readingOrder="1"/>
    </xf>
    <xf numFmtId="0" fontId="29" fillId="0" borderId="0" xfId="9" applyFont="1" applyAlignment="1">
      <alignment horizontal="center" vertical="center"/>
    </xf>
    <xf numFmtId="0" fontId="30" fillId="0" borderId="0" xfId="9" applyFont="1" applyAlignment="1">
      <alignment horizontal="center" vertical="center"/>
    </xf>
    <xf numFmtId="0" fontId="8" fillId="3" borderId="28" xfId="20" applyFont="1" applyFill="1" applyBorder="1" applyAlignment="1">
      <alignment horizontal="center" vertical="center"/>
    </xf>
    <xf numFmtId="0" fontId="8" fillId="3" borderId="101" xfId="20" applyFont="1" applyFill="1" applyBorder="1" applyAlignment="1">
      <alignment horizontal="center" vertical="center"/>
    </xf>
    <xf numFmtId="0" fontId="8" fillId="3" borderId="19" xfId="20" applyFont="1" applyFill="1" applyBorder="1" applyAlignment="1">
      <alignment horizontal="center" vertical="center"/>
    </xf>
    <xf numFmtId="0" fontId="8" fillId="3" borderId="50" xfId="20" applyFont="1" applyFill="1" applyBorder="1" applyAlignment="1">
      <alignment horizontal="center" vertical="center" wrapText="1"/>
    </xf>
    <xf numFmtId="0" fontId="8" fillId="3" borderId="29" xfId="20" applyFont="1" applyFill="1" applyBorder="1" applyAlignment="1">
      <alignment horizontal="center" vertical="center" wrapText="1"/>
    </xf>
    <xf numFmtId="0" fontId="8" fillId="3" borderId="104" xfId="20" applyFont="1" applyFill="1" applyBorder="1" applyAlignment="1">
      <alignment horizontal="center" vertical="center" wrapText="1"/>
    </xf>
    <xf numFmtId="0" fontId="8" fillId="3" borderId="69" xfId="20" applyFont="1" applyFill="1" applyBorder="1" applyAlignment="1">
      <alignment horizontal="center" vertical="center" wrapText="1"/>
    </xf>
    <xf numFmtId="0" fontId="8" fillId="3" borderId="20" xfId="20" applyFont="1" applyFill="1" applyBorder="1" applyAlignment="1">
      <alignment horizontal="center" vertical="center" wrapText="1"/>
    </xf>
    <xf numFmtId="0" fontId="8" fillId="3" borderId="0" xfId="20" applyFont="1" applyFill="1" applyAlignment="1">
      <alignment horizontal="center" vertical="center" wrapText="1"/>
    </xf>
    <xf numFmtId="0" fontId="8" fillId="3" borderId="70" xfId="20" applyFont="1" applyFill="1" applyBorder="1" applyAlignment="1">
      <alignment horizontal="center" vertical="center" wrapText="1"/>
    </xf>
    <xf numFmtId="0" fontId="29" fillId="0" borderId="0" xfId="20" applyFont="1" applyAlignment="1">
      <alignment horizontal="center" vertical="center"/>
    </xf>
    <xf numFmtId="170" fontId="8" fillId="3" borderId="28" xfId="25" applyNumberFormat="1" applyFont="1" applyFill="1" applyBorder="1" applyAlignment="1">
      <alignment horizontal="center" vertical="center"/>
    </xf>
    <xf numFmtId="170" fontId="8" fillId="3" borderId="101" xfId="25" applyNumberFormat="1" applyFont="1" applyFill="1" applyBorder="1" applyAlignment="1">
      <alignment horizontal="center" vertical="center"/>
    </xf>
    <xf numFmtId="170" fontId="8" fillId="3" borderId="28" xfId="25" applyNumberFormat="1" applyFont="1" applyFill="1" applyBorder="1" applyAlignment="1">
      <alignment horizontal="center" vertical="center" wrapText="1"/>
    </xf>
    <xf numFmtId="170" fontId="8" fillId="3" borderId="19" xfId="25" applyNumberFormat="1" applyFont="1" applyFill="1" applyBorder="1" applyAlignment="1">
      <alignment horizontal="center" vertical="center" wrapText="1"/>
    </xf>
    <xf numFmtId="170" fontId="8" fillId="3" borderId="13" xfId="25" applyNumberFormat="1" applyFont="1" applyFill="1" applyBorder="1" applyAlignment="1">
      <alignment horizontal="center" vertical="center" wrapText="1"/>
    </xf>
    <xf numFmtId="170" fontId="8" fillId="3" borderId="19" xfId="25" applyNumberFormat="1" applyFont="1" applyFill="1" applyBorder="1" applyAlignment="1">
      <alignment horizontal="center" vertical="center"/>
    </xf>
    <xf numFmtId="170" fontId="8" fillId="3" borderId="13" xfId="25" applyNumberFormat="1" applyFont="1" applyFill="1" applyBorder="1" applyAlignment="1">
      <alignment horizontal="center" vertical="center"/>
    </xf>
    <xf numFmtId="0" fontId="8" fillId="3" borderId="28" xfId="25" applyFont="1" applyFill="1" applyBorder="1" applyAlignment="1">
      <alignment horizontal="center" vertical="center"/>
    </xf>
    <xf numFmtId="0" fontId="8" fillId="3" borderId="101" xfId="25" applyFont="1" applyFill="1" applyBorder="1" applyAlignment="1">
      <alignment horizontal="center" vertical="center"/>
    </xf>
    <xf numFmtId="0" fontId="10" fillId="10" borderId="100" xfId="3" applyFont="1" applyFill="1" applyBorder="1" applyAlignment="1">
      <alignment horizontal="left" vertical="center" wrapText="1"/>
    </xf>
    <xf numFmtId="165" fontId="10" fillId="10" borderId="100" xfId="3" applyNumberFormat="1" applyFont="1" applyFill="1" applyBorder="1" applyAlignment="1">
      <alignment horizontal="center" vertical="center"/>
    </xf>
    <xf numFmtId="164" fontId="10" fillId="10" borderId="100" xfId="5" applyNumberFormat="1" applyFont="1" applyFill="1" applyBorder="1" applyAlignment="1">
      <alignment horizontal="center" vertical="center"/>
    </xf>
  </cellXfs>
  <cellStyles count="26">
    <cellStyle name="Millares" xfId="1" builtinId="3"/>
    <cellStyle name="Millares 2 2 2 2 2" xfId="7" xr:uid="{37329FD8-FBE9-4446-B4C0-491212B941FD}"/>
    <cellStyle name="Millares 3" xfId="17" xr:uid="{DC750C11-363D-4206-BEBE-A664A4AF14B7}"/>
    <cellStyle name="Normal" xfId="0" builtinId="0"/>
    <cellStyle name="Normal 10 2 2 2 2 2 2" xfId="10" xr:uid="{5F06A2A9-780C-4806-8ADB-13F325FEF2CD}"/>
    <cellStyle name="Normal 10 3" xfId="8" xr:uid="{ECC62F69-E272-42D4-A1D5-208291AB04A9}"/>
    <cellStyle name="Normal 10 9" xfId="25" xr:uid="{9308FE22-E43A-4883-938B-79CB2D66851C}"/>
    <cellStyle name="Normal 11" xfId="13" xr:uid="{510BFD75-83C4-47DD-A15B-D08DF5875783}"/>
    <cellStyle name="Normal 2" xfId="4" xr:uid="{29F1EEB3-BD14-432E-A953-32B33C9862D4}"/>
    <cellStyle name="Normal 2 2 10" xfId="9" xr:uid="{7D08149F-7809-4616-BD4E-416E6A3E76FF}"/>
    <cellStyle name="Normal 2 2 10 2" xfId="11" xr:uid="{12090643-A1E6-48AD-83CD-CBE31A4B8A3C}"/>
    <cellStyle name="Normal 2 2 11 2" xfId="21" xr:uid="{128090CE-7367-4ACE-9006-441CC8AFC07E}"/>
    <cellStyle name="Normal 2 2 2 2 2 2 2" xfId="3" xr:uid="{D1DBAE76-B53A-4C3D-9741-A15D5A5C139B}"/>
    <cellStyle name="Normal 2 2 2 2 2 3" xfId="15" xr:uid="{4F5E9F97-B690-4F88-9F5D-99FDE773EC81}"/>
    <cellStyle name="Normal 2 2 6 2" xfId="24" xr:uid="{89206A7F-1AAB-4714-97EC-2FC33C9BCF91}"/>
    <cellStyle name="Normal 2 2 9" xfId="22" xr:uid="{D539FD87-2E8C-43B0-83DD-7303D05638A9}"/>
    <cellStyle name="Normal 2 3" xfId="23" xr:uid="{57E27E65-17A3-4724-A41E-5E4E16B1DB4E}"/>
    <cellStyle name="Normal 3 2" xfId="14" xr:uid="{9FAAFBA4-15A4-4FA6-B8CC-37CC85CFA3BE}"/>
    <cellStyle name="Normal 3 2 2" xfId="19" xr:uid="{1666311E-D2AD-41B4-B6CE-8DF952D42A5B}"/>
    <cellStyle name="Normal 3 2 2 4" xfId="20" xr:uid="{0FB0D096-F108-43F6-93C8-A02B42DAFA62}"/>
    <cellStyle name="Normal 5" xfId="16" xr:uid="{56757A86-649A-4D81-887B-6662FCAA6431}"/>
    <cellStyle name="Percent 2" xfId="6" xr:uid="{6AA7109D-1772-4E7D-B877-BBDA7A1DA43C}"/>
    <cellStyle name="Porcentaje" xfId="2" builtinId="5"/>
    <cellStyle name="Porcentaje 2 2 2 2 2" xfId="5" xr:uid="{6498511E-FBC0-4549-B2A8-D48E18E5A29B}"/>
    <cellStyle name="Porcentaje 2 4" xfId="18" xr:uid="{6C12F981-557E-4D83-A2D2-FABB9F2EA865}"/>
    <cellStyle name="Porcentaje 3 2" xfId="12" xr:uid="{41226416-105F-4F1D-B55B-05CF3F22EC23}"/>
  </cellStyles>
  <dxfs count="2">
    <dxf>
      <numFmt numFmtId="170" formatCode="#,##0.0,,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99.xml"/><Relationship Id="rId21" Type="http://schemas.openxmlformats.org/officeDocument/2006/relationships/externalLink" Target="externalLinks/externalLink3.xml"/><Relationship Id="rId42" Type="http://schemas.openxmlformats.org/officeDocument/2006/relationships/externalLink" Target="externalLinks/externalLink24.xml"/><Relationship Id="rId63" Type="http://schemas.openxmlformats.org/officeDocument/2006/relationships/externalLink" Target="externalLinks/externalLink45.xml"/><Relationship Id="rId84" Type="http://schemas.openxmlformats.org/officeDocument/2006/relationships/externalLink" Target="externalLinks/externalLink66.xml"/><Relationship Id="rId138" Type="http://schemas.openxmlformats.org/officeDocument/2006/relationships/externalLink" Target="externalLinks/externalLink120.xml"/><Relationship Id="rId159" Type="http://schemas.openxmlformats.org/officeDocument/2006/relationships/externalLink" Target="externalLinks/externalLink141.xml"/><Relationship Id="rId170" Type="http://schemas.openxmlformats.org/officeDocument/2006/relationships/externalLink" Target="externalLinks/externalLink152.xml"/><Relationship Id="rId107" Type="http://schemas.openxmlformats.org/officeDocument/2006/relationships/externalLink" Target="externalLinks/externalLink89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4.xml"/><Relationship Id="rId53" Type="http://schemas.openxmlformats.org/officeDocument/2006/relationships/externalLink" Target="externalLinks/externalLink35.xml"/><Relationship Id="rId74" Type="http://schemas.openxmlformats.org/officeDocument/2006/relationships/externalLink" Target="externalLinks/externalLink56.xml"/><Relationship Id="rId128" Type="http://schemas.openxmlformats.org/officeDocument/2006/relationships/externalLink" Target="externalLinks/externalLink110.xml"/><Relationship Id="rId149" Type="http://schemas.openxmlformats.org/officeDocument/2006/relationships/externalLink" Target="externalLinks/externalLink131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7.xml"/><Relationship Id="rId160" Type="http://schemas.openxmlformats.org/officeDocument/2006/relationships/externalLink" Target="externalLinks/externalLink142.xml"/><Relationship Id="rId181" Type="http://schemas.openxmlformats.org/officeDocument/2006/relationships/sharedStrings" Target="sharedStrings.xml"/><Relationship Id="rId22" Type="http://schemas.openxmlformats.org/officeDocument/2006/relationships/externalLink" Target="externalLinks/externalLink4.xml"/><Relationship Id="rId43" Type="http://schemas.openxmlformats.org/officeDocument/2006/relationships/externalLink" Target="externalLinks/externalLink25.xml"/><Relationship Id="rId64" Type="http://schemas.openxmlformats.org/officeDocument/2006/relationships/externalLink" Target="externalLinks/externalLink46.xml"/><Relationship Id="rId118" Type="http://schemas.openxmlformats.org/officeDocument/2006/relationships/externalLink" Target="externalLinks/externalLink100.xml"/><Relationship Id="rId139" Type="http://schemas.openxmlformats.org/officeDocument/2006/relationships/externalLink" Target="externalLinks/externalLink121.xml"/><Relationship Id="rId85" Type="http://schemas.openxmlformats.org/officeDocument/2006/relationships/externalLink" Target="externalLinks/externalLink67.xml"/><Relationship Id="rId150" Type="http://schemas.openxmlformats.org/officeDocument/2006/relationships/externalLink" Target="externalLinks/externalLink132.xml"/><Relationship Id="rId171" Type="http://schemas.openxmlformats.org/officeDocument/2006/relationships/externalLink" Target="externalLinks/externalLink153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5.xml"/><Relationship Id="rId108" Type="http://schemas.openxmlformats.org/officeDocument/2006/relationships/externalLink" Target="externalLinks/externalLink90.xml"/><Relationship Id="rId129" Type="http://schemas.openxmlformats.org/officeDocument/2006/relationships/externalLink" Target="externalLinks/externalLink111.xml"/><Relationship Id="rId54" Type="http://schemas.openxmlformats.org/officeDocument/2006/relationships/externalLink" Target="externalLinks/externalLink36.xml"/><Relationship Id="rId75" Type="http://schemas.openxmlformats.org/officeDocument/2006/relationships/externalLink" Target="externalLinks/externalLink57.xml"/><Relationship Id="rId96" Type="http://schemas.openxmlformats.org/officeDocument/2006/relationships/externalLink" Target="externalLinks/externalLink78.xml"/><Relationship Id="rId140" Type="http://schemas.openxmlformats.org/officeDocument/2006/relationships/externalLink" Target="externalLinks/externalLink122.xml"/><Relationship Id="rId161" Type="http://schemas.openxmlformats.org/officeDocument/2006/relationships/externalLink" Target="externalLinks/externalLink143.xml"/><Relationship Id="rId182" Type="http://schemas.openxmlformats.org/officeDocument/2006/relationships/calcChain" Target="calcChain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5.xml"/><Relationship Id="rId119" Type="http://schemas.openxmlformats.org/officeDocument/2006/relationships/externalLink" Target="externalLinks/externalLink101.xml"/><Relationship Id="rId44" Type="http://schemas.openxmlformats.org/officeDocument/2006/relationships/externalLink" Target="externalLinks/externalLink26.xml"/><Relationship Id="rId65" Type="http://schemas.openxmlformats.org/officeDocument/2006/relationships/externalLink" Target="externalLinks/externalLink47.xml"/><Relationship Id="rId86" Type="http://schemas.openxmlformats.org/officeDocument/2006/relationships/externalLink" Target="externalLinks/externalLink68.xml"/><Relationship Id="rId130" Type="http://schemas.openxmlformats.org/officeDocument/2006/relationships/externalLink" Target="externalLinks/externalLink112.xml"/><Relationship Id="rId151" Type="http://schemas.openxmlformats.org/officeDocument/2006/relationships/externalLink" Target="externalLinks/externalLink133.xml"/><Relationship Id="rId172" Type="http://schemas.openxmlformats.org/officeDocument/2006/relationships/externalLink" Target="externalLinks/externalLink154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1.xml"/><Relationship Id="rId109" Type="http://schemas.openxmlformats.org/officeDocument/2006/relationships/externalLink" Target="externalLinks/externalLink91.xml"/><Relationship Id="rId34" Type="http://schemas.openxmlformats.org/officeDocument/2006/relationships/externalLink" Target="externalLinks/externalLink16.xml"/><Relationship Id="rId50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37.xml"/><Relationship Id="rId76" Type="http://schemas.openxmlformats.org/officeDocument/2006/relationships/externalLink" Target="externalLinks/externalLink58.xml"/><Relationship Id="rId97" Type="http://schemas.openxmlformats.org/officeDocument/2006/relationships/externalLink" Target="externalLinks/externalLink79.xml"/><Relationship Id="rId104" Type="http://schemas.openxmlformats.org/officeDocument/2006/relationships/externalLink" Target="externalLinks/externalLink86.xml"/><Relationship Id="rId120" Type="http://schemas.openxmlformats.org/officeDocument/2006/relationships/externalLink" Target="externalLinks/externalLink102.xml"/><Relationship Id="rId125" Type="http://schemas.openxmlformats.org/officeDocument/2006/relationships/externalLink" Target="externalLinks/externalLink107.xml"/><Relationship Id="rId141" Type="http://schemas.openxmlformats.org/officeDocument/2006/relationships/externalLink" Target="externalLinks/externalLink123.xml"/><Relationship Id="rId146" Type="http://schemas.openxmlformats.org/officeDocument/2006/relationships/externalLink" Target="externalLinks/externalLink128.xml"/><Relationship Id="rId167" Type="http://schemas.openxmlformats.org/officeDocument/2006/relationships/externalLink" Target="externalLinks/externalLink149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3.xml"/><Relationship Id="rId92" Type="http://schemas.openxmlformats.org/officeDocument/2006/relationships/externalLink" Target="externalLinks/externalLink74.xml"/><Relationship Id="rId162" Type="http://schemas.openxmlformats.org/officeDocument/2006/relationships/externalLink" Target="externalLinks/externalLink144.xml"/><Relationship Id="rId18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6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66" Type="http://schemas.openxmlformats.org/officeDocument/2006/relationships/externalLink" Target="externalLinks/externalLink48.xml"/><Relationship Id="rId87" Type="http://schemas.openxmlformats.org/officeDocument/2006/relationships/externalLink" Target="externalLinks/externalLink69.xml"/><Relationship Id="rId110" Type="http://schemas.openxmlformats.org/officeDocument/2006/relationships/externalLink" Target="externalLinks/externalLink92.xml"/><Relationship Id="rId115" Type="http://schemas.openxmlformats.org/officeDocument/2006/relationships/externalLink" Target="externalLinks/externalLink97.xml"/><Relationship Id="rId131" Type="http://schemas.openxmlformats.org/officeDocument/2006/relationships/externalLink" Target="externalLinks/externalLink113.xml"/><Relationship Id="rId136" Type="http://schemas.openxmlformats.org/officeDocument/2006/relationships/externalLink" Target="externalLinks/externalLink118.xml"/><Relationship Id="rId157" Type="http://schemas.openxmlformats.org/officeDocument/2006/relationships/externalLink" Target="externalLinks/externalLink139.xml"/><Relationship Id="rId178" Type="http://schemas.openxmlformats.org/officeDocument/2006/relationships/externalLink" Target="externalLinks/externalLink160.xml"/><Relationship Id="rId61" Type="http://schemas.openxmlformats.org/officeDocument/2006/relationships/externalLink" Target="externalLinks/externalLink43.xml"/><Relationship Id="rId82" Type="http://schemas.openxmlformats.org/officeDocument/2006/relationships/externalLink" Target="externalLinks/externalLink64.xml"/><Relationship Id="rId152" Type="http://schemas.openxmlformats.org/officeDocument/2006/relationships/externalLink" Target="externalLinks/externalLink134.xml"/><Relationship Id="rId173" Type="http://schemas.openxmlformats.org/officeDocument/2006/relationships/externalLink" Target="externalLinks/externalLink155.xml"/><Relationship Id="rId19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56" Type="http://schemas.openxmlformats.org/officeDocument/2006/relationships/externalLink" Target="externalLinks/externalLink38.xml"/><Relationship Id="rId77" Type="http://schemas.openxmlformats.org/officeDocument/2006/relationships/externalLink" Target="externalLinks/externalLink59.xml"/><Relationship Id="rId100" Type="http://schemas.openxmlformats.org/officeDocument/2006/relationships/externalLink" Target="externalLinks/externalLink82.xml"/><Relationship Id="rId105" Type="http://schemas.openxmlformats.org/officeDocument/2006/relationships/externalLink" Target="externalLinks/externalLink87.xml"/><Relationship Id="rId126" Type="http://schemas.openxmlformats.org/officeDocument/2006/relationships/externalLink" Target="externalLinks/externalLink108.xml"/><Relationship Id="rId147" Type="http://schemas.openxmlformats.org/officeDocument/2006/relationships/externalLink" Target="externalLinks/externalLink129.xml"/><Relationship Id="rId168" Type="http://schemas.openxmlformats.org/officeDocument/2006/relationships/externalLink" Target="externalLinks/externalLink15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72" Type="http://schemas.openxmlformats.org/officeDocument/2006/relationships/externalLink" Target="externalLinks/externalLink54.xml"/><Relationship Id="rId93" Type="http://schemas.openxmlformats.org/officeDocument/2006/relationships/externalLink" Target="externalLinks/externalLink75.xml"/><Relationship Id="rId98" Type="http://schemas.openxmlformats.org/officeDocument/2006/relationships/externalLink" Target="externalLinks/externalLink80.xml"/><Relationship Id="rId121" Type="http://schemas.openxmlformats.org/officeDocument/2006/relationships/externalLink" Target="externalLinks/externalLink103.xml"/><Relationship Id="rId142" Type="http://schemas.openxmlformats.org/officeDocument/2006/relationships/externalLink" Target="externalLinks/externalLink124.xml"/><Relationship Id="rId163" Type="http://schemas.openxmlformats.org/officeDocument/2006/relationships/externalLink" Target="externalLinks/externalLink145.xml"/><Relationship Id="rId184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7.xml"/><Relationship Id="rId46" Type="http://schemas.openxmlformats.org/officeDocument/2006/relationships/externalLink" Target="externalLinks/externalLink28.xml"/><Relationship Id="rId67" Type="http://schemas.openxmlformats.org/officeDocument/2006/relationships/externalLink" Target="externalLinks/externalLink49.xml"/><Relationship Id="rId116" Type="http://schemas.openxmlformats.org/officeDocument/2006/relationships/externalLink" Target="externalLinks/externalLink98.xml"/><Relationship Id="rId137" Type="http://schemas.openxmlformats.org/officeDocument/2006/relationships/externalLink" Target="externalLinks/externalLink119.xml"/><Relationship Id="rId158" Type="http://schemas.openxmlformats.org/officeDocument/2006/relationships/externalLink" Target="externalLinks/externalLink140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62" Type="http://schemas.openxmlformats.org/officeDocument/2006/relationships/externalLink" Target="externalLinks/externalLink44.xml"/><Relationship Id="rId83" Type="http://schemas.openxmlformats.org/officeDocument/2006/relationships/externalLink" Target="externalLinks/externalLink65.xml"/><Relationship Id="rId88" Type="http://schemas.openxmlformats.org/officeDocument/2006/relationships/externalLink" Target="externalLinks/externalLink70.xml"/><Relationship Id="rId111" Type="http://schemas.openxmlformats.org/officeDocument/2006/relationships/externalLink" Target="externalLinks/externalLink93.xml"/><Relationship Id="rId132" Type="http://schemas.openxmlformats.org/officeDocument/2006/relationships/externalLink" Target="externalLinks/externalLink114.xml"/><Relationship Id="rId153" Type="http://schemas.openxmlformats.org/officeDocument/2006/relationships/externalLink" Target="externalLinks/externalLink135.xml"/><Relationship Id="rId174" Type="http://schemas.openxmlformats.org/officeDocument/2006/relationships/externalLink" Target="externalLinks/externalLink156.xml"/><Relationship Id="rId179" Type="http://schemas.openxmlformats.org/officeDocument/2006/relationships/theme" Target="theme/theme1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8.xml"/><Relationship Id="rId57" Type="http://schemas.openxmlformats.org/officeDocument/2006/relationships/externalLink" Target="externalLinks/externalLink39.xml"/><Relationship Id="rId106" Type="http://schemas.openxmlformats.org/officeDocument/2006/relationships/externalLink" Target="externalLinks/externalLink88.xml"/><Relationship Id="rId127" Type="http://schemas.openxmlformats.org/officeDocument/2006/relationships/externalLink" Target="externalLinks/externalLink10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52" Type="http://schemas.openxmlformats.org/officeDocument/2006/relationships/externalLink" Target="externalLinks/externalLink34.xml"/><Relationship Id="rId73" Type="http://schemas.openxmlformats.org/officeDocument/2006/relationships/externalLink" Target="externalLinks/externalLink55.xml"/><Relationship Id="rId78" Type="http://schemas.openxmlformats.org/officeDocument/2006/relationships/externalLink" Target="externalLinks/externalLink60.xml"/><Relationship Id="rId94" Type="http://schemas.openxmlformats.org/officeDocument/2006/relationships/externalLink" Target="externalLinks/externalLink76.xml"/><Relationship Id="rId99" Type="http://schemas.openxmlformats.org/officeDocument/2006/relationships/externalLink" Target="externalLinks/externalLink81.xml"/><Relationship Id="rId101" Type="http://schemas.openxmlformats.org/officeDocument/2006/relationships/externalLink" Target="externalLinks/externalLink83.xml"/><Relationship Id="rId122" Type="http://schemas.openxmlformats.org/officeDocument/2006/relationships/externalLink" Target="externalLinks/externalLink104.xml"/><Relationship Id="rId143" Type="http://schemas.openxmlformats.org/officeDocument/2006/relationships/externalLink" Target="externalLinks/externalLink125.xml"/><Relationship Id="rId148" Type="http://schemas.openxmlformats.org/officeDocument/2006/relationships/externalLink" Target="externalLinks/externalLink130.xml"/><Relationship Id="rId164" Type="http://schemas.openxmlformats.org/officeDocument/2006/relationships/externalLink" Target="externalLinks/externalLink146.xml"/><Relationship Id="rId169" Type="http://schemas.openxmlformats.org/officeDocument/2006/relationships/externalLink" Target="externalLinks/externalLink151.xml"/><Relationship Id="rId185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styles" Target="styles.xml"/><Relationship Id="rId26" Type="http://schemas.openxmlformats.org/officeDocument/2006/relationships/externalLink" Target="externalLinks/externalLink8.xml"/><Relationship Id="rId47" Type="http://schemas.openxmlformats.org/officeDocument/2006/relationships/externalLink" Target="externalLinks/externalLink29.xml"/><Relationship Id="rId68" Type="http://schemas.openxmlformats.org/officeDocument/2006/relationships/externalLink" Target="externalLinks/externalLink50.xml"/><Relationship Id="rId89" Type="http://schemas.openxmlformats.org/officeDocument/2006/relationships/externalLink" Target="externalLinks/externalLink71.xml"/><Relationship Id="rId112" Type="http://schemas.openxmlformats.org/officeDocument/2006/relationships/externalLink" Target="externalLinks/externalLink94.xml"/><Relationship Id="rId133" Type="http://schemas.openxmlformats.org/officeDocument/2006/relationships/externalLink" Target="externalLinks/externalLink115.xml"/><Relationship Id="rId154" Type="http://schemas.openxmlformats.org/officeDocument/2006/relationships/externalLink" Target="externalLinks/externalLink136.xml"/><Relationship Id="rId175" Type="http://schemas.openxmlformats.org/officeDocument/2006/relationships/externalLink" Target="externalLinks/externalLink157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19.xml"/><Relationship Id="rId58" Type="http://schemas.openxmlformats.org/officeDocument/2006/relationships/externalLink" Target="externalLinks/externalLink40.xml"/><Relationship Id="rId79" Type="http://schemas.openxmlformats.org/officeDocument/2006/relationships/externalLink" Target="externalLinks/externalLink61.xml"/><Relationship Id="rId102" Type="http://schemas.openxmlformats.org/officeDocument/2006/relationships/externalLink" Target="externalLinks/externalLink84.xml"/><Relationship Id="rId123" Type="http://schemas.openxmlformats.org/officeDocument/2006/relationships/externalLink" Target="externalLinks/externalLink105.xml"/><Relationship Id="rId144" Type="http://schemas.openxmlformats.org/officeDocument/2006/relationships/externalLink" Target="externalLinks/externalLink126.xml"/><Relationship Id="rId90" Type="http://schemas.openxmlformats.org/officeDocument/2006/relationships/externalLink" Target="externalLinks/externalLink72.xml"/><Relationship Id="rId165" Type="http://schemas.openxmlformats.org/officeDocument/2006/relationships/externalLink" Target="externalLinks/externalLink147.xml"/><Relationship Id="rId27" Type="http://schemas.openxmlformats.org/officeDocument/2006/relationships/externalLink" Target="externalLinks/externalLink9.xml"/><Relationship Id="rId48" Type="http://schemas.openxmlformats.org/officeDocument/2006/relationships/externalLink" Target="externalLinks/externalLink30.xml"/><Relationship Id="rId69" Type="http://schemas.openxmlformats.org/officeDocument/2006/relationships/externalLink" Target="externalLinks/externalLink51.xml"/><Relationship Id="rId113" Type="http://schemas.openxmlformats.org/officeDocument/2006/relationships/externalLink" Target="externalLinks/externalLink95.xml"/><Relationship Id="rId134" Type="http://schemas.openxmlformats.org/officeDocument/2006/relationships/externalLink" Target="externalLinks/externalLink116.xml"/><Relationship Id="rId80" Type="http://schemas.openxmlformats.org/officeDocument/2006/relationships/externalLink" Target="externalLinks/externalLink62.xml"/><Relationship Id="rId155" Type="http://schemas.openxmlformats.org/officeDocument/2006/relationships/externalLink" Target="externalLinks/externalLink137.xml"/><Relationship Id="rId176" Type="http://schemas.openxmlformats.org/officeDocument/2006/relationships/externalLink" Target="externalLinks/externalLink158.xml"/><Relationship Id="rId17" Type="http://schemas.openxmlformats.org/officeDocument/2006/relationships/worksheet" Target="worksheets/sheet17.xml"/><Relationship Id="rId38" Type="http://schemas.openxmlformats.org/officeDocument/2006/relationships/externalLink" Target="externalLinks/externalLink20.xml"/><Relationship Id="rId59" Type="http://schemas.openxmlformats.org/officeDocument/2006/relationships/externalLink" Target="externalLinks/externalLink41.xml"/><Relationship Id="rId103" Type="http://schemas.openxmlformats.org/officeDocument/2006/relationships/externalLink" Target="externalLinks/externalLink85.xml"/><Relationship Id="rId124" Type="http://schemas.openxmlformats.org/officeDocument/2006/relationships/externalLink" Target="externalLinks/externalLink106.xml"/><Relationship Id="rId70" Type="http://schemas.openxmlformats.org/officeDocument/2006/relationships/externalLink" Target="externalLinks/externalLink52.xml"/><Relationship Id="rId91" Type="http://schemas.openxmlformats.org/officeDocument/2006/relationships/externalLink" Target="externalLinks/externalLink73.xml"/><Relationship Id="rId145" Type="http://schemas.openxmlformats.org/officeDocument/2006/relationships/externalLink" Target="externalLinks/externalLink127.xml"/><Relationship Id="rId166" Type="http://schemas.openxmlformats.org/officeDocument/2006/relationships/externalLink" Target="externalLinks/externalLink148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0.xml"/><Relationship Id="rId49" Type="http://schemas.openxmlformats.org/officeDocument/2006/relationships/externalLink" Target="externalLinks/externalLink31.xml"/><Relationship Id="rId114" Type="http://schemas.openxmlformats.org/officeDocument/2006/relationships/externalLink" Target="externalLinks/externalLink96.xml"/><Relationship Id="rId60" Type="http://schemas.openxmlformats.org/officeDocument/2006/relationships/externalLink" Target="externalLinks/externalLink42.xml"/><Relationship Id="rId81" Type="http://schemas.openxmlformats.org/officeDocument/2006/relationships/externalLink" Target="externalLinks/externalLink63.xml"/><Relationship Id="rId135" Type="http://schemas.openxmlformats.org/officeDocument/2006/relationships/externalLink" Target="externalLinks/externalLink117.xml"/><Relationship Id="rId156" Type="http://schemas.openxmlformats.org/officeDocument/2006/relationships/externalLink" Target="externalLinks/externalLink138.xml"/><Relationship Id="rId177" Type="http://schemas.openxmlformats.org/officeDocument/2006/relationships/externalLink" Target="externalLinks/externalLink15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1'!$F$22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22867624579639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0B-40C4-9B61-61408A220421}"/>
                </c:ext>
              </c:extLst>
            </c:dLbl>
            <c:dLbl>
              <c:idx val="1"/>
              <c:layout>
                <c:manualLayout>
                  <c:x val="-6.114338122898233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0B-40C4-9B61-61408A220421}"/>
                </c:ext>
              </c:extLst>
            </c:dLbl>
            <c:dLbl>
              <c:idx val="2"/>
              <c:layout>
                <c:manualLayout>
                  <c:x val="-1.2228676245796393E-2"/>
                  <c:y val="-1.093453777384968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0B-40C4-9B61-61408A220421}"/>
                </c:ext>
              </c:extLst>
            </c:dLbl>
            <c:dLbl>
              <c:idx val="4"/>
              <c:layout>
                <c:manualLayout>
                  <c:x val="-1.0190563538163661E-2"/>
                  <c:y val="-1.093453777384968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0B-40C4-9B61-61408A2204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1'!$E$23:$E$27</c:f>
              <c:strCache>
                <c:ptCount val="5"/>
                <c:pt idx="0">
                  <c:v>IR-2</c:v>
                </c:pt>
                <c:pt idx="1">
                  <c:v>ITBIS</c:v>
                </c:pt>
                <c:pt idx="2">
                  <c:v>IR-1</c:v>
                </c:pt>
                <c:pt idx="3">
                  <c:v>Arancelarios</c:v>
                </c:pt>
                <c:pt idx="4">
                  <c:v>Hidrocarburos</c:v>
                </c:pt>
              </c:strCache>
            </c:strRef>
          </c:cat>
          <c:val>
            <c:numRef>
              <c:f>'Gráfico 1'!$F$23:$F$27</c:f>
              <c:numCache>
                <c:formatCode>#,##0.0,,</c:formatCode>
                <c:ptCount val="5"/>
                <c:pt idx="0">
                  <c:v>33922462999.049999</c:v>
                </c:pt>
                <c:pt idx="1">
                  <c:v>32844134267.650002</c:v>
                </c:pt>
                <c:pt idx="2">
                  <c:v>9945998625.7900009</c:v>
                </c:pt>
                <c:pt idx="3">
                  <c:v>4976786904.4099998</c:v>
                </c:pt>
                <c:pt idx="4">
                  <c:v>4448446493.9300003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0B-40C4-9B61-61408A220421}"/>
            </c:ext>
          </c:extLst>
        </c:ser>
        <c:ser>
          <c:idx val="1"/>
          <c:order val="1"/>
          <c:tx>
            <c:strRef>
              <c:f>'Gráfico 1'!$G$22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9556987082221682E-4"/>
                  <c:y val="6.01006330678887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0B-40C4-9B61-61408A220421}"/>
                </c:ext>
              </c:extLst>
            </c:dLbl>
            <c:dLbl>
              <c:idx val="1"/>
              <c:layout>
                <c:manualLayout>
                  <c:x val="8.436891111019516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0B-40C4-9B61-61408A220421}"/>
                </c:ext>
              </c:extLst>
            </c:dLbl>
            <c:dLbl>
              <c:idx val="3"/>
              <c:layout>
                <c:manualLayout>
                  <c:x val="1.2228676245796393E-2"/>
                  <c:y val="-1.093453777384968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0B-40C4-9B61-61408A2204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1'!$E$23:$E$27</c:f>
              <c:strCache>
                <c:ptCount val="5"/>
                <c:pt idx="0">
                  <c:v>IR-2</c:v>
                </c:pt>
                <c:pt idx="1">
                  <c:v>ITBIS</c:v>
                </c:pt>
                <c:pt idx="2">
                  <c:v>IR-1</c:v>
                </c:pt>
                <c:pt idx="3">
                  <c:v>Arancelarios</c:v>
                </c:pt>
                <c:pt idx="4">
                  <c:v>Hidrocarburos</c:v>
                </c:pt>
              </c:strCache>
            </c:strRef>
          </c:cat>
          <c:val>
            <c:numRef>
              <c:f>'Gráfico 1'!$G$23:$G$27</c:f>
              <c:numCache>
                <c:formatCode>#,##0.0,,</c:formatCode>
                <c:ptCount val="5"/>
                <c:pt idx="0">
                  <c:v>39966855276.830002</c:v>
                </c:pt>
                <c:pt idx="1">
                  <c:v>35082024257.260002</c:v>
                </c:pt>
                <c:pt idx="2">
                  <c:v>11032633905.07</c:v>
                </c:pt>
                <c:pt idx="3">
                  <c:v>4934376480.4899998</c:v>
                </c:pt>
                <c:pt idx="4">
                  <c:v>4322487785.6700001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0B-40C4-9B61-61408A2204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9"/>
        <c:overlap val="-2"/>
        <c:axId val="2088061728"/>
        <c:axId val="2088056928"/>
      </c:barChart>
      <c:catAx>
        <c:axId val="20880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2088056928"/>
        <c:crosses val="autoZero"/>
        <c:auto val="1"/>
        <c:lblAlgn val="ctr"/>
        <c:lblOffset val="100"/>
        <c:noMultiLvlLbl val="0"/>
      </c:catAx>
      <c:valAx>
        <c:axId val="2088056928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20880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_xlchart.v5.2</cx:f>
        <cx:nf>_xlchart.v5.1</cx:nf>
      </cx:strDim>
      <cx:numDim type="colorVal">
        <cx:f>_xlchart.v5.3</cx:f>
        <cx:nf>_xlchart.v5.0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atin typeface="+mn-lt"/>
                <a:ea typeface="Avenir Next LT Pro" panose="020B0504020202020204" pitchFamily="34" charset="0"/>
                <a:cs typeface="Avenir Next LT Pro" panose="020B0504020202020204" pitchFamily="34" charset="0"/>
              </a:defRPr>
            </a:pPr>
            <a:r>
              <a:rPr lang="es-ES" sz="1400" b="1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Inversión Pública Abril 2026</a:t>
            </a:r>
            <a:br>
              <a:rPr lang="es-ES" sz="1400" b="0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</a:br>
            <a:r>
              <a:rPr lang="es-ES" sz="1200" b="0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Valores en millones de RD$</a:t>
            </a:r>
            <a:endParaRPr lang="es-ES" sz="1400" b="0" i="0" u="none" strike="noStrike" baseline="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cx:rich>
      </cx:tx>
    </cx:title>
    <cx:plotArea>
      <cx:plotAreaRegion>
        <cx:plotSurface>
          <cx:spPr>
            <a:noFill/>
          </cx:spPr>
        </cx:plotSurface>
        <cx:series layoutId="regionMap" uniqueId="{05B4A72D-B37D-4556-90DA-7DBFA08D4F5A}" formatIdx="0">
          <cx:tx>
            <cx:txData>
              <cx:f>_xlchart.v5.0</cx:f>
              <cx:v/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9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 sz="900" b="1" i="0" u="none" strike="noStrik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x:txPr>
            <cx:visibility seriesName="0" categoryName="0" value="1"/>
            <cx:separator>, </cx:separator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21.2</a:t>
                  </a:r>
                </a:p>
              </cx:txPr>
              <cx:visibility seriesName="0" categoryName="0" value="1"/>
              <cx:separator>, </cx:separator>
            </cx:dataLabel>
            <cx:dataLabel idx="1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81.5</a:t>
                  </a:r>
                </a:p>
              </cx:txPr>
              <cx:visibility seriesName="0" categoryName="0" value="1"/>
              <cx:separator>, </cx:separator>
            </cx:dataLabel>
            <cx:dataLabel idx="3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1,463.0</a:t>
                  </a:r>
                </a:p>
              </cx:txPr>
              <cx:visibility seriesName="0" categoryName="0" value="1"/>
              <cx:separator>, </cx:separator>
            </cx:dataLabel>
            <cx:dataLabelHidden idx="0"/>
            <cx:dataLabelHidden idx="12"/>
            <cx:dataLabelHidden idx="18"/>
            <cx:dataLabelHidden idx="24"/>
            <cx:dataLabelHidden idx="25"/>
            <cx:dataLabelHidden idx="27"/>
            <cx:dataLabelHidden idx="29"/>
          </cx:dataLabels>
          <cx:dataId val="0"/>
          <cx:layoutPr>
            <cx:regionLabelLayout val="none"/>
            <cx:geography projectionType="miller" cultureLanguage="es-ES" cultureRegion="DO" attribution="Con tecnología de Bing">
              <cx:geoCache provider="{E9337A44-BEBE-4D9F-B70C-5C5E7DAFC167}">
                <cx:binary>5H3JcuQ4kvaryPI8VAHERrR1tdmAZCzal9wvtEgpkuC+r28zxznMYWxu/7Ve7PdISakQFanIqtFc
sqLaukuBIB3A57s70P+86f9xE69X5UGfxGn1j5v+9ze6rvN//PZbdaPXyao6TIKbMquyr/XhTZb8
ln39Gtysf7stV12Q+r+ZCNPfbvSqrNf9m3/9E97mr7OT7GZVB1l62azL4WpdNXFdvTC2c+jgJmvS
evO4D2/6/c3VOv/j/32Jg5vVgZMlQQr/kq4O3hysbuEPJ6jqMrip8e9v3PiP/1pVBxfBH/+9enOw
TuugHt4O+fr3N09++ebgtynZZ1M8iGEVdXMLz2Lr0BKcS8GIvPu8OYiz1L8fNgQ+FIghYWGCvn3o
A+2zVQLP/+ysvs1pdXtbrqsKlvbtf6dPP1nHdPBndu3NQVBl9t322tlmec75t/347Sl8//rn5AvY
ock3WwhPt3Pf0F8F+GR18H7tvya28tA0KUEWwnfY4Qm26JARZJoImXfQs6fY/sSEdsP6/cEJot+/
//XBvBPcOjs4W92AmK/ih619FZGlAKkUcjesXB5KamJkYXoHK3+gfSeyf2pquwHe8YoJ1Dt+8euD
/u9j85riax1SRkxmsd04C3QoiEmkBf98+5CnOO+bzW5o756aoHn35a8PoBsfXK+DL9nDRr6KsApu
ckQE36mDQVgRYVwwdC+sEx38MzPaDeTjkxMwHwd+fUDVSmdlc/O6gFIhOTYJIDXxlEDrEoHpPdIT
cfyZqexG8vHJCZKPA38HJEvAMn1d/QpWEoP6NJ8hCd+bhNJHn/jO374zoBdl1gbpTbA6UKv9k9qN
6a53TNDd9ZNfH+frP/4jhfhsPLhaJX/8V7keX1EXg65lFuXCAo/oieiiQ8wIEUSAL7z5TJTwn5rT
brx3vGIC945f/PpoO6tw9eWP/0lfFWTGECYWFROQN5EsAZ/Zuo92rAei927xT0xlN7aPi5hA+jjw
N0Cy2aRKHrb0FRwnCF6lMC1s8jvvVk7gRIcmyCy2xL33O0lMOHvn8wMw75+bQnn/9a8PpFvlqyCG
DNGrYkkk5VSweyifY8lMDiqY3f8ARHfb4P7UlHbDufXoBNGtkV8f1OtVemCXkEz843++vHYuAgsI
U4W4s5xTVwosK0aE8Ikz/PPz2Q3r9PkJttPhXx/gZXq7ztfwXxu/9EF6XkELQw5CErCb1r0rDEbz
ieeED61N6EqJdYc/pBi3JffRh/3pCe4G/IcvmiD/w9/9+iwA2dV/j+uVX0LG8XVZAKJdIS0ud4o4
tw4FxhBEifsKwUTUf3pau4GfPD6BezL6twD5KkugQvQgZ68j46YwhcXuo5+JDgeApSCUCXKvAyb5
ZMBg/5R+CO7Do8+BfRj59UE9XZVQ2zt4W0L173Z1e/AQCr4ixvIQMpASqj3gJm8rcMg/QkQMCUo0
8bn+ypx2g/zjN00w//EP/wYskKX1+s5FC14VdotaBCpFj5msbfShussp49x6qABORPv0J2f1A+Cf
PD0F+8ngrw/wxfp2XUIdcF29IrziUFoIqgfyPqUxjaswFHiZKdCD6Z7EyD83p93gbj87gXZ76O8A
bLlqX9nhMoUQWE4LDOiQEBNBpHWP9jM0907kR1DeP/gMx/vvf30QIWCEWv23/hv/lYtFknAGtYTv
4dG2/t1YXwitBDbvw6cJpD89rd3ATh6fwDsZ/fVBvoCuLUD5AnJbr+k+y0NIQUIZHk+1LzrkkiIG
+H8H/0ls/JPT2Y3t08VMoH06+Osju1iXm5ioOjgNytXrJrg2jjOgiMzn2phiC5qnHqKmiev0Z6a0
G+Hnb5ig/PwHvz7S1ysA+o//eEUfCuoMiHCLfU9OPwuQCLEks8S9Cz2tDe6f0G54v69kgur37/8O
YKYHR83qNat/0M6KOBSNzKkyxtALCREw5vd9NpNwF4zh3qn8CMeHJ58B+TDw90AS3P4yO7hdH5yu
bjJIaLxmoANpaI4FktD0+O0zSUODH0UQ1AIpg59sPs/9qIM/Nb0fQ73jNTtw3/GrvwUT1MHqVf1n
CS2QULQH/fzdhdr2n6EFEkJbiUxx3yI5yT1vXNx9M/oh1PdPPkf3fuDvAyjkd29BoP3mlbtxKES5
goppNw4+hHAJzLE56dB4QPMnp/MysE9e8gOMn/zm14f7/Spu1+Xt6zZxMLbJTxF8p5efW+UN0IhC
EfHbBz84dnc9OT8zo90wPz45wfZx4NcHFNK31fqP/87Kg7OsWb/uEQRJsQClvLsmCHqZYkhqfD9U
NPG2/sTEdsP77AUTlJ+N/y3AhgrCayc3wJ+GXljKyWPT3LYBBsdLbLwuAQ3s3z4TAww4/Mykfgjy
48PPAX4c+/XBXawgcXW6GrLyQUG+St1XAK7gX01SGwCqySD/TNmj1t5OXP3cZHZjuv3sBNLtoV8f
0W8BZ1b98Z+biOn8JnvNjKR1yKDbDjFxr53Bqm4LLWhnBlUjbvHdBf0/NbXdMO94xQTtHb/4xUB/
KqlPFvdnD+lC47oUFHKQYEcnSEJJ30IEPdYXtiV159nil+a1G80fvObJkn5wkPn/6kjuj4/rfj/t
7ECa3/12THrrxO7Lo9+WD+e8J4/et7TtVLl32728haPUHHPThLPUW+huXvSkIe7x8NXOB9erqv79
jbHpqRJQmbc2oBNKBGjobn03BKkOE7rxTMDdQhbbpDrSrKw1TADYBH5LLQucbgl97m8Oqqz5NgIa
weTwJfS+b5q1MP1+pP0iiwcf/MSHpd//fZA2yUUWpHX1+xuCQIHkd7/bLNSi1KTwOrxhSmiohxMV
MH6zuoJz8/Bz/G/jGKUWJWPpBkjeFGl6klvmQpvJram1N4szP1TNEH8odSyXIWaRnWI8XsYe9pXR
olJxo7tg1vAxSKJENZB+t8u+0Q4Q0jNmdOVSaJ4qb2jxhRcifx5kdaCM2kjV4Ccf5NicwPrfMtK9
Awv3sbe4r+DYvnHW+TFRPKmQ8nVIbOJ7l/5Aj8fGWAyimocRPc91f5ylw03BzMhpdRo7jScy1UV5
ozqDdvYgothlI6a2aIxLz2DHqTaIqrOyOw5485YFlaGqiFUqpKmlUMW03WsKa+wN/jbw09DNAjq4
fp9f4jzpZjwduG0FxcqM2CXKBPxSx63ivZeeeqXZqpJgqsbckioKC98pqqRXRRxcJwOZ1V52wqsg
VTnLfcW0r1WboNlYMQeaNueWlSx9Yjlexy0lG1LZY95nCssksM0wmKUiWSCjneEoOClj3itETLuk
SakKEr33PL93hsRweMHnUZ/PwhG2OCZd6PRFWqo21dxpKLMDWTYzzdqj3pfWcd8ww4ZOo0wFfuap
qinRSUZJOssDS6jcygrFsNcfVaWRF6rq4uKk8LtIFZYYnAZ1oS16ndl0EHPccmtGUj7O+rQ/NwJ5
Lczet1E9lirlXqB6lH/KKexpgNkyTJF/rJkRurgeArtKcTfL6yxwqrB8H7eILACIQple8d5CgT/v
Y++kC6zQBa4p3bgoiTIs31SZ5WVuntedQ2vMl3Vhxo5HUedmJPOcSveJHdTJcJaZDXJlEWrVAS1F
RXxuyTZTcWgdGX3xZWT529GK1oYeb0rGmlmWyTXvjJMuNvqZtopzRPqv2mo+WNjQHyoZF05HcfC1
ZEl6EpujsWiKLrrqO7okXJ76De3PWFP3s0wEREWd5y8KktUuDkrtGIPIl7ytEjsp2VlPoq9jSEDQ
qvBDXuVaoZifZNJf1KhYF22zYHGUqyDyPBXGxRGTGtgWm6ltkqixte6pYrx+VwN3O3E1fBnarrJJ
HHd252XVopJNdITCJJqnZtc7ph9c9mbSqXjsvIuKythOcqN3/JHdmLJoXOax5UiG0clyHKhglOVp
I5telX4pZkkdnRBWMEd0+JLhKFZN359UuA+dvLLmSRudiBB9HvIcKSF6gH0MY7vB7TtCI2bXKT42
cHssc3pRm/nMDyw7K7oakPbfEyMnbj6UPkhP1dkxxiCTxqLDfQpyIH0VVtzBY7mMKuq2qXlcVdG1
FbFZwfo58vlR6uuPuYe+5n3fOCNUA+2ch9RFTfEV0+RDULJYVbQvVDbiVVNIofq+4wtOSKMi3zhD
YfsFUbGsdD7nrfnFF+VXnxWnxAqWseYwQU+4HTPfxi3jCnRjrygz1kYJMgpnJji1k1iKBQ6zXKUo
GxcyLCrQZ23opDHsYE2wsdi+5uKJSr/JYO2Br+8vKvn+57/O83V6XZfrdX26yr9df/E4trnu5PGv
04d7UqA/LetuwaaUN+vbAzeFm0l0Anasmj6+sc7fn3+8XGNjDb/ftDGxsXe3qTxYoT8z+MQ6P/FJ
HjydjdHiYEK/34zyzCz/wMN5tNGbxx+NMzEphoDXYpRKc1P3vzfOwjxEGKJluE9FQmcW3fgCj8YZ
smCMSiTASWB8U09+sM7ikEKPFpIcilMYjjuZf8Y6Y0ifTowzJhhOToGVp9D8ZwGhbePsydAYUGhm
bqlrNNdjze2uSswE5BouClGtWeerDI3Bp6TBvHXLwevPpAjTWSzAIVC0Y+3cTIwkmpWYj4aysmAk
NjdTf7m1xTv8CEjnPpuoiQW4JeBDCFj404mC6hW8saLclfqk8pjysps6IHaSWp8wMU/LpPnyMsGN
W/LUbYHnHgkK9JSgIQLNZQEEY31Ms69JP2+DXlnDMatPX6aEIe/xnBSD7jtqwcKA6FNSRZMFPMiB
FGtUuvQX1bz8UqvGMWfhGbHNRXUn0Xf31uzYy81ePVsa+IvAXvAfuDPiKb3Wx0GFijx3+5m/SGf1
opvpRTTbR2bzmmdkLPAhKbiYwGKTZXEe56yNg9wVvFzIIbkSJJxD/9Pxy9v3fDUmMTklIEmQnYCr
mJ6uJiJjFnRiLFyGR0ckuW30jR3RQKXh6KR6sHOztZuQ2y+T3SE6T+mCB70tOoNBhOHnCOj6Lpnl
s+rUvxzC41bdiHnqys7Wl6JXwUw4LxN+vq3UBPGXGNx6COjQRBJSHtEqIKRww9aoj4GDx48oqssP
JSHp+mVS+LnUURMCAUjwQOcZhsM9T9dYVEEXmIFZupU7uAY4vspQ5Qm1yaJe4Hl4NrrVRbwIj/zz
cL6H9I6wATCFAMVEHM6U0MkyZZ+YGQBeuXQuPlK3X9RHch4uSttwvD1QQhQ0YVS4hgHUHwPfGVQ1
nXBQ4Vsjj7umdjOUOjwfPsc6OHl5OTs28gmJCbNkkZcFcd3WbluIyK0j9EHIOFCtbt+n2nuPPfBL
JLVuX6a6Q7NAv77cXOwE6QC4tmuCnzlGde8FceO2M31BTvLz/lg7xc1oM3CIIe5R+5jT3AEbODPA
nUjiTcZwspeVCA0rNpsGYCMzCqHKwnKC08jN5pFdzfiyyVVvj3apQhWch9kJDe1GvbzqjXWc4gmV
QriHzITgF2LjyRxCg4TaGLPG7Wzv0jrNXHqUxGpw5SzVylpWn6QrPgs7OYkuSjtykFPa2m0WEGG5
L89k30QmqFuEZnWCYCIyahy/O7dC5AZ5sYd991HZmJetAFsXSTqam+UWZXxB+5KrJteOGY/Bno3d
ofJAIAXcXGIBO4FQTmQyT0GANAEHXmDVucQxh3m2DubRMnoLgYPKUtVdR7PuWOyRnudeykYRAEuB
ugNLsvGvtldYDkOZDV3duAOaj3JW1J+4njfV2Z9HC24D2HhX4AohMdnHEjrjjSLtGtcwuCM7Puua
eFZARPUymZ27yMAfFOD3gXKdKnCL9EyLaACuqG3vs3+F3OKoeOc5BexgbI9H2O6WZaS6hXz7MuVd
jLJFGE9cmrFD2jP8vnGbOlVtm8zLYJExdvQyFbzh6qd2HwIRBrJPLejCAW3wFK3GG7K4GHQL4tc7
5IR88ZbSzpbELu24V/u8jB3KG6hJuDIJUk1QZJwIu49Sr+z7qHVRPrqiqlWRdX+F77dpTOSYUpbn
PQManZ29p0f1kpzEjnak3dv9e1EqZud2twj3yPUOmyG4JWAbObiGUGGZ7GNRNbSWWevKqlC5f1FY
TBVdYleUziALoAy0x5PanO96hpxgcFUC3E0EacNn5qIfRWZsODM8GWdSnUKGyLT7ZTgDhRnaEOu6
wywO7NoejrXii/oscfL5GCpvtYeFNpw4ZaHtiWy2ZkulyQHCDyOBidB5vYydcBbMk6XpoIVY7qG0
UVnPKG3YBiIpSINaE/bRkSj9KqeNm54ElSKtyi8SN3S8i/KYn/hgoV3kWIsAK/OLcQF5Eudl+rtE
clMafyA/4aysbPuIVKxxo4SrErdO6VkqHNEeVtrlCIhtOhOZ9CNgHpnwjUmEPIyvektBksiOlp0z
BjZa6PU+7oU08cs7uxnfwtCX0KkVZkBSn9TO4GIQmYQq6caKHOnFSJXv7LP8e2lORCYoI0Pn3mY7
B9U6UpluZUe+rZ1acSUG1X/e7z3ug3BjvLbWSX0cteBbNi73hvk4jMqQrUr7y5cZZdduQqqeY0wY
oVJMPDmZjnVTIQG5s6hzPb2qiLdPy+0jMRG6psvDsgysBpz9dNk72jbXLZvjK6qqZXMus1kC3pP7
8rJ2Mub2uiYuhWnoXhg1cEm4DDaW8DL4LF02799DYlfFkWoW/zuC1sQIctJWbS02GwkuDD5ptfKW
I6yxWKK3JWhxv96zr+ZGhqcqZmuJUxVDolbGjQH7Gi7D2/w2WgxnG4XGT4qP1jmx+7OjcGEqtEjn
1YfQrp19e7zLjmzTn+iYIGBogLQirLjHKganXxuno8XPrfxUjHget3TPindJxDbBibJBftXrmgOm
uD7qRGtTf1XQyHkZyH1EJuoF8ph5AMWSxk3GpdVD3rct7aD88DKRnb7M9lI2s9gS7roZyFhw2Dvv
c1qetm/xQrp43tcnFTBLdr2PO3eKIAeLT6COhiHqfkouoXEQ1RRYpeQAkzRUH+d/Zd+2SEz2zWtM
UupCgpfLrwrvKg9ONbvYs2s7sdmiMdm1uMWNQSpvE3YaN0agyrfUjh3fNWxhN4782kq7nO9j812h
J9zW9rh5E0VsxSw0CgOomvPW0a2dL023PGeBquzQCdYlZCwMyMwU19Xb7ra8imb7cha7fIntCUx0
tGZ9RoYc0BPe6NKCzLtWnlpMq9RqZ5l122q5HCK5B9B9PDNR27EFwREfgWogkRrHRnG6x0naR2Gi
o1E6FIluYGN1uEKysKlZ/+/WYE6UchVbwiAerMFDnuOz2pbG+5d5cidLQlQnN5luSJ1N/LyMYTYS
ywCdZESQGTyPxG3O9/D9PhoTRYuauLAiATQ8dNoOlbK8SEXJx5cXstPHseAeM2hjlxhi4QmXZabP
cE38Fsx052o7nWlI47hUdQ6UQV3tyotsj83cvPGZAduiOOEwzUqW8x4COkuXSreVCszzqF2mhgX5
9z28to/WhNd6KzP7KAhaNzdPmuE0o/5ZZkCuCBHFhLXPLd6VWNjaSz7hO88PE6PwYGVQv4wvNCgp
7YizenAyqO2fNw6BWAdKIgW2+/CvGMnHTZ0mqXiAe99jAGOcnOvig98sDUPvobHLu4IYXMDVz8Ao
UGWfcL2BRGCIhrWud+rNu7l/RJ3SHW1P1ZD3iu19sTjevG/CKU/oTSRgDCoyelD7d4cjDCnxbD7O
yRH4Nspw9sUX35JNL9Ga2Eqpq4EENdDq7CBagC/n5LZ0jAWebbLF1NlEbqGTzFOYRmSTS4h03CJQ
4RmG7Gfoemd/hZuerH6jR7echYi1eBQYZmTUNr00S0g5phur59ZCkdNSQ94TOiCujQv97mWdsION
Ny08JqNwmSVcNjzZiiqhmvtlULthFZ7R1poltHBAY69yme4Tmc27Jtv+hNZkkRlseZI3uoZth2L8
lYzAuIJdd83rDkr5H0NQeWgPG+/Qq09Ibsa39pVlQST8Dkh6RQRl+kvBckX6dg+VXcLyhMzEf8hM
LyrMGsi0s3SZXxAHAtZTcwkx8nJ8NxzvS5XvyAMyOBVsYfhAoQN6tJ4uqzGGePT9rt/s5KU3J1oF
bmK3R9Llqjop32+kNJj51T4EN+99giCBggCDLCchUOz41ie4vZ2iLgozicsOalRtxqCGm+ZfqjHo
jnEiCtdqfWgYGcIuVbIK9XlOzdLxWOARZUK3ywxLQ++Z0TP2hQlBARxSk9B2Bo1xEy01dL01mHHX
uWMnladDNUIar69nvH3/spw8h3hCabLlvTU2ppE0nRtX6JjkZKHjfmbUo2qrHv7OP1U4dgpSroO6
veJZt+p67iCUzl6exzMjB0LKLTj1ICQYLaiWPEW+rS2uSdZCCn0coJ1M8zl4Jac+HY95U5xmJN6z
wc99BkjGwu7C/aiW5JDAn0hQktDBGHq9YbXOpXbkVqftB+A1W86zWXkanBd7Uon4mcxOKE6ECZQP
0ub4jSKyR6dSxbsqUp7TQs7UU8N1OYdAdF8IAG2Fz3mbQs6Umiac8NyUKZ7ubEPKFA913LmGJFYN
yqJBQMYr0ZehMcZkFkHHkIqhA9GRpDE9FVSm+JxmPr02SNefW3GVzcYUanOqY71V2y1ieX2ZIx2d
NlURH3OfGiYEF33VH2FucH9miQDPSMh4akPPQPPJrMqBO0PbBo3TdEJ80kmaLGphiI/CoMO7VHcS
ssVlCLwexBVUxjyjft8TmR/JCLdu6OnuvCqCYAEZYbmEKmE1KBn1EYOyDjEXRaWDZYUxs2XRF2+9
hMSq9Ih1FXc+R041NOQTtHR0WvXhEHRK47KJbNA11m06DMXci8Kxd9M4qXwVy4C5A6SYtSJeHFAl
0mQ4HpOhO5FCt/SoZZ3Usy6JUaKGCvo1VRThUqsMuhlPazPkZ3HqNUcMOuh610R+sKJZYh71PLLM
096zyq8SEtzuAI1YRx0pglnCBY7twYD+z1lEaeSm0C5YKwtXvnFqlCY+011OStUlok5UF/iN0/qj
XBl1JRaZn/aRSvrIN6FLpcFfIEOuwdhTOkbLBupsp4mWTBGY/3XktYmYh6RPZn5rhtDcmCbHsImi
Vm3f+hV4k2OSKot2oWcn4B3E3JbQNAr9dYN5Y4Sp5/SNXyrIMRBfQTPZF17L1s5iaiNRv6254QZp
fhEarI9duBCvOxlIk3+JRFIjlxtal05X+OZVKlM9NzJm2VxsFmOW1cJillzk0ONzLMyaXBZpY6bK
rEd+hvwsr1Q04vb9kA3Qi9alPIVSXlefirTU70IZcVuPg9fYIwsQd7sohCbGGCbgOTTiHnO6HtNQ
RcyrFixMwmShOzF81UMVzos0GnMYkoipTPsQntcxbeCaDD36qo0sPdoD6kyn6Abr1BjR8M7w6iiZ
bVIg/lUfxl7rMDyQ5MgII37V+RE7vuvb9CjpTowo1Vd+JkyHbDo146QL3oXVGF3HmI5ngZVAHdhL
EPSwmhk0lQYpmNrCyqBZVHZdrXSukRPTwHC9to0WVsW9T9xrehvJIVt4uIZqctQbOfQptiV0/Gqa
6hy6OWu4dr+IEPiYtT9etWVXdWr0SF840JiLImViTxyn0CA9h/7Y6Dj2yuCaWiNeZBUGbyXuUAbN
qZm/LnXf17bJcvRZD7mYQ+tqtjDaIllC69EQO9BnrFWZcuTmaRmetmMx2Cz0jc+FqMra5UPeOXzs
4soZOEuXQx0UC5QN/bxK82Q2+oOubdF1SA1DDs5q2/HPZhV4SvsptHN6RA/KDAl1fILJMsuwWKPE
CEw7Hi2UQnHAL11dYohgM0+8b8GOnlSGzI5r4J9QpVUajHOzIVCSYXm2yFk4vKedF7khYtUsH1J9
WnAWX8P/FVDyuYaujhMPlSBj0FloLOIhiNw2LKGkC4e7PgaexY9inAUXfRb0dqX9eAn9SYnv8pxB
73AUW291GkGjVwMdlE3S47PQQBm2wzBvLmEz2lE1Ru0FbssGH7ukNdpAsYy3Nz6YX+3mRZGnNgU/
8m2daHAcUR0FFzWVySKU6drCnv/OSEp/XpU6ArNRG/G110MHdS9bKMr0fSrPBg2NrK7vp8ZHs+t4
blsgdsyOIl0Wc3+kybs2ZaK0MSqbyjaKoDxpfZqHM91w5nigcmYjRxlShUG9FbPS8GrE401NcTLz
hLzWIRRkiTWEtpF3aw9sjoJmnCso35pKphlZ5rSFBlnDyi5NI9LH5WBERwRHw4yDgrEzv35Xdu2H
uCUY2szD7ExiD9o5RQ0e3ggbBOriBmfobcHbj9Tq88+g595utkcVpnw/FO2p1VbVXBfQQN0UeLMQ
CjagyHK7KvtaDbg8bnmau1pn9fmQWZHiZs1UCW2YOi8uDZoB4VSPKsr86LjESeF2iZfOSYtraOcF
J5qaVqmMLIQK3lhrVRugRzMrhO4ly6gdKAYw1WaiOY7b+rRCAXqbIEsvwWfN5530QjtG6XEpdQCP
V2huFANINbQQKiONS1VHJXf6MXgP5W4aK78eBdgTic/bsYoBD5bWKt84oFg31YX0eD/Xuh4vdNuV
n2mI45lsa/61Kmrp1ERACbQDhQ2IrQXB/geLGezUt7r1EFag1DpoQa8oFM88TgwF/fe5kwFxm6Ve
pjKRM6cOQmnTtB9OsBEjRXTwKU6w52AviOyWFlEF3JWX0C6mj0RcJE6i288Jj8F/kMlR1G8S2RW+
gFYO4tSWLFalgfpRmWMVLJomNZwmCa5jJvO5T1LrrEKZPDKoPgqGEdWgN0Y0TwqhYxUbiF7Fg2Et
wzZpL1AOUWlTtdipWHwjfMtUXWnWCw86MOwYejvcqjVhJ4v+QrTtxyIX1rnlo3gB/MIv/a7BiyqG
PvkIVeC3hrS7BNcrtlERD1KlHdZLXEMnd+b5xKal4TlggUMbDZBRkVZaX8aF9E54HjVQG4iyi9A3
IztL0uKS0FYcYbCSyzru8wVvm3WVNNFVhurarixpE/2haIwZk64srwnVHxNG9Io1CB1HrClmqNfO
EFQNdJGXxicj1dHcCPPxtPa6YlE1FX5rDgkkLXGT0csgLA2VNJU48YiXQAMf977m4cAh25SZYWH3
QV9olYzhAPsUgOfeBJFj4iZRkox9POOgf6E+nvPOkSjPbT9pwJ+J6sRNIzN1Qjh4ftTUnbdkxjjO
q4HnpUIedJnZ/sC963qsU5uAQ7ms+JjaozFUTpvXoHYGTyzzsc4dOF5TzCQqDbuKrGxBipbPyejX
i9YT7aJDPDiWjZfPCMmyJWpAcyfjMCwp1sUxikw+w71IXMjIQKV3rN/xtDn1NvMZsrNRj+PnStSB
64kKH6VCSyUCRhzDiPITImrw23uzAs6CFlFswigXQ+0U9VCrsYF2WIuWzZkPrd02tM15qmjyTpkJ
pL3HyoGOD+hVyBGURA3KIBFdUMhQpvWijDVz/LwOIMSR5dLSTFx4qDVdOFwG7CxNw5FJaDkUOihV
oKFLGIkM2ZAKDGcmyWtVVRa3/z97X9YcuY2t+YeGNwjufJkHLrmndqlKemFoK3ADSBDghl9/P5Zd
tpQll6477JiYiemIjnZXWWKSCQLnfNuZaeduR1YVOzLaIYsDKXws8sZsUq8odFr0odcmY0BLe2UQ
VaH4xam56qcgPEx20JKlYHPLyKo9+7awfLqzfKbrKBvsPFaqRFUuaFbFvT97V/h41RDpajJTSuZ2
YwBBu/VR+X7rCcdJ1beG2FdDgdfaLcRTj2/gEUdBjn8dYNjarLrx2M2S3FI5h1up+WitOzZ61x0d
Oh77RefdmWYuvRhuDCOGqmpaF04575um6p+LGrdqKSITHRD1JFF2JaIOZGIKE4/JGckx90p20+aZ
nqLKt9hDF4rs2q+a/mth95WflPgEcwTBh3Hra4tsOp4Z8L14FF9n5Q/mRchYvhHlqJPCDv1rt6vE
TdAQclnizC42wqnz86kTfRZ1xsiviUV0m7JFRrn5XyMpcQfKsNOxGC+DnG/MYEyZCMD2Twb7pKv8
iRaAqNBahFkecutQ4p90sVNehXY7lVOKVjamlhXNwyeKrEUdfwpVgAqDndxcTGpIDX/fzplKtCLP
5jG1Lsdq19nxWEf8RgOZyVd+7ISP9mVLYuyuqdxae+zj+v7XnfoH9/juA5ygXS2k75xOekxN47qy
rmtef4I6fQAFvLvAScM6VczOOHwyqczLdiVMK65EiYmsFcRgtgIJ7olPxHQ/c5qLJ/DNQz1pzdty
xAsW4KHKMcngr4ux66Avr1EZAO7+XCDxEery7oLLM3iD3zUCO7oycMFpNSUcx85Tfh7GKoVea4r5
A48/w4Y/vcUTxiLobJk3Pq6oEv/ZSvUG28cqv7KBeuMlT369Rj76Cj2gDZC7AnnA/76/vbaeGreA
vSx1UTrFRmHniVtneYKyPyVwILU4jj5ZNR++GG+veXKDOcqsuWhxTY36O2VXeSzXnojEepG6SJRd
cYUyOSZxszK29n2+/vUtW5/d88m77zat3QbLPZtrZ70APNat5UT2U13FLovatE/AyMfq2KwefyMc
WAIKYJ0/GDcUZs2/vxOBdwWYiWUGIs89+QaqwRW6ovg03KcvjofqVH3GS32AZ727xMkD953JtPMQ
tj86GxG3Lww/i4f55pPH+tF241mI4V4m8UKRdnIjbVh2jpDLjRwUZPZsRza1imkaXJj3U9w3Ub+y
z9w19n64C+yL+Yu7RcOYH/tPHugHr6yPbgIoEpL+Ibn9vv7evLK1oIzmoW+CyOm23utC3RdbftZ/
F0ujc6OfLOglrulkp393wVMGGIrtrDEmXDDfljfjrk+BGcblNYsdGGGcFWSd8fxQ4GM8CzyF+3FF
UrYyAJcd7chZB58dPAsQ/B4jx8fBF+ARfBcAa0/Wtw5g+LPmmnxXCS3nDTvivImsFU/pqvkMLP3o
alDnI/r3uwXoVMNa0o5wOGkJKN0Qxl4AcwsPGWfX2bN7W6w+e10+2B5BHsNVAQ7ZwySO4OTu6tqt
8kqGJPXP65vvPEfc7c3t4lvhD/kn9qaf3xxsjKblWdCLA7E8Zd5dGE9DZdd2qjiNXecgtUr94bNi
5APAeTHBL+mc8FC5GDP0fhcuGnN2UOnZeHWytd76T+wVDnJra+NtIWlzzp2ofLWufv3C/kx42t+n
naM6ge8ekZEnL6xwKbQXGQrqRU1mxXaCim7jrr0VGubNr6/1wXMMoMvFDG5o8DF/4+RLW0y4RZP1
DswE+bV0rVWRj3dzzT5Z+j/v7GAIIKX2CPZS3z1d+UbLcpG1Be5Iikh1N8V4BBIXTfmlxz+5o593
O1wKMQPYYGxMfjplp526LFGnMid1FDvoSt9mLv9MjL4w+O9f5BBMCxZgEHg4m8OTCjKfx9wIS+Wk
lboqYKUrHopJxg75kumbStvJSK5gdPwPnmEAfgdb6JLAfnpjNQ3Rl1IbF+0fW52DYgvTqgmiFlXd
HNz/el189BSDwAf3i1mGqMVP1kVYWRA0cstJW8iHfapT7RnbX1/i56UHv5kHTT/SjeHsOS3D+z6f
BnAZThq0M1IBaEzNPNHdw6+v8sGNLMOjfGuZHYMQxxMa0CiRYiE5rhKSJmkgfFsU97++xFLanqwG
H55b2FSChRA7fV2zapBBZobwdofP9QiinsNB7VgH0yOfXOmjmwG/h6grH/5emHjfb0egZWTN/cxJ
CTVXtkUf/ZpVnxyaH3wtMFcSDOTAMYV39uSB9YoxoiHvTDsKvFU81mSK22D+rRb4PRTl4rfH81uk
x1sb9ltX9v/+w9V9at5+92/90iX+f87m/S5M6K3N+0cIC57bX7u9v6eSPS/j8Iq/+Nnfrd6Yj4Ld
Ge4hP1ikWW9zWPBX2OUIsgstLOwloOWN0ZtgTANSWL7bqpa/+mH0DhHDYmPGIRSN8NAgNv7vGL3t
74vh/dKHu9tGDAyOKoTtfa/43lR0Zu4HrY0nAgciaK1B1GOiZl5uBgg6IsMe+piZrDkaEz86el6r
Wd+5YX0/c/hdpimP+n7eDROQndag9z4bNjMnazY1X9yGXxI6r3wHcDHgGBo1c3EIW4jDzGEFbdID
DHmp0/l5LLq5T3wDON4oa5R2UqxNvz3HIIsX6Q57VTUH6jR9lGvzxlQujbQKNqC1v87GdIfIDoBp
THmJZQ231G0eczvoDk2dI+ukH+ukzkbQX3ZFboKZ1mvVl8O2lKaIc0CDEemKLZ2gF4pKd3BjzY0H
hwPLs8olDWKEsg1KzTbJa26lRZGLM9PNv+o+VNFIrCsrpzeCM53AhZTvB9quQ6CI02x/8Qn72isw
FbO5BzYDpoUepZFvO0+nqglXtBnOh1kA1CXumlnlGbxKh6kcbnomd35QpCLz0rqUD0Hv7uRQjXGX
O0fDk2sLfNwY5HvLqgGlUsR/NENk4xppG87rkGmesMxYORN/nczqi+FV4hWMVpW4oKtAr7PXoXTu
EPCzW5Bp1eFvRkGufF2D4vVk2ui6j5hpKMCuxE1yAeKqljtZKP+BtR0sok14ULY1p01b8kd8znvZ
TPYVM3ywF0ySZEBczNnclZsAHT5I3I5/x7ClrcIIgo8qDucJQN4CZI+1EjG64eMfYPbgmJdTKFPT
a7KNqSDhRtpBmVBUw1d/oto1nLm7rmyD1Xdo2+pAygc5qYKIz+Syrc2LouzDhIb0YA70cc71bu7m
lXAZEMBu7ZPh/DvoPYv+inDvxS3ctTMYdTRkeA2E0i9tN95SAP+RCPEtaSN/7ph5rbFSbUkh/BPz
3VDqjWuwzWRIEZfa+ko6uR5NiCek/OYYzhHM1WsgsjVxmRl9B89NWn8Ls+y89r1r7Q93gdv6EZQF
Z9LK2ogG3ZmyRGpW/lfgjk+1136rwVh6tbGDiHTvKEdcwKF1QVrtRoxNbfQecAcNbLsDR0LIfGkN
JZiFHxif3xUXZEZ3qOtuY9TZDFgfAHHlwHpa1PN2KCpIoydr7Rl0lSl6EAJuHGrf2H63KyeaNk25
73onCcjw1Fnedmi8xNf8blCGua7nhaE3W1A8QPPdgvSJh7WyzsuyjvKM+xFvx/kqCPW+ndm6ydxN
ZfppPVUXNCAwjRm1XGdcIKkE7wTCWoKnspvXUztB/zgOL71ob5GUEV4oVvRbjsCb1K0lODvDuoOR
4qFgQx1pJjel5e4dZAoMqk9IoUXcjuUGYGETTW3JInNQwCN7gR6ajzx2BXVjx8yOhXAvxzwLDn6v
Dyob8tjW8plI68DIlIYFvRMD+TK1LM3ltG3t4di0+aOdIZuoRzmRTJWDPtDjxUXOsb7LwKRpUXov
AoVsQrtBryDPpauCAkB3WnqrGqC7Q+Dvg8K+UrIH+c34Re3SO7+drqdu5FtjCMcoGAwdkbGR68or
r90yR4yBVctzgXc5npuwWleWEDt4HnpAgvq1kwuwP8+HVss+cl3IHGoQJNchIPg4GAd0PEXxSX32
Fy0WxGqw48ON+72Hf3OE/KstFgb+QrSG8/PUPvMvtFiw5QYWwLzv3d6bG/xnWywX8QYOAcV6Gm3w
z7dYsOIv0vef7fj/SYv1UcOIAeqYvo3JrhAynnRY2OHZ2FvosBy5Ar3VRUjisqL2E0Tqw6sAi4Kd
38V/vpus3nw1/0ZLtRRJSE+wg/BEFv7PtVTo2vAeAR9xT/qDf7SlWpo39AfW95S/t8j7P9dSwZWP
LBn0If5J+/mPt1RLfxgsUI9zgrX8qqX6/83OH4mTaFT/utnBeNa7V/r4UaODn/vR6Jj/hRkKAGxg
RPUACSwQ0fhb4CTSYkNvCWlAS0MW8eWffQ6COBwEWtmuB7u8jZbrR58T/BcAGmCtiK/EZFE38P5O
n+O4P2Op0PhiuS8w2eKrXhrzNxtF7pmV5E0LiSMtGMwbsKuQSgtEKzhp14HAt4FrlYXcGUrsuWzG
1ViGTVzZ48VQNneh43/NtNNFE3OHmPmjk0J7TuKwIIkzhy/C6XmiLfNoZqSN67JjSFF0qnU9caQU
ZvPeqptrkL7Qy3go+Gqudk2DKr8ePRYZXrtpCMo27RV11FT6uhDeHNFu/IKKdh00/pfQ7W554Q27
Zpguplrtcx6Sg+zGYNN1gREpl4h9oQi8Da59Zc5MrJiYb3VQvw6O/0LRUvWk32Rz/9VvIDZpZ0nj
MBy81JlmK81cgyQTdR4QX0njPg+mS+mQOZmYeSVsKE255eUbH8h3oqd5ilzdwGQUejsgDbAZaSgJ
/HIctr6TSbQhUwspDKOx4BPcq52oAXWRSyWZvy9r56EC7hvBzyMj7iPoD3IXAi0IvbFMo3uui+ai
z5ANSKFXQxKkd96b1ZMu/RbCc+VEwcRAGCkIGQbPRxE8dZB/lbOIWIAMTuHzgUQyg9LFLWZzFdaI
+QsssQlZ9a22INMkWq5Kd4QYyEYgKFCePGW0r85Ub37JTb2tWQuZiem8ONw+WvO0lSq/zBmUJhOV
20waN41vuys9s9tciy4uLXnZDjmksU0h1nbF0lHYhzkPEiKKjd9Pm8aTex1O17llXxdfshK6Xb23
lTVueF/f6I6s+o75UV84A+Rxw8Gg5a2einuf8KMK6pd+ytdz3V8FRZPaOdtngd7q2rnj7nyhyzJ1
zXJnBLZKsrbZt1W9lTIPot4sEtfnIkUNComHiaVfW+wi9CCUGCr1wAKviUK1mjIC8xvZDU67DwzE
huYlP7ia3bh+k1BubyoB6QXWj55IHFgNOlmw6wwaTZ6hp+/KO9Fr+yxUs9yXSngb4osj9UWFKr5+
naWpIdHwdxDkbfC2bxARGUajad0MJbPRAxKa9tQ6n9lkR4NtXuU9iHysE88akYTihRddb6Gp8cLb
QpV3fa/Tlpmxja4/Uh791snRT6DcqBMl6MHKLZXW1Wymte9+nUrbgvhLbkw5eZE1DBkyRZ0r8IQH
U2SPXY4/6HW1ymgD627x6FL2wsJqo+3yohaAMmHGIudd075iHY/oTJouZqF3rx0jXLnV7CPdNQi3
akTYZliFZTy0xU3WkSANRHVR1G4TyS5Yh4VZxZmkFz33H0cFBWWZ9yvSm3CtZEa1DU219mrlbww1
AbJwc7atlQnxQgVJoyeKy8rvy7gwg+dmdNsVegMv0gO+zlFaVaQLexVMdDfX3ZVlZV98XjZR1pcq
kShjdl5lIyfDpNeQ5EDsFZZnCCfrY0iCzKifqrsph2TY5BNkh14Be1uzsUAnRK0lNz71Q0h5isvB
b5Hgl1trxu0bvy4OwCz3VZhvedcYsJXae8ueL2S1JHEaIAhc5wi4Z0OFtWFN10dZZe46LqukU/N5
TtwLn7GHoRa3dY78V2/UYqUnGCq8qinWusqOXE8HSMsPTe+cedpELIUznFkQpcWODmRUB+HRWiTf
7TjFwFxuhiGAmK9qV0bX7gfdbnJIbKG+dVPVDzpl0F42MwxeQ9hH1PSQpsGzyxKIDKTd5dOICGCp
INolnForV4ZeNPH2xXJHsmfD1CWtkN3VNGVWRNC8JobugZaBQkM3yRB32hQPg0ZoF04AB+gD3I9j
P9B1EPSXyjGuHLxD2IvyOgm11SINwrNXw+xZcY5Y4dgNuzKZkTMKOQA2JzUZ1rkd8noDoLpJe0Qo
RhmjIpbWuAqG5slRJYR/oLWxxwm9Htswi5tSZlFr9gfMZ4cRyoYwHdmM21pUEAzNc+r57WUpqm+t
aaRNma1nNbK4x/ycRLnzGRsASkm2UzOUMmX10HdLG+/RrUGClWG7KTcaDWnb9KTMeVPbVhHNjUhC
5HlFrAivZpePEJ2qRQAPu+Qo0ecqGDFWnAYsInq200xnTy2bwhgZsa9cMIZOQHrFgZW5ivye6EgW
4qJ2ymrjlf10UQWarhvCbvg4IQNNP+QVYiCa0YBQcfCRfAr/QmOX+3GSPJZlg/7bdBSWTj1HPkCp
aOl54olDmcZdcenT7LeW92+Vg79Etd/h33+g5P8XZJ9+Bor7qKv+uk6MHnO80M9/TL99E2m+/OCf
hWII7u1HUCm8bn8Wihgmjpg4qO5RwS0cO8q0H7UiCkLMQUUmKsQ0yMhCP/lnqbhIzmzYnolLEMvg
/p1SEfzzT2wQrJLEBSaO8VFwbp4IofxJDJAlWhMgWGSJl71hRiFT+xli/7RWDF797KJRBrKM6WPm
OhwwcfE0OfWlQIERG+aAAJ25umkCZPd4s3rF3NdXp6/MeGzzKlK91tFU5TIa6xxKbO36sRv0cch6
GsPwdluxQqaF38+xGMwpac3MwZ93MvEG/cw6dd4Z4AtrHk7R1GXnrsaGVjcIRtaNdGKDj1dWL6oU
MRgyKVp53U3kds6dNgX11cYVNorIhr85skZ5prn+yjU5sl4fNZS2saN6BCfTe0FzL/a7tkbBS5Gv
3kG6roS9UyW0LiqreWxmg4i6Um3Diror3x7HyJ6Dgx4JoPQ88NfZaIB0nJAs7egVDu4iziogyHON
5GbeAWmVxIk8yEJjqnz9iF4giAGAGkhChzjdq4wSnEBwU1H+khN5aVAD9SV+fdSWVp9SGztz3YfX
cCe+tg5+6eBByV5Cy3uvYGBCwDV0+iWBvLUY3TEykFGeSk6buJg4QGmBC5kFr9IZLhw4fSCsHLL+
aSIdiXxaDrGe8+5iwLP+CiC1VihV3S7Oaj/Er3fVdsjcKrLFvDVoB18Ny/ZeN63DkblxXsgwgguh
h0LcxPE/Q/za12At+vamHTsn6rDf7kfVonYwiIynDk8SvjU7CpYjBC4XE6YIyJhVR0eYuLzb0Jmw
65v5XStUsCtM0SUT0AjA0sq6Q85Di6R4lMbD7JSHIXAucP6n1GFWkhFn23hOs2cleWoc79p1VX7B
5UQu50Bm54LnT11lK9iGOoXrNe6hzEIZGbnprqyptehqAHj6BALpKzfFHrWTjsy+Ndco2i691phv
jEx3SV/NNHKg/drnfY6UoAH1dU6bMppGcCpGGOuCObEoKpi+J+O5COtbaBp3hqGB204O6n+RB/fc
7sJV2drQ7IfMvcU/oU6mKmzRYUz3sAt89YfguZzRj9SNu3JnGNSWilNm5UvtW8isr3Ddqlhkuvl4
W4O+wAooWKRqH/2AUToXnrBJahU4gRz0EL9JWv7WsfDHZv//IiXqYiv8693/j6mzf0Zegzhc5lks
P/f75o/BQMhSBfIImMD6/a9+RwmWQVAY5gc8CpI6jCNZAIQfmz8mVnggO6FjAJIIwBJHxp+7PwRZ
JAxCx1l+L8j7Hwng70hsjOT4/f+/nUvxgft6iUYFtQhNgw8V1Ama9HE0apuuI9iC/ufxqAus946F
XQTTuHfcM24Pmor36MS/F036s3Lp5JOc3H+rgyAYlmxSacFiRxFwh9EF3SCvpRiXvTIehisFS0Zl
93Gr6NWbBfPB4//sOeBrfovSMCuDTYng6r3VrQLrWvfIbMbEgF9f5aMvGY8btQKkZxDYLbDT28v8
y4GlwMEcTINeAozfX7f7I7DUNLeFtW/J7n8SWPrhd4hYDw8RH7CmAPB6fxm8IrVZCvTPQKG2iA0Y
thrED4sv8+G+31z+Bw8TbzRIGEzAxrSoE6T3n8st/Qn7x1LFCRpCjwZ1NbaG97fpAaUKnRyZME1f
wXr8ZyIM0AngQn9bH39yuaVsfIMg/hkKg37DdrZD9PfDYNCW4Je+3xiQu2mFrontkDg/pfpkc1mP
nYE4M5cAVkpwsHcbYVltBDNXFOhXQezYlMtIFBr5JtrAeY5gso6GQqDtr1KLZSurvC3nLgkznNPG
a17CRq2uR8uNQCsnJYXTboKbFI1hYPjI8sF8HYdup+4gUAJadlqjMpj5oRkeMvusCwG+6Csb3OSc
v2btNwbYFJNNosZFgpd6dRtrQ+AZc9CJInUxIf4Zh3oPIrzzvrc3ZDZvSgmKsg/hxEJyqJV/GRwC
ARkKl2bEEJEKUEOh/cifjE3bDldMPbkLujPAsp45V15Ja/R4EARzg74QkgofU31GJw6z4mBMzi1r
QVkLhlgxjYoTtOE2C6ed7cq0d+BF9ODNNfGsqPi2oAETJsMg1ZeTLC0bGlt6XGdTAYsfyP48gZuu
TGSYwzXbrXt4+AOWNDPko4PxzbCQEEiHW8muWrPZ8MIHRpclDTidWFKIVcYuSMoB9UwWrmBET4g3
JQC7McamuW7n/rrzCLyQQG5tI+XiqxFOm9oQK4n8fVUGUQ1tirTaKyN01kgignxdxxCabCn315gb
s2UDHF8OLEF1sJt9a98XMAoJsoV8DYTxOQANKNhI5ILlHhRsxstjAk4lS9SKJVkVkxHV2bRXhQQ2
5axZUUOVCMcik0cHnvcKjseAj7B4XrvTeO/2wXrCLCDcyK0Lvr4fBqhd+sTI6jTDHlaqCoAVBsc4
DV1BVvMMf1Yc0u6FNGqK8A1YsS/pVQvJyuj1W+3OsYQjb8zahFd4/hCGUO8Mnhca5dXAItCwDSyU
Ylfyc5juj3aJ1dC1scXkigzijMyARDSK8rqPC4MlFrMuEF0SYrYTMPViPlale8HhvoUSKQVzXpVz
rAE2dFjWEA6saedFA37W663Y6h2w6PPKKnTMlN6XhnFwqPEaQNsajME3O8yQYZAUGRqclsYtNMqF
OANyO9l87bpfamuOgaYjCndvBDzOG0w+6t04GICaA61CtDJwfQ8pEEgeXcYAOceRGFAbYTkUeAz4
I3iC8f6wlPU1jLJPdTvEFckvzblK/Aousm5KdD2vim465Ei7zpHeM7qPGUF80NTGJMdIIqQNjMVl
M8BanWUbBs99hBNwxd3L2WExSvzI8u+H7uvM7vpK7zArIA19aJgUS3xVxtkwgq+QG13hzSMicsiV
8IHMunhNuV7lzDtoQFF0bhOocxNoWi7rfEYozDdbk3gerUiY581Ek6bqINstMATGSKzOitR0D3El
UjVIRMKjPUAK5m1Jth1sA2oTE/jiVSWvHf4csF2Gqlw7mFjDYbwP/JjK55z4K6rqyDQg+Khk7FXh
OXCDOOTYYkZoHhiMJUoAD8XoDwdwUy1j3qtruGEBzFMoa7NdoGAo1ADv/CyiSFTou9vFvQvAV5Zo
E0cG8dQ21Bzqmj4W07dgZhHnyIISHnzByBcLztgkj7YPHHK46xmaRwnSAiEGGYZ53ZRODoamPDCe
x06QYRzPdVFfe/VdAa+x6/eb3C/R5aM5gbpI8+FAWJ0KQMmt6NetX133pvuV5siMmJCBEOLlYu23
qp3ihpyb0o8kZHHUAS9lfQuR3jHDS9TBhj8Y5EXN/abR68Ke4XidYstQ5zB3p6QcogzVW6ZWyLVJ
69aMBxiBxYBT0XoUyFux5SXnL6FCCoRvobl6LZm77tzbkKyAVseGB0d16/KYwchckDapZjvq5gOy
NJ6Z3zIMcJLfNPbNTsJJTduoc5tjPkPY5plx2Z9VyAua+247ed6m9O0V9Z9cDIEZlbvNKUbGzHHd
45SBtk5itpKP76SyCJg4f++YUHrRJ6BMcCY+el6VsAHZP7YFEBeXm58g275AEMJRKGFGXVCl8EQn
rAgihhAGGdRxOIXPk0u3ZagfC3BcmM4E0BeBDh2+aA/AQu8Aws2Ng+ff9ob80mDtunUYF1J/xdSY
dWeBjOigF3IAgavZNqMyA8A9mq8TMW/nkt5CQPXcCkxOUMhesVyMLSjbAtgH2yA7Paa2fcabAp7i
OwMnBVyba0rbY2+Hl6XvHJkM1yxn0Og4UQYt3cSGVVn7CXe21H3tsd/7AARUv7Lw2fESxdT70oib
KRMQSwG4MZ0tb/eFD7OPJxMhzoxwL9iDK+q73Gy3redEE7KDuu4FcWtRVV/2RruGkxV6pWNBbAji
3PuseDDd237Y2PTczbEr5eLgBS9l08Q2JgT0HrnjSLbmxph6o79q+uJbI6YVD+31BCSlRVMQBnOC
Mj3CVruaOhiRpnyTsWDTFJDrAeHw+Vdt3YgFonJ2hS0jv4W1VyBAr2hj4bEzUdbXtYHl7U+Av3gN
xg15KXMT+46NTACewlJ5FAEqD0JiLq+bHGvc3Oe5ewGJaCTNctV056jJcCRMG7Poj2Av1yAXvjqW
SBzupTZO47nmt145HTP88knqyKnpM/zTkKRJcdlJK6pAlFnYsFVA73jZXyBP/rwwjK1r8t0C+Nu9
XocCQXFZDQakj0IXwdHQ4JkOxvlVAqGa/QwOjCdjFx44c4HxiIhwuIEGCFRfkAqUZjjM/eI+B0Du
4NRiFLvhSNOyoPvQB+VbuR2Crci2U/p+pjcF6Eu/lJFFw40zBtCnQrAmOZAc5IBVF5llJU1zY9hP
pNiaHohc81LPJYgtZM4THAQdhqqBfAmYexeoOR3q9TSwAwvqtLQGhF3rETkz/GlQ0yHwsrUi2aNJ
qoPb8V3B5i/e4ug3+M505ngBvDpQuVDpJRNyY0qEiNaErkg+rhGG4k7zRlTeZnYyPJfiuQpEbEBA
GnUoSYxFClfWF3YBJRvSjMpe37SFccY840Ax30PbsAMiCKTsqjXGpW3k2OPUsiMkW26q2gAxCT5I
DGdU0yvtm5eBgQ3cGtoIHd0R1vmIqYcxvxoGsi2xlyq18oMjF492X8cWlgxIT8xWhLwX606M5Kyz
cCLmSOD2UCTbY3swfWclR+eK8/a18VHAWdidM/WC7EBoOodqXWJRDiWy8vLCS4W4sfgV4h+++Tmq
UaRF3QEyfHIqZMAjCwx5vOrC87w96tiH1sgOgT3GwMr8qOTd9dz451njv6jSP8s8OqBu75p14wSo
1AoSREYbbvo8jD1YJEOGgArf3k+gmMfQvW06BCs4FVgtBUGA4jeoNjYoK9dKY0ef4PgD1QrAsrkN
QYb3oCk9On0hzZBgoaUBqrrODhB32CDWyQ2QKkNHnGNma2crjGhscWyjWchUC3Au8ORzQ3KZGnmB
qNq6XyP0v0ry8Bs+6t4bKjSSIErDfCcaduwsmg4a5JN2V3V5p8CU6iKMmcEfmdFfZlJPURMEGD6C
vkDjG1qovu7eV+eNglSSHXurSbgc1zpvtx13V0OOcFwE5KpSrfHfjTBuCgQKQBGxdYduzeSw6obi
2IOF9iCxJJ1agVeKhHsVcjCu3bRBzZsEoLZw4K1JI1eKUaxFio9QJhjip6Is8wC6o3PpX/zi2TDr
JMBAw3HOkyoIkwZ7+tSgNHbxxoXfZlldtH5zoT0rGUN1mNt+jW0u4pTvBomRnIozwMhl6uHUkPKr
SduHpqXP/83eeSxXjq3Z+VVuaI4KeDOQIgTgeB56Js0EQTKZwIZ3G+6dNNIj9IvpQ3ZlZ1aWuaqI
lgbdPbsVN3l4eMzev1nrW7Kr/CKrLo2YnEmt2HlyZXvogG40RQ9KQA017CC/s8rbrPS2Rt4fnRYi
rF0MRiiUx8Iat6nBgLWaQVBkyEWbT52jU/t03MatctAs2697XEMV/zmpN2Y6bhDDb6fcOuUm6TWT
i6j8k5YToVl6QRN90Xo37OLsSXVbBCvFJp+n+16bPyazulBIbOQN31aZd0RdjDWur/axtG/kCKHZ
m0sZ4La/rOv8te67a8b/ObAvK9Qm67Yvys/VQvClPSqvaEAq5uCEleZNRyX6ZVncoNeUyNfVWYCk
GRQfJj6FV9l9+usRxO+nRjTJ3kpLXIkA+hpa+2NnrhqD21l1MWz0+Wqhiplflvz666/4W6Pd/5wb
P4sZ3J/PfK8/2tdB/JEybP257ws/1nIQpL467TCvMJD6rgwjcc618XusDk20Xt9nvgQOM9whvXh1
WJNI/JuNH5Y9Fog6cWcMf9kg/o2ZLyavn6cshB2SRoeVzTQcnudPQ8+siyn4+3TYOFm0w+6xh4hy
kGadBAmNp6iTdh/pwP9mG2G9n9WIr5VZw8KQ5wejsTa5pd5HpRIgUnxG4+2neIQ3c2a/jOlynovy
uHQSQs/gBok1nTQYR7s2lqU/KdTl2F0ekXYxhrG0z2UZPdCcGoii5o3I5k9jLetwSdbvvDSuGl3e
erMNktO61QVAbDeq3xIvRv5gNLdmC8FpXNjWa+NFtczlRpXlsBVmdyN0MnKRw6RlfOe6yqFzHjN1
PLulESaVdZUP8xnxDiW1TPfYlY46HW+rkKkIxaSjCTP64nqIp2MGiDv3skOcEDerKAGMrJult+4b
3X1OKEcFOi8vxh80qEgE6Prz85IPb/BvNlFOpHNhZS+9Zj5rGWgXe4khMvbyQZuViz5uDsYQfxqr
7LJrKOoHBMOm+Az/Tg1yG6VVpNCsuAWtOB1fBoBLmmj0tc43O+u1H+TNrEvIW8IJ6Dx3DoeeNmhy
BcgUftN54eAo9JfzgSxkuDVuhVrDwXFgM4xoaxGWw6q5a5inUcDOSF4QEz6mQu6XydvmXnHpmfVO
t2XYT2CCB/ZPrQs0RglVzTwR1hjMU7bNeu0DjcpHXoojdQ9X7dTsrbE56KZUg85Sdo1X7pPIvjIa
9zISw7EgVBpXY+erEBFjQQcjNXaULrwv8YVf5Wca+bIVaKVcOQ3qRVTGpCBnX4xKpbp7TvvhULcu
R1+z6y2TKLNh22D+HzmfBf3IZM4h9snLhL/Q1pOT7VT3zWLsBz6+Il2BSuk2Yl/Zr7MHdTwAwvJn
MqCjEXB4yR7VpT0zaiUc88ehhbFjgeeo2mPVXufTtdLcdYnBOCUOY005LQiS3ImY4zzOr3s5H0T5
LlMHElK2ac0l0CbiMo3X2uq30C/9rG82zmKcReKcLZ6PyojBNBCOccd0eQx962Xo8m1qskOcnDP+
z007fqTJS5GwcY61NylBSsQfkYb2KmPMofFOFjOMNeFX9K8syYtN1fOCxM6pFY+TeV7Ud33oTrZC
jLVUJLZbbL9ur1025ucRBr9t0HlWyW1tiE0vWi52jXBPzU96GJe58x7H72Na3iQUW6QBstGvti7R
3EqzbAaph2n7SY/KTTdDUqRkZLKyVCbaTn0PidHvzbeBxkoCrOHYuxaT3Gs2XLhuvE+m+sTpVJ4q
wfdiHII+13alSuO4qKfYXvGWQPmsyT12cRTMERF2CaTe6aVmFc9Lu5nzQ1I/ut25AdhiK6/rl6/I
rjuoh3GiM8AywkbeK/2dUtCN6YxGteK0ZM8xTiAZ3ZYD+U3TvIM44JtxHRj9S27ca2RYkkV4aKPi
KBtlW+cu05lya/EYSs2HzGBYOVY7ey1BouayG/ugXicQjJGsitpjmBhStlt7KkJkXmFfswaXmb6f
p+FtnpQ7c3TeebEeWbt3uJ+SII76Y2aB4i5ZKEd1D0cE+Z/gPxSzvRMp1rSoqp+ExUlnYDsLE6Pb
272AajS9LW1nsEjPsgDm4pVWWZ+nob+IR/IpDbfYVh5TmHk2jnHefUySEO6xKobQ6COKTuJIZbtT
rPGG2Sbk0S7dqIr9vhje2Wn6y6ayztmAnk7Hldf3z16l3wJrOoim+MJu/bOqvydTe15oRCZGrjGd
u55Nlyb229ZW9gn8hmimT9A/yyzhJMpOpaFfTg7IqDmnc5Og0Zy96GF/Vh4q04FPYndwCxzPWsQh
El1FbRbo5ao3RZ3InDSdz5pDijn6vq49aeYHMNijNVvnpNLDujWf7JExA0q6HjwrJuFt4zSB4w1P
easHs5yI7anIc1+eSyiSQn+EjHnUTHQonRv2SDGs+t3NsRKq9nHGn2To1eUYK7tJdcigi5UnmtSg
bcTRICRLDE2zseP4UlYL4XV2RrqS9Alg31WWFU6GfBom/Z2c17CYLFBn3W4Z+LOyvn4sZfNsGLwc
eQuCTT/IYnzNU5QDfaRfGq2KGgT0ruV9/Fc9dz/XH//9v/2pgsu2KbHWgKg/r+ZC0fXw4Kt/XL6+
i6p8zSnhyl7089f0628//32TjxQLGIyjffUuf9/ie9Rk1FHwv1boMtX6ty0+FR37Vtb4GqXeiiX4
cYuPJtAxMIu4nsFm1Pw7FZ32e24M2B80ZPDHqFR40LVl+GFZ50xa1NYOCacsxo5OoZ4K8Hcm0BwN
NZVWLP7MgV9zs07zExy8TZzXWxSbXKUIySWnyOLsNK3d5M0YFrkOS7dAydqX/ROYgHozlstjZCpH
L4IwGLNeZUfe3Yu5foziHoEwiEfFflOz9FkZ1k2YZ4UmDXtbtw9DouwztnhTyg0/VTtl6HaujYp+
KMztOBDCls0jn3w0jl0035eIZ8dKvTac9EqWAJwUp74Gz7FSOu2WRYm8yQex+PFaXbkxj+PM2TPQ
k1OlGEHTaEczZzTU97thsTbDyAigtiB7sTwNrXp56LmWlV69R21MwIVyMYL+hO0YmLxeY9YG5tDt
PSjCoi3uMnPYYH5F/X9RFYBQr6wx2spCAwLdWzuVpdtcPo+Odl81jNU8b7tU/UVdkV/ReAuFj7ln
kL4tda5z3XryMucZf+NO1ZMRQ4a37+vuUBXulRjLk529JqRRus5njtT0Rk0rOEMwp2cXEK5QxY7B
FAPfobrwlOEs5V2HwTxHOwy/R/MrHbTjxNCOQQOrSTWiBLO2/3WC/JMTBDkmyhuHl5APOZt+ff1a
/flpct2ybyrfxes//Fdgy5wnPx4nf/hg3xtGhBmoYfDAoef8qgT61jBqv+CN5MihW0Py89Uy9P14
IQGPsE/D002L04dn900k5PzCoUNRhSri1wf8Gw2jof5uLW8AfzKJwiSX3LIQM/32eFndFJZYiCaA
6dntM2EqgT0a6t6d5Ahzt7gwRNRsGUoxG50jo7ya+4aGIed0mWVW+ckcpeAM7FMy2Y82C/0wVmKY
1GaBcI8JU2BNcrlDQZnwPZLKhYZ9pGzbS7Ot3ktoZv7Sd8rRqJ1Tjs34us/KD8eLmf/AEg67LnqF
cFkFNWgBbbSUI0LHJEzLapv2Dts3l6PQkV+EIWgs5qDE+cF5uXMTl41ZoXqbKrcZwQplpzeU+fOw
BKokhckobZN5lNX7Xo5MMpb1kYo/ok5DwDgVGTVXZ7rCJ9Fae227Elawm4owU7W7Wh0NagkmhB17
1i3N9JdJr9gTQmbqGK0RUaIyxXYsZZNUza2VZHJTs04Kmzo1kMprhBglendMog6bvGCyWvbRtIdz
1OyyYY63ZmHuaqDzzECb85hZs9+a+UMmMkwAugu4IvIwaAHCZO5pPbkdHLwmiqcb7Ex3cshKGAwz
0RIVzwtO7yaKc9JLhlK/JJ2LyEPgBjun1j4zEIvDeaw7Ssy5D6aB0rybDDvAVHXTSxqRrLIO0cgy
UBlqkHYNq8bGpIPO8+jJ6KWvrjJbqU1nSBBnFf1toTeXSyZYCa/SXDmMdWCz/d8g0kQC2d2B3O9C
Xc8YomMCKiFvsPIeKYqj+MSxCAwCFXBtMphQ8G4EdjN9nnTvwD1Lx4Fsh6XpMJFfjsMhX6XFXuN5
G8LkglgW+7nosQOtQuQ6idNTk0dHEzVt4GT2h4V2mXbEptTMuIeAaFd19jQu7YWOCAHC+UZ44qnk
M+mPSKGJC8DKvtzqTXlXWusWPKogtaLc8VVRrelQUXMu8hSqcT0vW7dR2kOrxEbId4mnBqHjbtAa
MjLzZc+vrx7oMAwkvKNFRPfEy9zadBS8hdwytgGEqtZvues+1ZaVXsxp/UKX4gQdT3Fy2zocGuvY
WkN60GKwdHOJp78qcOzFsU2O2KS9OKLasVse9oNhfzJ758qOvds0Wq5YZjDvcHdaPYWVmbKW4lWV
Bpv1budEHmMZULj4/dNOvgHeOoyl6fizmG7bpt6asoO74/HI8y5LIoPPnFuFvaQeNvMoChRgK74S
q9dqD/kpG13ISYjNT9GyDCdDVYFmF1LsymgBlU9Frw/DTd9VB63N2MVObhdockJzTQeQKRNIM2xs
q3gH86I9Wg9F1MGr7g1Wd/Q/oZ4VvDkxz7UXT0DTmXKrKVtAUQ77Sdj2IZu67sOp5r2tepKNnPXQ
JbobaFadBoki7kmCqKgP2ifUxy7ZgNkttkdSMDrN8+tlPrcjW9KpvMXaE3j/uiwcwkZTi1Al8p0k
C6WjnGjZB0/i1lTpB5nOD74VDTeLR7o1sw449bDjS75IQzndt+1w6STKUeEwpweY5nB0FzCWFi2R
4q4Dizb/Z2m7f6D4X7FP6C8dtKmorH6qFr/noFj+mSCFq/xqeJxDdif/NxEoq8jvN5IuiAU//rKf
ho3fI1As3/HZAz0Y+/5a8Q9DYPtoKX4TgfLvN79eH+lHztOvjxy+9q//46uUGf3s+h+br/3Ajfxo
59uPTub9t3v07/yfv3YV/6Tc0P5VPLySA/68yPifi/xNWfHDD30vJigg4C7ZGjZjtiNMf78XE/x7
mhRglmgXv7KZvhUT3i8UC6aDVxjXMOUOP/WtmHB/AXSx5sOhUoYpSHXw7UX4VeL6r9isP1YcQ8n4
3QeCYfZqXLd1zdBgw/22mIh1EPQ5gHYSS1p7O2PP2niy21KMMSsa+wtHRAxmbfi/GrETO3u2pqu2
RKzST+i9MkH/7YzyQmYYWyMbe1ZWvxvK+KYZ2YXiiVcnjhHVOQQf5MbWiOdbGP8HvPSu3wrvw1Mj
VCVqy7Jn7K7YX781edsFVc9ybezsmzT3rm29vqxY0XKgquQ0T3Z0aJzxRjhwfqao+EihCvmOOzeh
rMmicdvhQIDOSW/ry8Kr7i3Z3qSGOJfpiPIuXQi0iMR+csoDjhSiClXrvnPrsI6ju8lzGWMvKgBb
D361NgumG3ZBGo3bH5JuOIolitGMWSl2SRkfNaVx/KJyL2wrdg/k0risj71sO2nDHQcMfu10bAN4
4nCcGl1FG4mMS7IxDDqHDittl2ZfOVHkF2Z75eQs5GM3TTat4nhbXOTvVFb5VkRTf1QcgDjlOkIq
zTT2R1e0+1krjUvOsPpFj8YCelzU37IWv85j7OWZXC7RGCbhVBU3XmKMqC9N78RKwPFJvCqD0iYi
wfTKzHda9wsi1u0QtbdFVxPNkMzb2kouhx55CoKEC5M06SBpo+da2g1L3IxihnwQyECkOVha9TmO
vbNmmpOvNPqL4chPXsvwtu7Ko6k13KfuVktNwWwzb0Pm6FHo2ZEajl3/SGDEtlX1m6pkej4ozmUz
0ixZi2GjTzTjXbvon6S66hokrCL0j9hZhK6ivbIQR6nu9TiBpclEfO0ZTErNeNjaSvfGNSKDBJK/
nxqaCJWGD5bZM6+di4tOB65lSzo4abo57r2tMiOPTDICeLLMTM7ejNbVVttwblzgWiV7V42J/UZd
aGqVskt9RasYVK+2P7uZh7CO2jGAeH+uG7JsrNUmmK6GQa9wL4bFvTfHpkavnoN+Wh2GKnEgp6I1
YfauHsQZaNQReyiWngKLYrN6FRVMi/rqXqxWH6NkerGdVm+jtrocCV8y8czgfIxy5TZavZA2L2yx
uiOnWN135vJWrb7J1LE3EUbKlv61b3FWNkvx0mG1BI7+ieyb54F7LlxWR2aNArfBoplh1XSwbIrc
nIG0Z/sq1UgasJmHuoSU5lF3Ua+OT0VhJ4IuELiKgqpmEG62Twa9INZC/6zhcdlYhV2FXVIvm2w1
ahFnj2a4TbetpaM+4mT0IzQBgVstV1Y+t3sJx2XbKOXsd5XbhnbPnsVJ3SWAg6Xt4P7yhamt13aK
3uJVYtssWMNIjyoORhW9NtPCyii6V1XnrXHB8XaVGPYe58dVPsrPS0UowRxZ91OZXOrkV5xwlw0X
5EBscPXOTADQc5pe/O4azk7WvKI1qQ7+4jjFrq9d2hPwZiHoxJbSFt/tqADKGjUPN32SkBq/iEsr
d5eHhWWSP9gmip+pqjaVyU7CGRNcP475AJtaCfDKkZVSJ3CxrRjWA8krIo4Ptky3YwM6CSDvMZoY
PabRsIvz6D4fhkNRVF/yon9WHPVjga3IV3mCYVCEBFZYLDjAr1kRyQgyY2xRLYRhSdgRjJly1FDk
BZCuHZVHS2e83xEtFBRdyf9ajWpzGc1P0azoG8+qWILgZ8vwtcUeAXvVanVTKpV3arW/eZq8SfHD
2fjirNUg54FH9RWHjoJweDdAULUQWbPSyNQJLHHO4+kjTAkF550nOo71qeUj5CroFWUsAnV164lc
5XQ0uyt3dfI1fFI6/P5sBVgtaFJHaTu3Fx3mv9HQ+Tsc86pVUXx7a5MzTHi7HcyBcZLeuNAagnFt
iWZdpzla26REFzHNh/ZZWuv7ujZTChzUyyiLCczoCyt07br3Zdr1W733il2czcy+lTeAo+PZWfs0
J3Ke5rVz69Yerlu7uXTt68g8eBjWTk+vO3CN9H6Vp+9YnMZoIegLi7VDVBJ6xdyo8ZC1fXfs9Ykw
GjWCMRYDy9DzNfKrp236oQb5Ax/LemX/VOPBHMfYCd5ERZD6U0H5/w7f//1XrmXnDxPPP2PboyIM
/jnb/isW8q/+wJ9qlu/s/j7Utr9n98eh9P/6Ff2DKmmNJ/j+9/1kDfo5noBQ3u2v8QS8jb7Y/tOw
gNW38ld/4k++FhXZy/+PkIl/+4utn4ZMfxoy8e/XFPzYE3yHvf5HsLFrP3z61s7l147k8rVghRK+
pq9v//K/yx/Hld/6Cn7wW1+xTiItCwvJV3LROgv93laA1XIMCNG6xUpj7Ti+txWAjuCWeKbKDJOi
/3tb4f1CPwF9mHUKpkn1b/kY+WW/+/iinAG6tE5CeVxz7Tp+OA+MbhzL2Mn1Daf6UZuno1rKLQK7
S4VMyOfxXMbvpp5+JC4Xomr6gHw2tbyhWoBAeR1BDyzJVSuLaJcPLdm9eD26s5L29+OIq7sQV5iY
N8b0SNiZb2PidZGGu+xQmDAgXFnRj7YTJuqdmtphUpi+py9hzb4yL6JHfXpoEI+K5cHOJFAIhzRK
dA7NR2YXAa92kEXKySnngDt6mzowVyOCeuzkbLgJ+gcRZMuLp2nPROVSEWIaSBnUGGim6zZEfRSW
BX9bxbyRYx6JcDhiziH85zrx5HFg6AVsamM69610L+Ii38/rXRInOzNV3vBLHYQkW6FwfTfV91Ln
yTG7mUlgUYorFbF/OhGzVLWbAr/BFBMPWcWhRfBaa1yO7MUjF3Fv8mLoBL17IhwqvB1LcTTndGfb
DZoGvPu1C1EIlR4oqTHP9wllhKqix6amsqnUqaMPkuC1VXqhKfxTrnJ8LMk8BxPojSiNbvOKGMz8
6DRlsG6nUsZIMzmmZQ5PpqvCtp9ChDMs+ZfN6HgHMfPoVhLIpcHkEtVPw4y6ee0i0nk5iXh+z4nG
yHIAGq0Zfxh2dlUNfYgBK5hm9YpWq0M5ezXp801JMGaTfUhL4ixHGKGox5Jh7ZI+IKDeIIHfk+sY
lLCbKsQremKv6pGDVZJ8GKfHdSs0RON2oqyIUHraE6qqUrkswQShdoiQ13gyvfXwug0Sg5QVQyLm
lWNAmZJMaVTo0KPmUPJup/1NWy0HVMmXsQtnH7/97NGTTcekfBBwwom9fMIh1Tes8+aLNjoQ8xfY
xPjNiopfTGEOmYWNdVdDoxrNtfMwfCJKj56cQmMs14X2JsvpqPDj43Bg053vjeiN8RGAT+wtEGid
PnpWYLvmZLrA4Q9rttqOi0SIBC0PzxFL/E1Wv86NGkpN2zkiOelU80ZSHUUm7gDpbCfLOPeoQlrn
qUGV0jjRsUm/zE53HBm0GfYZ3ZSPOOomZYJZYMGrS3rwRXcv1GL23Vz3bU3s+fd81Cy/9Nj9obSF
DJst2cZLkJwRT5Zgm6j18tGdRgxt852VawitlsBtuL87KxR28pSwnBT0U3q9S51431UAbtXmZtEa
9pZ4fzHYtToDKkf1VU0PNJtMGffYy2Sr1QisAfCa6yPWgq1jG5bWtOmTB7P9kK3cwOxixdoHUokC
S49hC7X73BvvLGN5lvPMd2xSbhtleWjz9mpoOJJa+yFt6sxPV4rqgFS6Gad7nbQtYntxvVTaMesh
yCxMzYzkOS55DIapO6PJ39I8CTU9XQIhBEeURlCBAfG5vZclAjiIlLNkZqAzyG2noJsYds8cM7XY
6V6DsCvbKM65BPuqg3+Nl/ZgCracKxPWQ069RI7fJqgmlDzduWwYyVoMjaTcznERGEW8bwjFRP21
NTLzcRJwFkr1pKDdkS7NTj+GzsggVBatn+L06pLD2EwPqKYfMM2Eauf6/VCHSFE6v1CdcARja4Gz
jRnollUXWJqxW9ybdniycWcg8QsHljmpWR71BKlEawdabX3yMsQ+2IaGVfgj5tMAlILLalsBHaHL
zP2mHd8nBYqFAVdkgzFqDuuyofMBHQVtl33MFLYq3WIGhLfs8Igp+VnW2NacTKP/RjW3LNNLTNRQ
kKz8XsJ3r+de89WYt1JOnPYNyCVAvzRDTukx/a1uS4uh9xDh5ogRiZ05RokqzkxW7D2ioFzsUi3b
ALXnnHtIYGPZpcPP4UaS0T4WHqg3vXWCryGBcWRHmwXgOl+6an5LcIIBhzxOk4qhad5wY53jGXbG
mJPYnpmcLjkWK/eqGuUugzruOMuB7PKTm2YhqLzA9hY0m4wjEOZ9atuXfGxYSKgg5dQHN7Ov63i/
YKpyi3WhDM4Uk6NKM1oScNYsziFmrcc5f0Mo3/2k5/ck1nA+tmHc7I3efMeqeV3WDz0fUYHeUiCC
s1RtH5X6PkoZN5vt5TQVT+tKRsE2J7vyhgTGHTQcnGmcNf37RBzFzO2ktYvvqUmQFoAxQMbV8ZMK
xG5kdaaYz2Rcb4RhEk5thpGYdq2CNKzPQsOrrnPGAQv+zhHTn9dWwVKkV2Y9IPVzN6CnGY6tSaz9
y0KP2MUxfjK5d2MTi4rq6xnhTFeGeWM6r9LhqkcO1KHVqvCP1bwHmQ06BKO+3bUbJ0kCgMgQA5C+
kdcYj0ju1QeDY9Qs8FFgNUNhJtAyRaxhcmnvC9RCWqOfGwTokw68CaPdjo/ksVrG+6Lnmz+L5dVF
zhjpGAMLxnwAmvflIsKUcY6sej7X8TW+Cl7KuqZeqb1AH1yMNwXoF5s1YhQShHHUmTDJWuE+MYOE
7GvyLtElHGsjPqaJsxs0rEzo3xcMWHGSH8SCWydRxwuptRemh7dFf45ltZ1sJgtud7tglE6TfNsI
76g2HfbSl7F8GkbjZKS4WqOOpeFD7OjMFq4XHEJaTQxHwlvMfnWFBjX9tNGSDKdKsRdliVtWQR72
CUVqACJnG3lvnXdcjJOCsyjus0NOl1xY2iWejkOpsK+zr2fQQVGkbkc0HG0kz/WEvpEVouUc1H7i
k86dpoh1rHyjzSyOhmyLfT9Q3ezREMthatSNxIhX4aKiiuUOFD6ka60fXowMlE7l7bUIRLsx7tWM
fZsd3QwCK7b6UWv6ros9H3MOVA6Gdy7GBqbP4tqVyYFvzLtiGgfT5gKp7hOEYpqWBDOfMLbVvOb4
zNYUTOPFwlsNby309PwCXPi+zglSXfHli7OfIVY7xrBV1NHDFjmyTmRKwVa7iSFyrxSyTtwXdr91
WU/j2CMJszsSVn1WsmrjRbx3BGuQ67EDrRcKTKxFbB3LWn8cZv2yzft7xdZCGD84KuOTyPNzj1HX
yIfzlGbnvBE7Nx5uv3YRf6vf+o/Jh0FbBgLoL5uqu9fyH9cfn9vqH58//nF+fa/af/lf3Y8d1r89
xnd9GSxUNiL0Log6fhSBQIphbQO5i1wnDUnKOiz41mC5ZGqAd0WeYmk6kU9sj77vbVbFBm4D26Kd
A4T3d/Y27GV/7rB0nhi4GrwDCOHwKPzUYemtWhFH3wIr4apIxZML5Wvndoihl6iFfjqrd7bQn70Y
HTjCOzSsc3Gy8/WLShAy8cb3FVHBoajYsUZJ/5F7BhP1ybwucx5Rz7NP2oTlVymnXazlZxIhj0QN
vCy18QGCb18s45e5XT7baXKQXvaKO+EGLdsXwwQyHzV3atVlQaIplMyFda5y7uVEYLCl16GaruZ5
p6dVzTPP3T1mcdsMnFoIQty8jzpOsW6yGsMdpd4vZe5uioQtuSuohpoLLcYbxAjurU/qHRk0ByzH
b13mXTqGQRU+jfZ+aLgF6kV77c2J/qTFdFn32WOmlV80FvsbFddfQKoxa+Q0P5sdw2FVETeeOpCe
EAVtl1+nVk6kurk3I/iaMj+1VbwnJ/ZkVehUPDILOoGZgviJZeIsbnr2yq3u3eS17fNqcu1cx2ly
YhfSb5Bc7+k8z0puDEFqpUc16a+MMn2ziNzAibx8WJr6EnUGk0izeXfyCgWy0QAjqFiddS3nmTw0
+lofpf3W9KI7hGVf0BjiOer1yz5pCAQhqf1dN5UO8QCJI1OC7s7zCsBkPLbfF0xao1GQvavUyxaT
vbZdUlKcHTwgoS4GzOypCc/Tse5txcLav2Z4LP29WBEOyXisG8yxhbnvdeTKWe8FKbD/ULrjF6n1
FHuZ13+unYUGetFx+xOhPszOh2nEZ3XuHhpTpUBWxK4xx5fENR7SpDqZioXJvi+CMld3WVo99LGB
+xMHLtrCsBXZDkHyqzCxVk8CM2XR1p+8RrHpy9M3dpXsWOYl2QydxPLsfZq8BUiDx/5heUl7Cwci
zcsiLvg8XnfJvPdq5crryPfsMNnU/dkrvFWcjilTI2F7O2XTl25sMDooREu0ifEsqjlZ9TKPrSdf
ZYdVlF4LKlFUXTQD6ptMbT6pCq7JTKnGaw1N8S6d9eyN6TO1RGE/kf4IgiQxNkZEaArhit6pWGq6
zyIK09F4tFxlt3Rx2ETto4RWq435JSjWi1p2e31EdG6V8XXbxfeLADEzOsRO2JXxOsjhi4h0epxI
bJlV3IyDfkfwyxHvHr3dpB6aEQCxOfUvtUP6Vgt8OjCMaPDrkkLqUq0KvHmGdjQa43ONgzcCVYqk
k0USLs9KTPdVYm6duSWIY8j8rCwfImQ/71llKHv23DR3TsvcO81GLPQTrp9AV6drgjDQi7vDDDjX
6sQRxzuNktGerSGL8d0VgOjIn953ufo4F0j5rRGYXxaRga478Jtx8Ywd2avi7LjNWRsxXC7c2V3U
nmvVe0bu8ky2srOnIMIJaQ8Eh8zJZk4mWoNVZoLtuSgA+wH1ZV3XRJeJ6e2brIEdo8lyW3WuC6Iu
Yn9Txt1+Bl0cTra+h+R5p+cJyz2rg4XB9hozk9yXmn0BjvjKwSJ/ANPL9KJi07PXo67Z6mXfBX0a
qbu/f0P/J7P5rRxOnMh/OQ+Vr23/8du7+tcf+n5X8zDcqy4kTo1Ll1Lg2zBU/cUg+MpUDZPETJfL
+vtdvWZZ6TbCC+7QFeLENf7trkZ+Ac+Nrs3ReVDGon/nriZC43d3tbUCJOFu2QZGKvWnaSjGCUg3
KZ/ZRO1PM5oy32rA2+BkeqiyMfXNJUk2yaKAxQSv4iem3K1Zur47SiU0nPJeK5273FRQ9AnlBUcI
NTBHPjHokW83Hn6jNAJj0RiXpo3vbiih2xQKDZZXEVReZscSk144xW1/GzeGuu08TgOhylt0kfCY
4Cb7GR1ouNhUsXbZPQxlnRwdXR4zGW1x71HGuxmBMKubuCZuJxTJ8phN7Utmd8+crHAtdbJhvSTl
vjFCz2qu08Z7UmzML7Zi7NXe25dDc6xn/sZFV24GSUEy2spD12vbQWkeZZS86BPm4yQ7sWQLdRff
yiD3Rup9clIVeKa1NYbmMC3pPQ3y0VUGsEGU/WVqfpnnN1q0j9lqj0IrGB571Yc+sXrVpsT8ZCqT
MPxOi8WDyVgsNBW7gXbEtt4ZzsP/Ye9MkiO3si69lbKaQ/bQA1N3uMN7urMnJzCSEUTfPPTAjmpQ
g1pDbqw+pFImZfM3mlblSClTksEAHcB9557znVkvAFakD5HF9eKW1452QpqPJbyypQVNoLYG7O3r
MORJBjAks6untBvcHYBBAm5j+G2mQblSzP5Zw+u4HYsejVVF2dBEdiLBfMBCsuT0ObsMU7HtXYVC
vAUPCuacoWzgfynp+FpnMSmdDnNBaOqEz7NDXof3hdVk0EGaNy1XD3k5VCt0kNIDI/IeUnSFz43E
WZwSkBIKZ+lIt9epRk0Xe2ccqaqe7IUzKn7tVgXZqcA66IuMobh8cMqZCLcDP2mF1ydGsHO2qZVe
CWgU61nFJhyKZtoURvZc8LdcuyIJ11Zc4WZUmntTAaHg9q1v6sbRzgzcwu4harH/OTW4FktY9VoK
NTkksc7kQAMYH7PgnYUtPMzFm6fReLg27RofkUv/mwzY+1sNMG6igdYBeudwimACbMHEKIc6JBQZ
m53uTY6JNbfnjGguUCgr0TZDhmyhWki6pZWAyIoRAvox+U4nd1gXdbpVBfsEtx3PoVs/Z7YcsF1g
h5HtATzJS95qdzmJ7ZCXDLeLP876JgfsgCpzTAauziRiXCSBvZnN7oc5OXxcUmdcGxG/2ay+SGxq
q0YP3lwzuwqCcnuzrW5NVTRrqWdfvaq9FWb6RCFrsdg0Uz6cily3HURSoeCKtaWdEcdiPBZ16Wlh
fpgskolpbkEMGfOXXnJh2hhlGihhSAGYOyKHFvVBSaYjToxzNVUw7WHK5DXgFyrn1L7dqQnnz1Ft
DpO0frCi3zP87/uh3gqeNKLnpam4T1OHpl0NPqG1XVKIM+LgTpbFo0tVHgI8ijVN5eQmehTMvkur
td2KdRdm8N4AvAf5bQDTMMrg5MbVVkW7ydnHa0290zA8DG1wDczuLlAIy5kViwO1vhLc8Q3Mq5qi
fEw1TvISlL9Lahd+6rbXxVoF9Z+A/FdyQqJBdteOmEVMSi26yYYb01zdWniG4dt3AMFqXA7tu7N0
CqRaflVAc28q5b1aKgeMpXygM1CJG2XA8RnuJ6rrYCnI77AJD73a+OboviZUabhz87MrC7gsTu93
A160bkLiUMvhNQdJX5Rp780O06TIb+qgDfiaVAXwQkgrg0jcu7aqr0kztmwzevC69jSftXw+dH32
7GbKS+No30kSHkzMXjPNeXGeoaOVvc8ciKUlDS5hBie3oqZMCYe72pzR3tPNiLpbWva9aJqzKqYH
vek/2zJ5zGdxSSUrJeFUqykXhKFHuTZUPNF254V6v8nKhG1BsPDGtAeFOLVpuFvq8XzwosWq7yJf
ZU4e7f7TUQnlEBUwO9fXapYQPHZ+JHPwbEThg5XMX6qNQ0EBbL8t4p4P7KCf68jkeo4A4thQ32qN
tYujYMQmrqoU7Q+3aFsuHR/aMtVvgk89CzExPOV5vhCVLddrEvBWVgSHz4zb7xqc1To1FzJWK99p
l7OvvYGp0FIAs1NtWZydbkgvSt0oREiFC/SZJ2k8De4ZYO9rXSXdYyeKreIM77HSP1M/dhnAmSQ5
tAl9vAt6lfKEpkp2PAztNfng138Pbf89a6z5XykuRPm8Mo/BWv9xevvbLnv56t/nN6ovoK67SBks
i/++u4fhjBX3wkeAz7DIHL9rLTYEBkssNco6LE6+4W/zm/MLYRtdozKNqWsx1v4Ji+y/Apoy0vF9
HOQbQ//H8ml3zLWSn6LZ8Nh5NTbjrj24frKr14r3X5Wgowj906iIeET31vKHEV/8JwJwbysgc5Rm
Y5FB4HGJIi1YN3CP75UufcXkRMHMlPJvbWPvYNDknivQNw1rJK07yOGgSncbqeqhcTkvzzjnWgMI
Z7NzqY7AgVkf5ygeDvGUtg8NlKHKSqOWxPWMvrkc64g+ccJr1Jgih0ZPEnbX1dOQxA96VL+NGdK5
6d7m0PqrCr81OtOfInMfaeaDwXnS4lzZDi29lb19mqV0N1LPrS1FhO9SzVh24eHd867fOxxYDWE8
UDNyXy4n2YQjbTf372Fp/qR3ZKfpk70Jc7ajvSUfO5WEneRgbPUwFGVx6Tkwx7J7ERygsyLa9Y75
Uhf0x3I1Ym9QRXa081q8CFYjHnuai5pVwQawIfbJLHli09Cvw9q5V5rqySyjcRWGpOrDhPNh1Vi8
wXiUK2biZ1r4HOa9L+b+VGTW1VQ59YYKMy4qdOTK11JPzyP0oEJLF7Un21bNeKeM6a2vCToRZEi1
8eiC7bF6bWLJIZJ1FimXxjYHfwpr4seSuliuWJ3nfh1UW9HWz3msXhoreVWr6lY03XMuxCFJWfE3
5pkY65K+aJ7a2XxwE9axaqq9ZiQhQZMCCgjN4V5jjTTbkIiMoMQEIa5ocB9BYJ9FElxmRCRbr74k
ABREnvwuaVipcU46NHp0Gyr9a9Klp0wDG3DmxlXFC2DlVu5zWoqDJeH5xnqyKeqKbarCvEowC+yW
Ely7Tn1ytPzBVRLWgpr6whJxy/L8BaHuOdQxDQTKuKuW3kgDQHrBtjeZv/Uk3TdB+OaI/MPsWYOV
acl5vSTrHizZlg7/My8c7XlsJKscYxcpc7hWxmQfzsmtGaiPGev5mMn5q6WZJA/bvVNihUh0YwIY
QTlLWKVnt0LSEzareaiYrW5iFk/w9VLf8V3mlEU1WvduAKBnfD26MRZ02YHTnBvr3sbfvoqK0Uuk
fm/0nAjwLGPECOcBwiVRWJN34NbMIejPA+EcZ6mokpoxX0psIhAMOS4FtF8e2ikW3qgpr62qtcfc
4SiSh8obQSVQDoJCH84vxaottX5l68pPMY8YMHCCrqhv3pvkteAXPCmjylKun2iZaSFw8JssjA/+
RPK6vbxh1r4krnLkk43TsYlQa7FK46vVRoO6hW2I18BtTkNk/RjsrPGM5cAwUECmWwmjQQMGNHDS
YFM6aJConqdy7HSwppELfA/ub1dCHIUokGUcrtzEJYSvQ5nF1v6p4ape29BCd1YUbWMepJ7I5oNt
hT9NsB5eG9t8rgCjxarguqMewSQAnzxqDUwoHerkYo7nuBEyPogSkoJxcNz2Yag0dyU0KLpKtG2n
rFrpbBPtSN2ljXEvA/HcUSy0srPkqoryUFk69bahuaGH6UfQa6+63ahb9LyHVpNiPRsAGKc4fYpE
pq37MPhMgvgwROPNaZvXyloOeGY+ecmo+m0+vJPSiLwobGovUQ1IWlblz662wUR6Deb8RUr9uczQ
RJ0CYdJSBzolbMkdObTG0cl0wk5WwriMEWri+ODb7nQ/ajXoD1m1vkyqY0HkmLMaf+kliCyywKen
4k2bkpoVfPIx5aovlwxz0oq3kqVXOyQveZB+tB2sUyugYMywhp0VxK9UqYF4sB1Mtyl6Fodc+K5p
94K76cWum7eO0mSvSlXG4qaa6BGe9LWl5PmGPDg7yRl3PNXbGdM2+Li4gVTXmKVX5fY5pr4ob0r0
dgUkLrCFXEbJ22wBC8bMX6/jIq/3CeDnAfnQiF/cScv8mRjYqdbH+ORkqn3Oy/7TGhLr89/T139z
+mJy+I+DScu+61A2f/lfy77r7qv8+FcTGN/hbxOYjUzGZKMzZrmCTs6/V9AsdlYMWDacjl+LFf8w
gWEmxCOKuAXtYNlR/WECA45lCsNBZPtrgOlPjGCMWf84Fuka+p69rNYcncXXPyhoxYCBqY0hABhD
zXMl3pQjInqI9ykNYJ3YK2qygcEg35vNxRjQkdKSDJPchNKgc7tZ9YOGel5SNI+sE0QXJFz4t7Zn
Jk9G+x7iyV/Av6M1+3We4PO4LycwDembA6jGAlhj8z2C9sHmPmprL8LbkobECdMrbEiAJp+yLX29
2pf9E4UlEiROiX+9oqInGTexMQLnCtb8rOg0kGBLdGqt0I45pjOz03wT5E7Bcnqy2YuEY3Wc5umR
JMfWcvpdYuCIpJ2rw6bVGJ/kSmgPMVCozZ0K4sfQHh062VTAP4XxXLc69juxccAcFuQU2vkhhxQE
snUVptUt7L+Muj2BK9iEjAoCS1IagaCVjc/xCDNMcj9JIpywiERt+UiIfpDtCCs96AEmFbcnVTr5
8BxZ8VieTu8he+vnqhg8cpRMqukW2CsZHbZW8i6qD3Y675Quf9R0v0I3aGZMEZwoHYrgdMKU5rK9
BAiE+NHExVakDLNgRGeNWbuBvWykj6ozbHVWbzVMVBm8Jo1+nDhhGpXmGZm9iRdXhpEOh6BJz3ZV
bEjgPczx0wBICijXJtDPKnigqILLlI43nTpgQq+UyKdn3YX0zTverLMtJZckvD8sQll6/aFrD46k
7Tv8aqN661ZstUbrIW2ee522+v5jVAeCvBH0qsMSyM6QcuYR7wZMLKWPAFcVBLogeRUVPT7ZThEP
ctA3Y93dVPlaRcpRgfZe9YknYuiOQXHmQcuP0nm8GrchB41pcjfBUNHuc5/1JIek7TnT02RG59g9
Gt10EFZ3GmxQPnXPDMbCLb6Fin1FnYASZ+1cSS1BjMOFwYzam3WIKaFrsr0q4Z2K2Q9Ng+q+BpcR
+fsWxG38SNDctw13n1jjoQx6z8CyoXfulhZIMWgnrftMwf9M8wFO0iZu452qXZuEfnRwr9iyHiUP
+iE26YdnjhjNl26215XQPnqnO6VtcJqjxLOEvUa33pm9Scii9mf7WVW45CwZT4rd+ZrAoIYRJ2Mh
lKDitTO8fGhfhryyJzpb9Q8ByQhiEEcOrj5JC3O0tijuqSekS+2AmT+zmL+LnTbeNE12oqDo3bUd
X9PHH0pEN0AR3LXO4NOadIoJ+88jePt2frXgx1updTfFIdEknXV1fmcNpSfc/qun1T5PnwOtha4S
If8u+p/1XrVLTZTUPqZieHFidsIqBMpRG9+p177T+vJ+NiPfnFUUXuYpSfK9GQC2QciM4wNElFOW
AMXLJLD7e9UqNomKlcu24dWbJpV0Flt7tDmE99w6ZgDmh4QbvwtpVWDKZaBkDdVibbPS02g0UPCw
YyIqbeaZySSErDmFG6OzNkOdaIvkcoTkvVYywxvbzyrXyQcy1BrAFlCrF5J/iDIpWXh26DIVVAhQ
mbKz/F6ITVnepjjBfQP3jqyiSrko0cyVGL+LmdGNgZhf4k7DhmYYHETbDKmv2Jd2T2Eel6RBKW7K
EAXejm8NaEIB1sGqixcVkZwcPX4ZwdBXZNVZp6Y2H/T15HCDVT3kcyj9urbP9XoTcV84XOZaaQ5G
z4LV2MkA/DgpdOZQL3F033ARE13wsYZz7UL3DJpwPfeUxgT4cFPkQvo+L4lwfGI7J4fu3Ljtb9Cj
2C+36wEQa6XyIpnis+teksUvxKzEKHMge+qVQPWRo/p1qZjI78M6BePDgXnF/tOLejTjoOVgxGYn
1Y8yfp5pjohUfxiaU1Ybfqs9xdVnJV/iWe5VdfAt7VRqn3334br1kZoFSK88+vHRpiARDAJD5QDA
NG1P+PKY1LwZq1RFW/BymTvjizU7tLKZx6K6ITcHXxz+NHweSl52ekHdBsfsCWK/1GZsWPF4VmRL
wazm2aV6jza8McySAtCSB0apDOeMZyLSPA+MEcncPLS6feg08xIypWuQ73WTwNXejiZMBBOfE3j3
I5HdPvZqwI9SfejlVs5yLVyblSnPW95XWdZvlo4shxvHSU+B0HxtAlzM3kd90Toa46zgVc7fShlc
YJZUAZ6V8Zs33QpOJotf6xt1/6osTlm6N+0xxSNl7g26LmPxVtj10YTgD113xdoBo4mEjviKXRwe
Y7RybQ0/WHjtl3BorpRQ9NCUmzsTG0TuqlcLCr4djP5sYcjgxaubyc1yW2+wyKfO5ctggAemfm62
rX3RzmusgSvUmnWhNc90kB7YUBEM+670fJvnUOhkva1ieCTNl90PXplRi5t1PNNbbO4NGCNs+KOa
fZEzPWhz4nfkXEl+otiyMNNifZdjTJgGbunOPYoRp7y2s9J5IStg8cz9pIqQcEjezhbCSQZbv39J
+yeqi7cG+7NRZzODuTQHk1lqud/ZD+z2ekfDuFNBXlnk8X5FBnVXksh1lmhuwkdaUpEaSIt3VbZ2
IGuzEsVZSzhZjt2W2+Hq4p1rlHbH6s+z6yeh2TudE60LQl/TW9p/mw+j7x8pi/Pxzh0DhbsW5H8r
cs6TgDLTZCGEbtqerlrnNZP6HpAicLbQa2VM0SjPOvnTcDOvDlmQ4YND/Whq1RPGsWrKQwGW304x
YffqTVbiMbZYDBFtLMgqz2FwVIJ0PUAuEZimE3ZZdHv6FbBoPf3RjTxMJjIO2tfQ6Tclbh7ClA2T
qt4CjeyBnFvF+/Mnkf837XW/hY/I+PzHB45N9pf//dH8j2v8l//zr84aNl/821lD/QXgLccJdaFh
CQay37f1KqAk2GyUKv2KRCBm99tZg3wS6r/mOtjxkH2XHfrvZw1ASC5ZKLBIgv/Tn9vWG/8cvTOh
AnMGwQfNn+n8Q5Yxlmaupgk7Z6oWT27exF7XJSGO6Z4VYwpINceTv+IePmgdiG003JrjgfJZZnPo
OUuTepS496rTj+s4I2gULbWI3S6d6MeWasS8aD/RwPA6Ncy26ciqyVbm6Jb2A8CacCZNrDbuRhQW
XTuxdRBVpTKRazGdB9YPR0bvKchg8gZMviRwNV9EWrfkKIoNmrJ2aKPoqoMGhYGJbKHk9ntolemu
Cjp6IXMT0746Gu+dnJlUA/cahSQDLO2C8eCxHbi9Q0iKMyDTVdJRHlBMqU8/uwfC/QyEwfXC0WJh
05ifGiFsJIKG8h/tTs26fRsyy1tTAgc9jcRTbxhnJRigq1iFr/aQTPUk2hlp+8MMhhSwwkj3uarc
V2Dt8k79zubshJzJcY2/eM9MAPI0rNeN079HXchbL0GXqKNiOYfNX6jRV8dqny3KEI6s4pCE0jE/
FxlP+Kp1vzMwSffSTZ+CbDilpO5XdqVcsR26uyht8nXCwMA1hiFvdRnvEDV6GOzqjQ+exPKoFesp
FNWuztJ+k08j5gXaPfJFVuyXMs04ti+jpX6FOdulSKI4V4UKJMhRD11IgXmZf0pFGL5VI7GGoIs5
o6I/tuaL0sQfIlkoSoSlywyDpWZBalCIlBR9oe8LTMUrEXCEqOsS6amQA0bF7FNvRmOTBBiqKfyo
9tHg2PdOp7cba7ItwMm4rZumfDGM8K1vy3RfQmuo7TLG2aVsW0e9ZWhTDpN8PejbyazA6gE6sBYx
knNeqXo6T1GdxldblG8Lg7aYmzuO3O9zHAveg4LShPZYDcqXFlpPsUkDRpbQoNOW73ZT/SRBjURO
5QgcFF7qNc6+/GdrqvuCCgLNLnsyZODC3PDGCPnkZFO6ZgDHdWcypc54spKLtYTTAFvYK7XmWtYc
Stdu1j+JAKYCTpeP2aShox/KK+4VNN+oOsUqxzIifeOswLXODzGpPyuUfqkX56QxCG4wLURDAEBR
q8+J4/hFTgJ7snsgGRxopTYZnDjCQ2cad5OMiEOll2Jwb04c4elfXvJLTqlpCITkhYtBG3Aa8IB4
1fchJ7f65BbjqwG0YEW/56F34m1MdGd2kA+ALNITdVfkNlAbSMP9/B4kcp+G+AiD6FwF5VYT3UMc
FXjG652jt99uiYYcOsyfznhPGZSy0nuYqDNfYnXKrpmCp4BbSHPMJ9O0D7IIjiXdHWWcbyUhSi3F
q6h3+0aOF9sZ71xBMj8hYJDNxkeVkllbvCa67C1fn8MWLCxAhwhfY59Tj65LpSLgl30PRGUIDyrg
COLT6LJHLRz3HA/ZFvXzJXNgVTbdggrgvl+3Td4xEpNTTAaQtoQXK/DLeJiy1vmqdOO9CeVRHe18
I4vyPM7dfT23T1bRnYMh2BsSkwpgjWGQ50nDiFqE/UroU8WpjJjYFO7lxL5d4JqSHSY/KFGgQ+q/
cszEXd1QRrEgPupSPynEXzhoKj/yLj+XNThKaSW3rsWWG+om8MyeM56jTO98ZuhwoBRHivE+RM2I
kuh1gtyimNl+zuCdY8h4cEdE6qpLDmqi/axDBs5hggAjPjIzo+8LH+1Mjxx+Z8+tKPnle73OuJmi
LrskHFU7O7gazvgDg8ldN5hvRRP/aBQlog2dGgW1zBpGTu0NQ9FbN4LAXqhg7APPcHK+tck6BfhC
6V0iilK7i6YFi6cPEaTCgdMzGkZjpmfVcem/cIZVVds7w8q1tdSgGCA4jLKUq2osHlFJuJ4OiliH
o0SxiJW4e2GXYm3qNhwydcKRQbIDPAwcAxUQM+UslZO0i/fnFb8YLW968kRDxLCyxzamOY9IFfco
i/oY63LUYqaZIq14E1UDndtAIrfimCyvrTxNoNgO1dgW2KhgxUOpt269odjGioY59pr4QrCUDGYS
boeZ35dqF5BUUpALRsYeJFUzThfF8mjVCmsdxjPnzHHhr/H0WGVVieMdIBFNZ6I/we79NCQ9b0Fq
DgS77I+xx/YhsHp6RcwhxkBL8jJTb3/tZfx3qOJ//ram/0+nvuePrP9Z//g7d+YfvvC3iU/8QkTB
0M2/RSn+vnJddVXX+XVu++uq/g8TH7ZMy8SLb/LZpzfn94nP/cXQmWWoY3cXD572p7IUKNX/pC7D
dqBvnXsOeVn8o7qcs54LNNq2NjZgyVTSRm4qCK5F91lTCkjedvZme97OkUOm6+c0dSQzF/V0JuWE
klqBEYkfm5xHRh4FP9TZ2FoZaBX3m6fG4zyw6e7tTcPhI2roFmuz9Mio+NPN+x2VRY+DpJfQdgAF
S1Rj6cf9z9LK/UGG+6zUcGoFnq6o6y5bNEyJFpzsoznZmibWTc6rfdDy05EAztVThtNHiOjSRcp2
GgL0bGMTWUAEe/KxqOS2gQgS9bugDlo/yjgYipmF13iojPxaR8MLz9xdPSXHNtH1dRl07xmb6Kjq
TzBwNsTyvNQugLxXHuVDj27SeZCP/Load7FId5Syr8qS0hkdlLqI11HReSMHNBDPXjSNvl7z3nXT
U+m+9iigUfDl0MujO+qWRvJceciLliwzvMU02gAw2IkkOVKkuSLhi5hqkph192GlP4w4nwgIbxS3
3CwFh2HNPxfrad4f8YGua1fbNbFBDG68x3m1EljGW1pm6tjekfJo8hgzg7tuJX2YvPmE1voB2Tsp
9KtLQt1Vqh2978Q1HKIbbMrCZ7jKiKXfiamdxdycauA3uGZXow7kCjzNqA37mCx009Jw6mg7FuUP
QnY/RiCIKkFUAxArILd9Xxa43WDeE8XeJnno26bpJ1Zuf8hWx9lXkEaICBUHtCop3WPRvabIsMUA
/QqSpibyQ0QxqCXAb2WPTWQD8Kdlo9QOHQm1kr9hW+kHl4BDYHDGbhgJmgz883uvYRamxK0kUChs
ZWOyKBnguRbomWwQJzM4jMhW4NEx/BYeXR+3UkvvRa8ciiY6pgq0pWTwxajvY/uvbR8PSQCeWo+e
4EWB0MyOJXb/aCQ9SB0szVAXpzHXAW/DYEZ+VF5r5zD06s6gaSKIsThKyLR2fesbFido4XFzjhy4
/4PiK0PLByreqjLchQYG/f42iBGce78nq3KA9LWZcnMrICS5BBmUrtiFTXAxJpDzwSVQonVFjZwx
ZvscMEAxuWuV1OnoiJOV2JvMjs8psWah6gcxF89l5O5TZd6pNMsPcexlGbOWCJ6mMn3s6w6wFXHu
um0vFfvLKGCStAn7qQTtqV890+4OTyDcElne9aSvjQ7zNbc7svTR1HM/dutb6wjCge27LHXyrzkq
dr7OcVWMU7HLh/Q+pJIzb/lN5KPzQyNGSFJyNLZV1bGSGOe3TOEW56YY++BBcnF11fULrs9ozPGy
3brr7JLGULLmDe44ymshWun9XVzrcLCGI3i5Y5M65wDgFM/yoEyudR6yYBJ3EYt3slT2piPVsZI6
FQklvu8t26VjS+yhZx/DA83cJUP6GAXOnUHQGrNJdlPkjwrG3NzeZ0p51qP0aYIOMRuSKd+k7WT2
2IvPWcowW5/ysb/WuCo0MqPN8hsbOYu5Fn9EdcajvdO68bVUMMFPWGYDx/ANWK9qxzu+r7ZS7Z/x
B7/28f7XtovXVm8vDkSrxMYj1MntUtkRp1z/yj4pqbWyaAuRMDQq14RmOLHPYUBMpoM+ia3DYkHH
Yeo4xVbKjg1SsenM0S+yI0LVmWLdjoOXQuzU5oeXZvqZq4ZfkBleOkxHHgKWTNeumb8TSV271gVd
s0uWgQ45XKgehMM+1DyzgwSL3G7g6lGRx2Xmrsjl4WFlGLX7DTuNlUYBWZQFW0PmH276YHICs5Rt
3ptI7gp7vhbuegJ8j0IMhjQHurr15ML9iEY8scGptIq1XsRnoSe7kFoKtUUMmN5iQHkQxVaYii/6
+NbnBLmjt8K46dQ3WtlT1ZJGyup111gcCq+MTL7bpNt6yNYSY7BiInhHyQujmT+QPRop41RXOlc1
oBDS7t9ER6kOGx6nxvj91TqnHCl45L4pQipsG/K4p3DiaFD8xG6cmxydBk6PcVM+DOz6oIR5jf4U
S+iu5sMEh0waH5mOQ8cKaFqv3kgYeXWzhOcwpWfRETTyXohiQ+UwALZxYzBx89FwSqzJ6P0qsoYV
2cTNWUSKSl5je7yJsD3lUfTu9tGHYooAsAfWltK1Ny5XIwIMg6GpeIoYuemKRvsd6Zj1RGvKdRG1
j3NlrLq8e2QALxZy8Aj5Yya9hH7TVlt24Gd3lG8RLJkBEx9OHOsxUsZHswbKNsZv5NlA3KTrP68t
/n8WDPrbFGmhAP4nomNTfRCO/mj/hbth+crf50/hqI4K2GiJ5KqLifT3fBBgVovnjWYZlgEW/o+K
o83dqbo28+eCUeKrflMc3V/YKrJGwv3+qzP1zxhMHWvhlf097EsXuuUIwPIonFSK8d//QEsKRjvR
u0JMm6pygPF1GxIL+8kNtiZE60Kd4JqIU8jOUwMuSkrGGwr5OFKQ1ecUR8YhhIeA5qzJOsezvnWo
oIlcHs/QD3orYSCcvFlcl1eLO3Pfdw6EAl62xujHpgAH8LNx3btQD+Aoi40I4x2JFp+w+4pUIFkJ
+qAjBgXOcGPJSQquEDuLhzR7UEDdKLa652SLsm+uqqZdT0r1mIXvuY0/tIrPuQtakkdAaEcXIwYr
EtVrnSrTIkmwHXSY1NOk91L9UEtws3V6HSArzPG4BbW4Zt5gdmM86F5i8hcmvjrNKHbkTzj0qpKI
BvokDd8N6mwkLf4mBoweXuwh23h4SsBDB86HoDPI/hVVjWpjoQbQU9plDwbr1Mk0PLiOqxF50Jlv
Bh5TWndi07mjzua9baOXOCa6mIV+BqmSoApIROMSTyQgOHcbZC0Kytlo6nmsmSujLDvU81JqX3iR
SfNon3/mAcATJTbuCuxVKdmV0ubHYo2Jp26tOsXJqb5ZVGzKej6bI0bI3NyoqI9KNm5LCqJjauQh
PzX5sBqrm8ZWJZhvkdE+ZAE16Sm/4UlN32bbPhRxeTFDy0+tiQDD2ANZCJjO3eOcB+tKuh5Az4sK
6zygkru14cvXwyq1R9bH+tourAdpkvSQ8bHiVVJbS2P1MxnHfeWOx8GmRpmjRZo+ApFhvjYe55rp
tXI4vwf3NHqlXihYUE1agJM2q19jAbZqTOn4CUBy6C5J0e6rJ99txS9Gji8E69gs3kKdWmxwlegA
uYLE2/WbAS1Jq9s1Rc1iLWPtKhMJU4b1jiXOCAwUrrVdT4LKoeUKqE/Lmkcu+aC2VZ9mq+tXmQwI
tNs/ey55VgJjr9MOTq69pvjUXEdK/k2p25FI3RbL000SUVUH7Mxxmr1bBYWzvEymmPWWNm4TStJX
VZ6enRIDhwgoKukPc6J9RJP6otCpLmdaQ1iyjSMcogZBOVgbMrjTbX3tpK0nlPKTYYOUB4N9z3xF
AdpKcN7LC2RIrSKYt4dX5Efq7JFMukSms4crgAJdX4cU0iQmkXiBgoFLjttnvVPWZkyPcXEVYYL5
TtlGBatBtrYhKaS0+szij9Rl36Cal44tXtU4tC7dB91npnpm+BIpe8V2fo5cMwvmldkkZ4UyT61d
Cr/BEbmUQwwPfHDplWn2GW6ESf6o3ZsRC/Lut5F6bhPzLd8vafEMOONm6O+kEW/Z7npxR8zKeefg
fnRSbqhCvTOyjjwbp4nxXo/JsMNTsUh4jDpDdR49W7bYEwoARqDvzPlKs8oJYukumo+KGl+1sNxh
IceliZKDyD1VNwPvZSPxe2iWvNE5ewvVepeX6TGPWLOSYDlgO/bLmSVyawxbZYAlowfHoYNCOrpE
DmVlshjMdoPFgnguL3YWboMpulNS4xFwP7xKUzkK9QUz+HemJD6dcZuAPw/sFbuFSV1lyXjJW2Lm
YE2K2RGrTlf/L3tntuM4lm7nVyn42iyQm8MmAduANU8hhUKKKW+IGDnPM9/Gz+IX88eqzlOZWdnV
LuDAMOxz00B1DpGSqL3/Ya1vPXsqjbJan0O1OLg5Fjk1K9V1H+vAR81svOtLjgM/M1ooQ7FcxxMC
KgpkuarIaAX0GrMyGQd1oXrOVoniZTIiLgisZIIzsFSAUCQSfwkS4KKoybJUrwWMIZdGwkw+jWJo
yF54IsfiqHHElzI44A066sHTSK/kieBG4+2PsLbXxKkGHsdeFqyjUb5n6HByIZdaJr+QzXNKIqOa
Uw/ftGqwjQfnaSzDGy/DPQ6suTA+PdHcVlSYphosEufkqy7q7Iik3IhobKQ6hE0kgmNuRHYUhXzV
gmyhjdrW9cla6G/bnNzdErlGpa3N+FgnCGUbizEIiN9IbH1OXzdASSaUpRjHUyF79LUvInzsnbNM
8nUW3pgGKJjCHI5B8KQMxY0pxTzj2B1j9TiFe9uwHXw9nvscE3HEHDJwYQBfB4rtRFs0MQ2WOof4
dcl7HH4AJgAlLuAZM9THQm5uu0p+JJ6xq6wGFGy18PMYBdRTMjhn1ULRhRxMyW10Wkc9EUB1kFf1
EegEl6FBtSF6mRzaeZXwFufmuTIvse8vwPa2drdovfiMCQaFrgDlZd1GLEs8jAuy/hi4onjFK8XJ
F0kGtzpO5pV2aVxxqzHf77jqnMx5zLM+mGNjeC91jYmAZofzVM8X3YCvwBdizuqB1Ym38wNrXbm1
YGr0mbJnrEJmIkpBwHpRV5+5VgUcQdJaDy7J0BppaUm10Dzj6vvlNeKTdqIOuZO9TtjdWeI56knW
RXbUsa8Pmay00OWojpYGDxv4PcPjiWr1e6DJq1ChyAcyNQBRYLMAhzAOn2WifWlYW8gcMchAf1UT
lTEvreAQWx5p5C6+4YYOPSHzMGvuxoqgSQ8GHsAu307mjneVyCw0c3xynfZR/JZwidEtsZ6hXNFN
6gAPxznI5GnhOdPD5sVN6oIV3RctZ8xhjPQJH2WLNoG0zNIjJZ0OAxT0IsHwJpln49hd0Bw6ytUL
j+r03jsET2vWTZceRAYqyHOwVLObotM322lZxDlCCZLhHs6Z2oTkgkNANHp/pbbxlOi3yDi2SM1c
mBFeYGHvXHfHvm9piNOg97MyvxuaD0U7RZJiJ1PWhk19RXc5vW1JfenpsjrILi5LXMGYvYyMBVN7
1CmvdpavPf++Ij40Rkvvcn1yA29DN6fp2vUg1gIH0FXncPwi12JjGsX3dffO4VSEICgxLwTtyqGj
9cluKTmH+LoLCjSnPZk9GY/0exqJP5aBNTNcOrwGV/t0CwRhXxjGosoHn2bGc/Z9TDBAhAWPSnk7
eIRqjWvoY7TDHCG8RtMEgZg5XMbVIgPbxZeeOqikEYMniHhpyLlQkZ/WKsoaA5lMe5spR4PgsBTx
H7wLH36YjZjdaMVM8L6E6jHwIZ6pxCl6V7257wX8Kfvictzm02gTZYjjpvOpu6zlZRTUCMM9FMh5
42+UcOsCsKvZMIbIQRBtdpSy7ON4bwGaWebc5mJp3yra3KKb4iVPhr4uy8cEYHWm39jGrnaRy5Mz
0nn3OENmDklAVvtheQm7uRaAH5IoG5Oz/srKd6N13awdX31SKGuGYm4nAUjpy8K/SMdbqO0zSrxV
ijBQMftZQIloECmQ1wEj5kdn7JcFT3PkWLeeYn8U2ZfWSBcQ1pfSYhXLgjuM0IhSeLuNOFdCW7mx
CgwyOg7anc31Pw85QhOK6JTkn7oqVGxH2qsd5MsQA3lSkxxXpw+jzNjGYzuphHiuLWfHGpujrAN5
F26yAuo/Mw6LuUGR5PeQ7LdNhXFXy499hHQ6qxgyOtt6tE846JkLh3GKiDe5taIAkzpFRW6S4oTe
h/IJY9KR0pLguvSodWx0TG/uAXhtzYsLJ1SW7/AJ1hWQNeq4Tr7K0FtCMQTrSrXUf/ZVvmL6Q1U0
rDo1vao80sGHxaiuHsSd1rZ8CfR2F43KPSUAuLDPpgb78x89+P+e08Ci8f3nPfjh5Zf/HtcvXklo
48+UP9Of/kcfbtm/AkWgvZXsWQSuJVr0f/Th/BIBKBZWT55hCVwLUc5X5Q+/JA2NNZGNA1TDg/lH
H27/qqmTWEigTbOklH9rD2RMbfZ3bbiA9yWhfmgCjwH/xh/acCdUBjUU5PyaQIyMjqgQbDH0WUyF
z0x28qsX49VSkZxsW2DGNELDY6fUI9AB6rgMu/tMCXNnhfa6m7cNS84Q+uHQU4qmqqHfksJYE65d
WCg9G+IZiJFYhog856hZASCqQbGlRSkOEkRsOXFts25ShidKEq3MAJZG6cfRUngkLI8pxUdu4How
KmGdHAWvgwbR5zBZfTAdWL/L22Bs/zwoho/mT++NgBkNaM0xeJsm3+o3IwpUItJqbNo2h1hul8Mu
e6sDfZ6k9rOmi5syaX539vzTH6j9CSHNpyFMpi9IwSC0/PhptJ6GCanAY9Sv4MGuo3W38jfRqtp8
87Te/v7x/pI2KB+RiVb/9T/xOP75hTHecfD4Erjz4+7PsuLcbGPORmmVGwfaqdQh/ppi/9c/hi3i
T34Qll7LJPKHB/3HIc9Q8fiXZU8UOcCUmeGyK8ekshVjinZf2YA6C7lCcIb0qhPN6qEWc5F392Yz
3CiD80ZfTNlRM7jwivuurO9tOVz1HtwYhLKrFLV+Ds0CN5/ZTpcNINKhTLYsNVn95M5zICQBDhbb
+8h4b4d0q42Ux3hI8klZHLck6NYIrEWyy6hMJ/HvJA3ZE9EBkaC8qxpxQ3SbdRCF5rKBYpkVeBE9
Z5dCoAVGXN8ght614UB9V5jaPO4HfIoO4nlDzb1H4bg5cmaDJaGdtDvTLcNzZgr1wRbjZYTbgyrO
vINn99CEitiPOL4X0svdC0TVYY7pZzyYAHVPnmFcFEUC1LUogdXh07OITXEDC9UpEmgr7TJuFabn
0sJM4tbOKQmrZDay/0z1yoAlHPE9NYZr2CjxknbBONCltDdws9cOfj3WG712ysvRxBQh1kkeUgh5
lNtqa30ptb495iQYb4xh7Peqj7dozGtzlTr9PHKSBw1fziSSm40FuSEAU5CyTxEztQqDbWgbdDse
u9DBSd48oVpvaooHDwFIc04jw3ppTM1baoWyjWtvw5HCRzAa6G3D8aboBhvFxzjVd1V2iOgi6NSB
TveU/2tR6d6lBeA381rTWY6l6RwUQ1ZEtdCTNWPzVBJthBlWV4+GmDwGo6I9sNotjzFeMC7vkYa9
z9rHInIJguzLTeakD2FuP2K40aGl0gr7Tgnk3DHmXepbMKYjShQdehwDBG7+KlsFvrkeE2WhkGxI
fEvwAAmHuY+jwYQVjO6i4BA2qPTNEWIfCyzJOChWWLTg7YYLTjYv17hcOHayHXV73dYGsd3jykE1
RhYbrBywYmAi4K+5pSANPLjkVUJPAi9kMeQUp4pL7IhTonkxe1w1ybTgHjMZzROKPrtLX8j1ttgH
JJwkdb5jMaWumigK0dUN1tWxxwjDL6QvhdgZlI0aoyZHSRZsI8PTmEvmhoq5Vyogf06H5UfSqRut
2s37iA8iMdhld34KRN3oI2A7w1tdE6qXiFMvq3XruxulN/bCc89GCRo+wC5E0crfamYpMAvPpGnW
K5gmvIdzLSiY4mm0EY6Tf0lG80lv463nMIS12DTOfdmlK10pd0i6DiT+1Qs9bcs57yF2zK49Dy2N
C0MD5IV6/5kT6sf6w1hnbX/Qc/fZH+NT2BNV4ynanSLlxeSvyUpWaTHa13kfotHuEvPBz5snjNBH
RJ1AD+siXjgGXBIZjzr7SoK01eoeR+GWYKpsNQh9gHEb12suo3zZcsmSvh2eWtnuCqNnCePG0Gl8
vk1xozSo5plHEGRVUIb6b+rgYSYgSj5pDkIMLqAZJzmMqVLc+PQtS1FrC992llwXaxLkV1WkbLKU
l6swa6HfrorXvg/RAsowuXoBLBz4VCnTBaV9qlGJbWWoqcv/qAn/RU3IhoQBHguTSbzNpYxQ7JuL
8E9hFn+k8G7T94/8g/+ZMnm/3df89G/8urnRfkX3o2P81CxSK34rC79ubsSvqjZdpY5EBvQ7NOSP
itFySPZkqSNVORHhvqsYEYjb6Lsp8SgY/1bSNwKhHy/1H96MqWz6piwKWMI0khH5UptiNGO8hTOb
oStgSfV2HFirm1PsJutCwKRTFGc4hXIq1bBuC3etk9aJqHzVk96ZoYljL2FslSk7b8r3BCXQBspS
SZx9YRQblTxQo7bXvhuuFG84DZFy15XOqdOthw7T0MYmUdQPjS/TZhNykKrNg5zsytwmu6uaokhh
GO0Gm3l4JZIn4DlyHqjQxtMwQp+ePAyKss/lcETiR6WZT1GnZUnoqcROt3LzKQ2V35bfgy+CR86c
3exDhJKBOxDRmegYtZRxx0Vh3DaxjOemhj3Daaz3qBju46CykECzcsl9K+M0D9+bwtrULY6zJIPs
FiJAtFv7zfKNJ3vsnw2vnnZPQTPufVfcd7E33ItSKNehN5+dKGBDrwUEf5Sq2IVOfK/1yltgTHZW
JMrsj715GsGaJnuRe5f/J2j8dGvqub1PcuaMnjKWCwThw5V9/ZloOZWSDwkIJcceUM1TV/jZK8WV
8FbkfZtgNtmnNdTmB8UD9NT2kk2XFb4Olu6eJCEt57jqGRiNNXyvUHvNLSNjhm1svaQCazIZVGzr
tvQCxE85l1SQNvky8cJbUuzqgzmJE3HRwHDwJalzk3TRN4yXRONyMSdZo4W+McLVOeWNF8hHED+O
kwzSI5kKUWaLxkAgkmwzmmtVeMGCsGcg35OYUkyyylQAbkmLNF0gqvgc8RnyfMXFUhRedWtI+8uQ
8K7oii5YWTCSxywMQr2jaSHjwc+Jnuevy6ENw7loX9JC0JUE8t2VDfoEBv0YbQbnSDVwGmvnYnl1
jjIXI4RJ3utZV1QfyxxuBoDqpGFpH7pGmO2odHLOS43Wgw58BqgbaJqon6jg8sExU6oaD/RCSo6E
Ory0aX3rNKihAf1vY7u9UynEGN3JcZ6bfXxutJT9BYT1Yk/YirvQzKB4JYd6oKrKyvdOD+K1XuvJ
xVNUuVajsrsJ0KMt7M5hGxCkZxsNwrYa007gAO+sS9JaWDJUZDJDHH42Y+iuPJI+iFmIpwKsE+ZD
01h7llfESpZhKdZkMjPESZySqU4er123u41CvV07IUqfSYBgoYwmFmZw16nAZgBIQ11jQaVcrPWd
pmKYVDjqjv/Od9SkdX3LkKkFHk657+JWv/uP/4PZq6CeWNf/pfKUscNdlrx8n+r+b3/uj4GDjebU
soWlsVuXnN5f5w3Or0wUTHDccpogTL/yzeUBNgqmlKGTk6RNU4Kva3/mF7pjcBGpznQFQoL6G1CD
iY7wQ+cpoBoY2JmAGvCXTaqAb+6OQdGl4uVqsTS9pb5CVX/jgY/eEaAC63Pmn2nWhs3zQv6LTv5P
9ibx/Y/94cqK9DELOjnyY1k6slcBpYP4hvlDGo7sswdQ+d1cY1P6zb3/kz5bnxAN309XDIH/UzXB
Ctl02tNV+s3LJWLZqAJdL/D/xiDzk21Rir2fscIc0qOes1hwSXM3qgwDQ311RuCAtX5hAxyi0+q3
Sfiaac7VVqxdSYamFotT07iPoUcIwsios/MOEehB2zM3alx1NGbnNnqL9WEecsGkEaCbXDgff/2i
gDT/5FUhLAGaAYFWaj/CwYSka2gkLBaH8FJoKaj9NCTomufdaokjSCbFPxnGVyvfl5Z+22Swq3UQ
WESwIJ8F57LG+uIZ9y0ri9yXHO79uMvyz7Jl89yF2QVE0o2VO+dWngIydSKS4StLWduQRgOD2ewG
E3oxU4dk52AVgBm0VGz9DNIeJEZ9QnMBkoa9iNG+xSVz6lBZwiHa4kQyWu+QliGohA962Js4A8hH
hTJ4ArcSebFYjA+RKZ8095LZ6EDLu3jEeaCzjnk0jc8o3bSOv1DKM68LUz6ak8BcOUDEE3EODfIS
I/MwMAsXzj6gfIk2Mr7t6SuM9n30gsdEdgcqjW4W++ltOziLVokf6tY42KiAs6o/94b57LsVxtdy
AVvolgTLGXGlOwvMH1sM9UuHNiMxhj0aieOoQaxsybS2tUPnIuL2kPSFH4pXnB0TPA8ZLVYmr0bW
n1tTLiJfW1m4zwchDsPE+9ZShug03x2CuxBtnV1Ue6OyF04ltrXSrUdkZrgY1gA40ZJik+3NTTZY
a6OkLumYzhfKkqTZV7dInhRcVDH8pUiv1z1NJOu9dWNbZ6OiBerlQ9ORMdnnKwtOY1U5DE58SKbu
0lDsSwXcIaoGEmlimjlmODS41tjuw2m9QltJ9se5deEYwvhKm3fBmAe7zE2EYVqrf+v/tiaAd49U
5SLq5nHOGKVOT5UeH3LLXSRBSdeowXdK58B4Fo1EWoN7XmjWc96WBKila7D1M8ZkQAMARxRqPIcW
tR3RuMd8APhxDtgJdyMVEvKLcdaIB19ewNAuoqJbKCwdIMcxqNT6afEPflbz7wTBmZ480ryS31kc
wgTSGGufQSdCVP+i5sOTYpq7DgeLmiGpyJiMZZi4rRIClOz2kaY9MJhbB5GzqUJ9ZXkqWxV3Aylz
phWoBd2aO79dw7dZq0iZE3zH+fim6EiQGnddFVvV+ywqPNnse/qUr+oAv89Odi45HkoTLFC/kOI2
0H8rzS05zYzgAJVzf+P4TwEpu0RcIxsXiEXHZNFk6qapoj2d7iHtky0wWVavysJncBypGo9kuSyC
9F419VPkxGDMSTVQ+5c0k5sexpMSKHfS1U6JUG6itifhrnuyvPaWrFccPBOc3ltpWr+tpbdq4JZ0
/nAZ2ouSM8mJSXIqATQY3lIwmajaCYdBfEMTrDOJS3QyR6qHkCV5iUpzSMTKHj/K/E2luaiNq46T
TqCuzYJgrdWvCYwn2DhHC0iYTtZPxY6xN60DOgy03uEqQZVpWsfIPdnxS5drhyrxVzG2NC/zV3qQ
7H3QEzOvYNMWfmaod2VeQDuhZkZSpI8B61AHVs0+JLcuMmqMooTzsVuNa/0KtnqRmO9Bby9VNVnY
rJ7bZF60F3u4tL5yP4JkiOyRbyUiS6T1bdecJFETQ3oqiUXGTM6CjLy4jJI/hLPSgINwso3SkQ9T
KvtkVOZlvPMse6Pn47yr2H1BjNbZZffwyyDVzQdccwhSs9RcJ78lXmjkK0RiRje6GEDDJQ6JvGrK
Z0KHAEEuNUNmpM06t/xVV3knt3fWXejsSq1dE3aAiWnKvMJlx1qUZOiFgRPf1V18Gc85BvoMWBoX
L4L7Zo4ceoXg4oCabd4J7WiRYTS2qIyY70mQvjUqBVKPz6JtIeJj2wwePYX4CZ60zmpWPYg+YeJC
JLF6TZNyModqUfYWri7U16Z3r8PhkIrze+Hwt7xO/5+qUNl2/PMN2M1Liff9l2sZpMH7y/svl//5
P9I3/2P8dsjxVc7KX/S1NnV+hYGH4tzG/gTQatp4fR1tqL8KNh46TnjkpyaC1T+qU7JnsKTTUv4D
q8Uvfa1Occjz2zWE5qhISfL8WzZ4Yfx542MKwrL4l8NdVU3jh3rNIVIOCrPXTfaAVV8J5ODdNTdz
hdRI6OZV5jfzts0C9PkJ50gutE1eJGefzf/c9rJ7pQXznVfWrTnFRDcTz15hb7GsoU/NYJHee4Wz
wfyNr7NyZPfs1o26y0q85IFqL9zcr+bAzw1Ep2qFAt6Z98Dql0DK3EWPJpad8th89gAuuYgqC3m6
VSkzH//5LDLst8JRsrViWy/ol2CW1j6jYBVdUpCoz0oN3dxydZhAcMktNSenr1+GeW8eRpIpWbuE
2yyEKTPWQLX0cS+H5LU2o54+3H11pVNQmbXBPm6AxNSJic6vDJljq41MkGVUxyqYvK7mqavj3yB9
7xHJkYXfYKEJPcR81U5D8jWYwYPacv/ohnz2au0OyCRj8iE522BXqxR8FAGh+zjtD7mWsgxwLbT/
BvCN2npm13Nwen2Vks8zK4ouQMwBLIZFkm7ACzBcG7GvcmerMfPsXnknEySZeYTaz7vaC9fpyGWN
1M3syqc+cF9SPV6XseXShmfHvvUew8wLZgkwoVGTDGLG5OCjzisLl7I9vugNyyp2d7eIiO/ktK60
Eb2mWnYDVubDKby1HnBeaebJdsWJheXZJ1QLnOwt5rhbLu8tyYofMUdVaOnHGMViLcuLrToPzFLW
jLzxTTunoWm5Qckxi9rj4OkfhBueCNoxVl1tkSYUYcUreX/gVRZFdufE46PSjS9Bp/uraBJuNoqn
A4ZUkSXir7hgSrVvUVQXKyCyzE46l7h7r0yJAu0cLj8eVzgByawFVG9NxHp9MpznE8V+yMEcSi6e
mTcx7pXOwWtePJVGuIeqvx5S7YNspDtrkhjaEyhf9pNuGd1dT8rcEo0u3ugk4kex+43TEc65f9NZ
KhIH38Dr4FFJuROUXzqJ5HrQrF0xIfvHCd6fTRh/XQD0DwVof7whgDt7ViZouh4dgdtJaYgCQAb5
pe4tlG4sN2YaeQEwtp+ZssTzmCSBoU92jIuuSQPxqQ0SwgZIHXAnSzjzL2/G+jOcNVM4QTXFFPhT
YAHzv40FbAma7gH1NQyrhK+XNsUcyLZ+MKbgg44EhJIjYB42hCK4nvGMzfZLGxfkJUzJCeaUoeA2
kbe2plwFd0pY0EG5ovPoP3GZpbNvzt6f9Jk/ObZMhPk2nGLpcBb+0FUjg7QbArCGJcvJ4pgskaTO
w99/xt+6Cf+fZr2YXEb//MIjSO2jTF/ij+onV9z0R7+Z3psMyAmBxlfLEpdRytcrTvt1AkoSv6Lb
qg3whY/xjwEMbZylA8fFD8yf4878esXJXxkcWNP0xWBZzULg7wxgflMQfDeRQI1imJoJc1zi3Plx
IiHrohBJXHZYoiDNCUTL4BHGMro6WvhUVhlLQN94zHIXSqR60hIJOtVDwF2McAv9GM8cnWKRBRc8
egiaNdyBlU/4c4WbD44dotAq9E+5IcpFEMJaC2nw0tGx0IPVcuOVyVvjkAimOZgWv/k8fvIl+E2O
8eNLs7m0pT2BO1mUfD9s6e2xoUFoumVcqXs91zfkga1Qqszaque/8+dKw9Oplx8g0O6srHvpUIxg
tVr9i3/HVCT88O8AKmqwyUfygKyGz/LboU88BkUaNxVvsbccV8VdsyYmZp6uHEYQ5YzzkJZw122a
f/H6hTn9xT/8YOZ+EzGIPZWwUAZ994NhqCf6WMcd3AmowIZffEZCdptKBB+5LHDr+uZtlSPPRJEc
M0InN6GI7avqZPuoy29RKTQzdjQPJW7a/rlq2n0f2JMgOLsqpB+nmXspkzR4yFT3jpU9sLjcFrSz
DXGmQSWA7oTQDGu2OfQork3oV4ZUN66IbNODDDewGZACLbc26DDXDeiuhynnrfce4jI2F54T4tIw
q5aOnyUODOxhgfYBMAcM3qpsj2Cvrz4o7VmZNjZdLEt2Lbu33PZsWh027KiahhTBXVsw5me3UeHn
4IIrNZotI/Y8yqpmjS5xpY/93G/ju6qrNsU43PSV5sxsr4vx7ER3terby1LWT/wTMxgO3lWYMM2L
Pi+WVWAyj8uGTRTZ1YfWBnLbmU27yRn6T/EgDny94Kn15DwpUO8FCcy3ASrwknhSem2rM++jkO8M
mqx6btemu5atTrr5pEIHLhzMRRdczKGFR0k2DU9zsMaTwZWZ2dWJkOhgT4x9O9eltlOnKXoyzdOz
abLuVhaXchPFzKLCteOXj4GubAOkA8SXp5t4msq79PqexZy+mCb24zS7r6YpvvrbQL9ltK+aYMWL
wDRWbRuMK/+36X87LQJwAIWf8bQcSNkSlF5LESGD0npQVZ9Fl6r3CnVD8yI19xAaBIpEU5SZF4OS
Go32yJlEX26zW/EiwCYxFmUrb+ZuC4Y9GPsNBl2s27VWQbolfFCqK5zZ64rJZlmmyz60VmNR3lhA
LKO4W8F7olLDsRm1eJNkc4RtdhIS06PtRKiampxlUreOU+1WC6uHrEPm5KonqJkXkp8B7XXBFovr
K+t7fZaLcIfEtl8XbsHGy6ZuSYYOWYCvr4UfPIqkvKJwenWMQZ14m6hQCnBwQyNY5Ydxs2iN6GGk
9eQReyidwr3IKGueoA6m51atw71Q1PDWqVGQjLlmz3utdQ5qbkKMVe0JMPXoRcFdaQK2E/AxfZZq
aQqLMswKHupW+OhfXPMo+ypfaLItNsz+L4OZNkcynsJDJFv1FgoWUgAAb3jWcSJrvU6qZJdu1JHh
duyr5mbwi5U9rSS7hICtvrNiMl5JcE7iXV9mFkOKyn2oVRlvwcFnaxk7Jv6H2D/5YSB2Mm6TmV7H
m6Qp+n2pdOmFgYwdzMpYcaa8IGzss8FSmazi1OfogM/t+I9oWZBVoXT/6yP2T7IyRHI0b/gQpbRg
JP8wzu/9yNHzHsqwTh60JwDAtv/eG6RvF0j/7d/qol/mZda9c3OXbx/vv5AHELz5yQcavP/y3cbp
9x3T/3ULKOoBjbfyL4qg5qMk4OQW9+l3cgZQ2b//0a9FEGht1ky6yepuYmR/j7sTJgF0Gquk35ZT
XysgBzEsua4OTG5bcoj9UQCRWUfuLPIFaSJg4AP/OwUQm6s/3ZK6xoxhcp0K7KxTgfbt9Swrk68b
EcbL0sB6Z2cWzWKku7R2PKcuC25A78Wy99Cc83uDixKar/pk+LB7TEl6p23GEdeJ4+mklWKShmrG
7K1JbQAnnHilZyfrerKfQLfWwWbw9ZBAludIxYZDMflZek15NMJqq2J0oXF6zMtynWa4ceyyO+at
+slGTsGLkK+DTD83hb/FklEAvkOEkDv4zo3bVsZXGMUnJyFcQiNbXXB50Ytfi0pLpoV3R8ZqcdFt
BVr25L6x7UuOh2jIQePmuIx0JXl1Iwhq7oS+imrrS1QH11YrLY5Qcx5PfqaSaCvPJgjDm1xPbegd
Pa27heS6NRJ56jDcz5rcvWk6mzFfWWD76W0fZ3q8AsKG5T9F6B+amBdqfwKJWcpzgiSDJQ/HdID9
1BLs5ifbVx7Yis1oHW9d4CO/6KsMO49vD+CLMu0QOalY1J4bP6BWtLZaCbbWr91XL2EzwdZpCsB0
LnxqABW6ppyNjbZ08u6jMwOwl3X2aOu9mDlppm+J/2V0wiIpqfWT68TPcvJROG6JUtNLh4PB4nQ1
NupNk+SsCvruPpfu5N6AzkbGg4n4N8wWVZd/dpb1TEGyU3VUa7aPnMXIJuRJPYny9b2n9rsmRCpA
sMO1sNonxI/KShupnlt1BCLYdFuK/ZXHHY+QwXkYivYmIwEUTNdKTPE1cWVxBYCXobe9arThml3z
cobUwPGUgGUs5Us9gALrAzCIpk/t7dLPrrTGguhtewfVGC6+XtzAT5sCPrszzv5z44itcOTOa3u0
fW58nzKV0pqJO5eBPJTwX6qYaODaNeFRKe61V5vNxClLCnhV7lj7BJrk63wgCDC2s1fEvQRXGeMq
xysS6YLQUX9fm/Uqj6xzzYZIZ9uZhf0eQI5JEAcG0aEbdjaKFBhfRoortCHDvRg2qs96yR+yRVCa
94Hvn0gbe/B9/Yp96NF1YHlodW3OTRwuXpa+mmWztrlxgCj3OQP54Etr5UtNAoZwAZrlTXpTFkGb
z2yd1DtZlcosqWLG4hHSjTZlCl2OksrO3vQKtIMhsp+KEDdL0oVLxI3dgqmQyUPfwdNXK8bkSnNW
kSKHYbJL9OJBDa19MpS7Bh3PdvSTYNZPGz0PPsdOHbIn+i/GRXWytOMWP6WfScggQzsfx/BilewU
jHZvOpi2W3SFnWi3FmZIU36pVftgcNCQvHYJzeZcNMFN6lN/NgNubiDFq6EvnswyPzl+9TIAeLck
X9HCidW5VRa3FGMw552FT3CAl2YrL46uVUoAT1ivocRAzbukmFr0VnnnGJxZYbJHVUaYG3gao8V3
7xPgNBexCchWGz9DMigx9s28yUEPOa5NxV2qmi+txFEW5smC3CICg3iWgJGr2HfdUt8jlRqYSA57
VSjvhLVk7O4QiPUjuxwpYVbYxGFjh5/mPy+pmy29QFzzblypRsCsjXVOI6xV345vVLUnPfhEoelS
GPJ19kOP4Pp+06fInBkgMtJSrymHct3F96qIV4oApME8GQcW1vLK6FBGqc1cKXXBA6tdQ1/lS+l7
12xQ7yLRPSrA+IRfAekjnqQtjb2TqJh/0yfKuWtRBntp+jksp2ZfRPpBCxl3QZtW5qnpvwRmOz2R
kicw9hSk0+ym+ugBle3SdpwbViQeknL9lV3YCbaJfaoHFFf48wB2d/lTDtsGWTXybe6RmZ4YyVvp
xFjpcusmhpMDYfUgalzllmB4V7ugaAwwO9jGdTCrdTAnxFHusygYzlWpbUof+XSThs/ZKPNFVLJZ
cSI7XQ5tulFsoAFtETrbOA8IGbeGU91yLpBP0s/LNtZ3geBh1H2WTE3NlJCbgA1Wa7zFAmCn6Xen
AjXzBgsvG2+CJhwMiIQerWqXzzx29hb8ZpyG6aIOW6YAJOx5GS1H1ug1kQ4ll4jfEZFERdmvgXuP
eMe1g19b8RyHqEeeSuHMPR0/4uAYS2av9SGLFJR4gnYHJZGzHvq6XVpeem0lEl+nVr5khn5G7vvp
NoRzD4rPQW5MugDomMLtkrmfRa/25HDIlIciS6xFXLFaLUZBUmxt8JnG1r3owzvFbq5unnC4+8zX
Z/85dzFp03iLZW42qyoU7Mc1k0udXWrn+rtvSqifzS1YX/zQttP5MrWD5su8wPqxIBntwuxBGGpL
zsclnvhFciP/F3vnlSS5kWbrrcwGQIMWr6F1RmrxAktRBekOODSwp/t0lzAbux9qmk0Wp5ttvE8z
NvPCphk7o7IiEO6/OOc7S5qhjVxHm+JfeDLmUeDPM4J5mIRqA3UpJGJ/ro5+r0iZCgatQWdgE5ZA
ztRtkbgPifIvGX5hexr+gxX4zx0t/+gvh8PJxs8CUIQki5//vDRCZpBTNK0ZpAYs7xb5Kl5hYrwP
PznlN38Lk/tLU8r/mfs6h0/6n1fuu2/VLByr/+2cVO8f7/k/GmLyAr/V76btOYh7bN0zGVj+Dlet
/2I7lM2Ghcps1hLTm/1WwjP0hHCN4n72/EAo/PsQkz0dVYWuU8bzqGNw+is1PMO0//QUgy50UGhw
imLW0P+AqzYmkUxjljHwtlwsPe1kXWZ8R09QyrxQ8FtW/gF+f1hmwmcxlC0bAsEMGugMElSOkSSJ
w5XH/7esxErgS+u8chmP/Q5O88IxcedLcTS4cC3LWVpVusoMLhLo+IkH2GUgiOSOZYPTPtvaszd9
NDDn8uG+tg9tc9Nlb6rdhdR+jnpwwWa77PIL7xGLzqKHcEe+rkOiuh3N0wG40aCV7QefmFlJPoWK
Gqgl3xV4a9/mRikibG8weUuHchFMBEv22ohQQVxzDbZ77ixMlDLpq6q+NQwlfAP0Snid4j1Qwn1f
Daso05aa9SnzYu0mEpJUjCFILCfYhIn5MXVoCpw3a7qYRfRUF9O5mB4D/XZs3iaj3uTZK3UO9f+s
feW8b40Ff7WWZSBGWMpmf2OI9gBZJKyevEIt4+GYDHulQyAVb7DUFpX2LtRjNjINnj5C+YI/8EBT
z6b/0QalO+bPNglaCU6clFqwQ+cNPgO5aXTpS3xdCdpXABcK8MDMeA0IEe4Q3LSLyiOLDW89NomF
tN2lIr0vbl8A9ZDX8aFIySl8c1MB0Yu8a0CgYltPEIBcEqyBKgx0M1hPksyYeSL7IXQh0JFCbJBG
nKUZ8iABXtV7z6MMbKRB6PatD0vFtspFRRY3kzfA5+ON5WRfXS2XaVkvB42I6QnkRtayzIugY2EI
8+YA5BRikFGbW8Pv95VLpF7pnBzrqWqrJy2YVtTthP9kBPDB/kosaEZ7CEerVvSHtBqXyktuZuh0
iG0ysojIJXrDSWnqkvzWYVI12oyR4OsqqM8Z8+woZapfF0s83pvY0c5ENTAAJRyTpI7UW9Wuvw0J
0B255qkyEfqIDbjqq5pw5BOrQOr0spAkkzB6qvBhaehNgOnuU9IfWRRugjA75eF0qCx3KUmMRv9F
SNN3o7rTk/cakZgVlpcaW7pdnBy4670YNq2SC+mXi8THJcpkbiQzSKf8DyWC6KFbVXm34qTBDtSe
RJjfRc0jQ7plGJmbCUG8CRhqUZBpTU40nDz9UqYf6RRsKotvfqh2he8djHiEm6uWqWyO+iwlA9Mu
Gf3qHZ1M7/DfLOTl0GaWpl5+4Qu8i3n6Ir08tG65KjqxbnVGhXBl7B8U4tx4mZ87B1O/EaN0K3gj
U/u5LX9wGoA/l4yfiUKdBUc5kE6zurSZDv2oIbCwWarKJxSlAdnjzPCeKp7OxhSdWByrhZwZPxaw
H7z8gNUJA5wpQExgy2UxAA9g8j1l46uL7bQI96PxBKIRSMKH37gYyyALBa0gYj0gD8oqXsaZVwOn
Xi3ccQQR00VfpYJAbpoPKX5cav9IC7GdWRsF06ictL3pPXWcR7TFC2DXx2omICX2/Yh8idc6SRuT
gxZSComlCTkJseHFUP5KVgE1dHAkBgArQPecVelzAuHH0kNg3MUFdNiBJvk1n/lMAlBTM1X3bXEr
4Mjm4bUR7AT8S4JEUIJ4CpnxOjMRA/QTzrF9P0JkAAmVud9iKU5uSXMIMCoi6KaG9y6gGk2IX7mQ
yCfx048cKW1H8Hk3oXrX04PUotsJJBXk74vqxTUqzEsNuioDYVWG4SZGNlmDtmLd9dZIGgGSbfz2
vpguwC34yt72jCPycmSESeOAJMBTKb0zpTD0LME14HONeCBL1NQvLShb04zbMuFuUfFApHThXIVk
kTDT4LDOZblXPSMYsxHMnfsFM8x10T7Dil8iql1gfFwSi75hab9q4H85Hgc6c2TiIht08ZrBBAMq
7IwNAx9WxByGI4fJUB87TiDTfUr8jyx6U458KMCPSabqFTiyEDpC6maPmXNnJPdF6CaLmfhQAtlI
qZgFULOxKhce/QYXK3+FZKdhPoOnfadr3k1efotBo3ldvzXmAC7CrHzQaR3Ik6681uaw0kpiWRQE
m4jxjNF0qCdSht5Qwjhcw1bHTVksdX6mbr9POZHYDiLKQqxNezd59EoBsTTPxF5yGZKpNXXrOkKG
kjPbqb5T62/zkPl1xR6FM24MIULhGdYG5xjI/KHSx7tBMLNQvIG+X25R8URr6dxNg4K2aE77OdZR
xsANndhcAUJHphmvZphkhINCdawv2eO3rdjphfjKGwKaNHtnWeWum7DjJtXSGV+g9wLWRMlBxCv6
0isrtZroHv/SIwsUQhX/H0v1Py1Xfxob/9cwKvxN1uVQ6f/zevNHFmP7Lv9RnckP/lZnYq2HMugw
96Ufmeu435blVJCMiClA/4NF+Ps6E6Mba3LdYdn5xxBsYkyYIlOgIgzDrPdX6kx42P+5zqT8Zf9u
QmggaGXubn7XLWE+7rMyyyfS3+Irz88pyqD6AB4cPkDMVUujS3nOU63OX6RRV1fiLLplb0DUbmf+
mMUuxjUZWk0Jlh5PMTWIB0nIqN+fxgTqptCZ1dnE08+xVIwlJl9btWEOCjrLSOKQigBeAqj0xOGn
R8qdjnWUxl636+A2kYwrBrJTZ+VkZatVpMLPINLuk2E85ma+l37cHpKaQ75kemZzmQK9MzRMad4j
iXJIoh2M5CPfWiLUwnwtDZMrs6zDBy0sb/0RHbRZaG+R7yMCKMgHtrK43mP9G1c1bOzt6OH49jKP
eKKOvjm3jdPkVI+DsCh0c+YDcd1SYLXdSbX4nqbRKFZTWN8jC73oBUNGxF9fpmy0fZDI8Fz5fL+y
MvyQHZJVz4s+iC4R+7yy0Cwh9AKx/DE11RMOWB13lo2JCuP8MjFhRQc417GNjZQAsdluGs+Z2/7p
RnO4AQgzjhGR2mhUQV8H8wg4rdJmnyTpZ2RrD8Swgd8yidi1/frRCoi8I/XieURrtghMu1jbnEC7
dtDMG7ThuKCNgeDGFIRql2PqGsoeGfKUY2WDN7mONT7TEksIcjtW/c0M7JMR/6hNwniNXHCG4SxY
5glyqxFrMeFS3Q0AgXTbmTLZiwGfBLvYidhCzVnHlZpwheQ3LvABUuEKcFCKYjfHep1HabOQDjOU
wqIGTSCBLjRbsA7VnR4+mWOtDGAFC1swXguQUOELIo5Q86OrKSIGesAZILNZZx2KMJZuEyahliMX
7rWXqc2okMcYw1nZ1weY09mmjwaddJ3wPZs3zrzRMYkGEc1U6mwrT3tLsFi0Ir1qLekvY9cEGzFx
VahCvocqP+lKP5hCMLHOeRziOUeGlX/DZkBt47b7knPWTPEjdSYcd1oetuukrssdtznloMEfOXjl
a2LE996cX2PMSTbafAEnc7pNP6Gt1EpGmRSqC8OoX5uIEMOCYBzPHKhUCslgRWSCTNROO/p99eSa
4lH207OaE3bAv/fLRlBx6lXzxggFX0oVPKqgulN4RlaMWe975d6nHbwKIxZnzeRgcJTpk3mafvOl
H+28vt9GWu9zH5tnAKbTIwt4SIkGQnuTuCCR6zcoHI5tG1zMOD65DQHhHCnUiBIWsZ1C6rYwz4QT
nS04ChbJzP8j4xoiBOVZzB9iYouY1J099BBtTRYHWw/7zXCncRVEFTwAxIi7kAAkox2qVUUrwBdf
v4aZfpPbMmJwP8l17RCFhonH3KZzolI24/vwAr7qhC0Z+ZCskFAaM2HiMP1IZNLJZqojUprSOa/J
nZObqPeMhWsZAAcH+6XsgsdCkfOUEvjk9c2OCfcpJgiqrAEqN5p7Vw84QeScFuU62odreRyeLUlS
DZFSwg3p4jJSpsIA938zJ0+VhUxWQ2udghhNKGMFoFQlklNCDxF6F6rxScpOn3x7mACVBY+wpnma
Cpmt0nSGDLSsSWC78KZNsC1rzaCKacpgX0X0apJAbKFppO4Z2vfAbEmnDVEFCI/uWdnyZPDRbgX2
yVUGUC9jv6c35v8CjpvxXxjpfy0dGOf8eemwrJK6+ff/+08GVfz4bwUE0ybH/rUS+H0BwQ7aN5kd
ezZSKAfJ+W8FhP8L3GGXKRWb4HkT/btlsz8PqvDsMVgKdGgNf8krb82q9Z/Hrebs6jQZzXh6oIMR
+LmAGL2RCFGVtuyTA2KX2gqz9ADlA9KxAs5YgoRIXe3DqxMctB7quzGrKH6FEx1Z/cknFKzMkBpl
vNRheQMV86Q7Sm0cG4CkCKGN1QMGFtNKD8XMCS8SM4Tr13zWRXJUZN0sc5PbbBCQksGI9lFHFlVy
SI3oM5nD4F03fuxMDD5DKvRlTWI88VwBuVh4+hEKvdmhm22QJ9/EmTxYMr52c+68W1iIuN07n0B6
m1vTqZJyYRNVnxX4+KRLdn3S32MzPZhzqj3eJnqsOhkWgsj70QTBr0HkI4Md97cCIbgYLLh+Q21/
uhLNl0zDr4z1aYqXYMWsf9M1CIQs/HBLf5w+aqsLNmUfg7vPJvZ1WFvY1D2nPot2V/PEwXZ4XXIY
TpinyKeQibfBuA25Km1fhOE/k8Phrnjb5qGe9U6G3FXLtJMe2VsdU1AapG9xNfepY3xKNe3SdOp2
HIceuqD93ufNxuDjxIO9Q1nsIHdMHuF9nkPX38OQ0anhoH5offK9LYCyUA8BW9Qhzo0hGK06C+4j
XpzYC1Lnw3qcSFFxaC3t6aksbHmRuQ8W0s2+uSNxUwaVHFvScVgGfS7ZRIwPbdxrJB81Gbow7kc+
LrJDBp1RQq93myaxoeTFAYQazX0rTVOBxNfxnneXLqq+GyBrADD6d30WlocoGHEe6vH46PVOszYy
7eK4EZod+dYYLOecHtOhb3e31SA/2xF2cDs4z1liv5UEHzMZemh0VJ+J1PaqLnZUK8S4yJs5pVbO
pGTZH8TU02dZ/YdWdW/wbF5R7t35JDW7jbMTvNWoxAB9dvqDXUpux/y+7aOLpzcPozQZWukblfj7
dKi/UFWuCiN86Kv2No/HvfDDU6D812bUSSn0AMeYFrmrznDMKu8a+vmBITQpCHH4ximh0RR26y5D
EK/b9y6Z2UQAgC5oD3EwNsSFFp+jD+QXa8eNPSZfXTc9N6n73JD60sGICOZhq5W3HyIiXmKO8wa/
fJtPtNWh6b1LybXok33LmLHjUu9WieEfR7u5KWZu4mjU36tO37mR8SFTwWChXI+DdwY6+FwAEc7T
/OBKwp4n65ySm2YF8uoUyNfs6pK0xlkbWCN6GEAWpT9dUhjd3KTaZb5rrbi5Jh2RxEojOY9lLsEQ
cffgFNa3wcGkLyZJngU8t1RDSFkHE5C1XDvmJRjUOCcZHhMJPk5/53nNvDusPvFpDWs/ViQjKKvb
xEQJ9jpZcF7kfDaQNJa9x46+4gamrjZ2CITxb7DuAxYZHxCugPbootfBbOWyRvsOpwc6ll1/4jC9
DTQm702fpCdL1xmsmDXcygzgIT6YRyDLc4iumS5qYxbUZ2+2EROZkncfI40AAwlmSCMI1E5YDzFE
r9ydUCubHbNlz7sN2wpbKfib3Y/L5y9tlP6u7/qjjOsnFdh/10Ye/fKf3MZ/M3b92927+Pf/U/1D
h5fDK/ztQnaDX5AHzetMlFWI3+cAgV87ei5kDxs+gxkcW/T63JW/bY5g3XARs2n6YQzjP/0qf+eu
RsyMXIt0C6CoaP3+An/AgnXzxwsZ4BeyNFA+/Ar8+88XskY7V3UT+ndzmjnJWfVF7Im1tm0jXKet
q3atYbzVo7aNCAphjpx9GihbeCSNa6mmE+0BKp5BuzYajsxuKqa1qiB8jHr40eJVXEdO3m2sAS+y
g3N0wXEF+6aC/xIW5d4bK0LisSwRALxwg/AsR6xQmculXXkBTm3yqR1rdI55VD7g6lrjyHGJX2+K
8+QG0Hcjmq2q5Tqlb4pXGR8AOgq2WnKqXsoArLU2GRX4YHbm/JkvqH/QUvfayhKiWwcy+srnaNeY
L2lfjjCd+2mp98O1N8VNZERbaMr+Cqflu2g9H46jBrggj6PFkELDSacHrwf/NTXdZ8QZCG/HfHat
ZOPWOuDvRrsPQbVb8LWtvoK8mhxRFR3HKvyofX2TuPFVRWO0BH47jwrGayZYNQh/GTX6xSRHsHPk
e4cav2Me8gBg4CUd++CsdeYTpmioaTGhM4WSPqZj+i6thtOm+0899rG8hepCu3RwNGNWVyTtOrAw
ajWNeqtJPGJmWPMCpfre0P8PTYlNWxdYSyVTYM1FUSdINyyE3nOVhxKtuHNrFmpcOFNPLGDRfE2q
3uYu+GSlgLQB/kO1tkqC6JueodIKqm7vNQ2HF4MfD+rJiutVLBPbuSDjXjpxdJ9N4VNZ6w+Tk3Ch
+AKlQrgtNXer97TwhVMdmZvySoO/CW3zkNmC0E1NrYLYexJ45iOnpw9pV1rq72XAzkdL3XVLliBi
9d04kmcI0/FgEKBVWOpo1t2HqY/3sCTPpevdBSJfRuialDMd0qy9KUvpLfjW7bMsvFC9Ui4V3Xa0
50DpNtyVwCmKAeNE6VAtdfmTMIYDjSVxDaFY449cc+ieedIRLKnyCsQxuLG0SGDz9uKNKNim+aP9
heL9IEpsvgAKdzid36pQe/B0qGxmAs/XCwk70xjktLduKm/zKthJonpC23jUJFYRoDzoY15JA7vP
wZ2PacobnOxYVKzKqHvDbr70dHn0knmxWd8Re76NRfrlG/Ksk0qjafmVB3jRaAS5KVKVBAOIYCAD
ZDABmjsXE+gIkY7GzjVX0atZ7sNQMEi27i27uy/d+qglPdrKFAO7jzLCgA0s1kPuldvGt7qTZra3
EZr0paWyxyIeUMXU2oNR2RUAJLUkFu2Kx25vc3+jQf3KBE9Eno97aTXv2lBb+OxLCvHxro7hnYaW
hm18StiEiSpfabJ4YjxEHVZ/mnH4FKv0yUko0iqFDjtTgAgmd9rYsrjvAmvYB6KDmRgPa3bDUIgH
r3sMrfqKJuzqqhIJFmGmDt8UQif1RcUzLB1PLXzTwREXTBctkyy0bBZGlTSLpWZHd3naD+C1xyuk
hrXCR++xKBut6qD5AT14ukO7/gTgb2m1A6mr2VYF3p1XtckiKGk9Ko5Uhzw/u1l3pNexXD0mpjqk
Y7hpS4IBptB4ozEi0kzbmK54RLhDYYNtI0sNIEXxN2ewv8yhjNd//Tb/03v6pxv97/f+f2ddN003
ymlzvon/5Jp/l02CL/gP8/pff/C3dhtfk4PN0OI8/dm/DbUOjQ/QIRMM7B+l3bMYRAcs5HmQiXQ0
R7/e7sEvcIwtkGTgZCACYUf7C7e7/QMf9LO6CUov7nHi0RCSIzX5+XZXDrSBtOindY2MeunVwPDj
mYjvzJPYYp7JSju1l147GuvBAVGGNNBdOSLlFDQZ7EqNntiK7Q0RfsDKyv7gCgbrTUIGcm1jLQ76
W3a20Xaik+PRZ8iUDgXAsSJ5qz1EtKkJ/y6cBchOZYlVP4QUvNhhUIvgiGtj1zjmYfXFptnj28WG
Ww9RbXRW/1jG4sMqTVjsMrwtYJ6BTA9YfNf5pS1iQoHdmM5uYtkMWaaf2A6A/QLdsvEMSPE9BUMA
OANQByWEoZ3B6xJM7oPHIT7jojoLYnxrX5yyOAlUXjLUznlKAoBgpUo2IgbhLGai3ObqUVrFW2Q4
107pNxZyxhVovj38tI+Cjs4w5lxAexfmyVaL6HRCU7+qxjkWVcHyQKV7zZZHP09OjC0fgtjcem7D
KU+SihUy5lNmvWsntnIll4LXaLDbdNzcI8Z6RnBPccIBxfaTUYZFXIaPXBpk/J2XWRBl4WQzh065
UGYDPfkKL1NeMYXQ9npiYZCelxkdkWlqnnnL3ik3se5/6uGYLj3Fn4+ThSuN5YTrxGIftaxwvdwY
j6xp9yUGfyaMpgQ10bjIAoL3oI6uYx1LBAwW8CEfI/Vo31iKZihxh+9EaX6zzeCjTDGJtebW9aK7
Nrfvii48dyI9+Zl542WAhgO1nynZpeXeskZaSd865oQg14wdMc6/GFq6I8l4zSzmXKfB2UqqJ1E2
N2HtPeJvYfqj1VvspNOCTEN/gRT4GhTl1orREOR6mazShC2xWRsb6SAdbrO9I4Z3sIzrqm4PcGk3
phEze5mVFvp48gKMWgJ03zVKjOqFnS7rqXR4CKf8LpkFkcVEetCskZz0yUDoQbh3iICyFs2u8XhG
Z2WlMQeQx+CIRzefEY7oL9kBP9bNgJa8LvE50xl7aDWnWbQpZ/kmVAiYKbOks5jFnfEs8+y74GGs
8YLRTURLqyZzUx/BzY0GlJaKqd86r8prkjj9bTBA6Cel8r5B2F/OotIpnsMnLAKvZ8EpTjHJfM1k
bRAcB6njdSNjmh1UGclNPotWq1m+GlD9IPpFDeAYn+Ysce1msSteSQtNEZRWjzIjHLO9j8cSLZCM
8FG5p56aj1DlgqE45vVFrwl7MUfT4CCtKMhHpkVmdhcbHgm4/MoMs8e9bll3UdierL6++ujJGZ89
JPOW3A7gDCaMoCNqeJHlB1JhnlOXyBKCaFDMawkSI9g/PUmq/kROgBXaZyDTT6kWXQy3PXV28dzZ
8bs1BodSt66ZG312RPJUhLzadXiSJvVBFet3FYGwgd6jjeuPlRndhYTH4nc4aoV1n+QKRkDdNtvA
6IttGPQH5boTy6jiokJkP33gPKQ+VaBS4hP65AWFZ7dVY3q0Gt0ECsCaA52NdYAYcE0I3DUsa902
9o3vcvwoQhTKmhNRa1IWjUG4M0vU0XoCWagNXLUkILFaxLrG0E5icqiwGFZiRPWNcIQ8iuhhzIML
Dg+xsxIPiLWvXgInemepkq35yBC1lPPU0THOmAqyRY0SftHMSdhm5u+mYui/1543bureMFjJ5eSH
cqKrMA8XJs3hBt0WJ2LO5sV2ZYCumMzcQMYgCVBRkJ/mkuQFL0DJeNXHYpOq8g6+aMzpG9pHUXjw
o9rCWvCRH/D6QAaRj5wSEmMdGh8vh00cTtcpwOlgt28+BXXt6V8yJkJF+Hg2eqN588KcTlC8O2Wz
jrL4m68Hp7pjLlairWsCJZckrsG0Hm/wMhV0Vv2BHm8CK0JmZyyQ/IjimAY4X3tPAo8Ib92O0FNm
mrIMN4WoDqPtbrwoP3sh7/U4xXzoycFUPINNQ0JPGF2ymK6PeeEi7Mmzi9Doafab1NpjWjZPbZ6h
vAeY57CbLpAe1cTdVxqwutZ/NAnOXLRe/Cpc/8TO2CRyzP9eBO5WKqr3dtwntvcVgF6VOuF+YX3O
IA/pBT5Nt37rWlUsEwsdUWQu8Y6vcTmx6iQHuC6jb43mhFiE8LJahoQu6lk9Mi95EL35VijeAtl1
BEGnwduEMihsqnVjRxeBhEt42SnxnYfBdpN1apbHNGrWRc2ZYoeNvY0re5b7kOHcKN9Y6fMmdJar
Lot5O2qxJtXnuyOaN6fjvEMlOK69YEmicJg3rNNkQnnVuVqjef9qzJvYnJWsM+9mJUvaaN7WVl5O
czZvcFGXAbeet7q9yZTAt3oHDY4HRXxe/qqxB182L4T/t8j9F5slHIhEaTA2+tclLgzNL+BFUfvz
LOvvr/BrrWv8gvREnzdIIBl+N8YysCMCY6BkhTuEhOmnMdY8v8K2FWCHBL6JmfK3QhdNFQp407N1
CAWoZ/5CoUsZ/scxFn/dgL0XeyUmY7zoz4VuKyLlAcrX18i0tiIsbntW9lGO5dyW4iYBdmBRDTpp
/R5JY5ex4o8UtSMz7U/bL95TY9iWQ7y2VIAkGU1mMLq3tTbsmIrR3UUb5Udn3St35FZSdYJFE2QT
W6RWKo+dPBAws9uQH33MULP0iXUarHLrTM+Sr6CTkvtm48/na5mTqcR8bKOLZ74Ks6qBZDuSJMUF
QSmyxJbYEI2BCgm9Y/GUxfF5IlYgmQIsWPYCLnA90s76ryNcAUQsYFpQlpA56HNaR8JbN329aXkX
/IHThaCc9tHCuu6SfW5MiChK4zjWasfQniVEfmdigUIpeu5SuYwitL+h85EZ57HEzVk+NJxCAXLr
AnZO3l8FI7woTw8iuuGWPAxpcJoUG3lzOvJaqxi6wJS5uzkfz7dInRyKDQMDmoyWr/7Ji6nxSzY5
n+mUYF0p1oULk4VqrR1vRwd/KcVnyWEZRd0xasV+6F8C9y0XzRr9JgzhcBexoxfSXrk6fwOf1HlA
2QGE65BqdXC8bUpqQdWEt8Lcdw0hKpzN9dzBk4ZY2ktHi58LcDB2fOMXclmk6pUVwJJ2Z0+++4E8
DqhLe0tHX9q7e0sUm47sxySD2iyNJd8AHF/9DLzaYuS7Kk97HFgneGxxIrk2UM6VKIQDAks9TSxI
iD6Qxja7jZZt7d/m8sGyxXni+mkqj6EVG7GyWhv1rdAfnIhQ+BaegnMk3mPlYuETrrvCu0i459kz
mbKBZXDT5mTk7ZnfPzba1WjeMIncVqJdR6WxNWX3oVq4fAqs9TVqkOhoztKGemdyS3ba+AYX/4yn
aFkbD8hLYFOOOEjl0lT1RrAWRaACzU/tLA0/ltt8de73Etg3S9zTaGcb3UBZHdbrso/woZLsNWSn
UMZnS1J8GxVJ1iR+6fy2RbnMgPjryrtjR0EyM59qg2x3Spe1pW80VObDcPWoAUQiN4P+RCYYUQP1
JjPPFWGk5YynNmGD6S8NCg+v2xedt5gs9K/Nd6iIZIe+lqJDyHxR7ovTvY6Bucoa62TJuxicYFq/
6t17FZnrOYvKDvWNhQgVuAZ9wkvcDjvHBDvaYSrQjPhpJIxsJB1jogDN4v6SCvaCOaGIkXkoBnCm
RKAvvaY9RkJuUKSsGpmgzEi9byIB205123vOGtnXOm/0hYbRIEpuywRIomuvnLmOijOD3VSzqmx0
3L2+IAx0EwQukVcJ9NFiVrv17zb/Y1Lv6bI8mUb6HCGP1XOyp6uQSh697psYwte252r3IbnwnXAx
yrlTdbZydYFccEqJ7YBCq79FU90uA3q+aFRbPrV1R3w2E+DjgAuw02j6mVZm1quHfnMAj0ZX8T5B
j0ycexXPrpBHm6ok8up1SmC3zxYcPdW0tAx7BlQtyu4URncFQd8jgd/gxhetfzKKz6DaWpy1NV9H
v3s1UzwVTG8jJDG1+zCF7RaK2zP3/LpC1TNOz/R6G6x6/bLwMENWWUVUIPZuO/NvbT06F3pKzDah
IUnWngc9PY09710yBo9l5RMI4mwHbMlUetioCmLjUSLucryXQQlfk7E+DVnFTNgZJ3p+YuOR263I
gFnX8yOMQJwDB9D5aC8Gp96XWvOQehq78v6GSe9bbip1sIk2ndTAkJFy0qpHnICddtCN9tQ45kHv
igczGw9dMfFz2ImXuZveD/aIJBirjBleNWCz6A7WyH0OUIEnEsT5kLHVP00+GNqaEI0KRGntybWH
bx5NP4IBbWHUbK9BeWgyR2Ec7qbG4dsrIaejxsm7nYYLlXXA2k6ahV/ruxEbJdiXiESbJO5Xdmcs
lYJ739T3mhKHASNEjNKuJ8avqdiO+1+O/iAcbOUNcaO0aVHHtCVtCEQxLoOKNrV/MN14VXu895LP
HpSxKkl7KiG2zHLJqUAw0T1ZvcYHvh27Gm9H+aga7XkgqqWeqWTMbxpvfCIX694jpjpQ+XMeB9d8
Kjd+7C911jgO/tCJcbMIXltMxQPdg6oIdhqMhU7Ac6e5p0KCYA0TxF0d11ykbokgFPq3ydH3VUMo
sfcaYHaFy3mjZ80mzpL7FLhZWbQbK+wOIpdHdNB4S96VWXE9IhuYIyvdbl6azyuRFSPe9TROODq8
11ZvDxlS04QbwWNVYOe72pkBt8wYEDo4UYQMHOdyi33IjQ9VS8tbzd8lvhHOvWjSlR+C+8Bx7BhQ
SzRGxsbeHE+DRjpivHN76yVmc25Gj8NwSMpm17Hz0Tzs1HZ96Zxhb8W3wgIb2pdA8Xp8P/XaY3vO
Zngbd9rWA0ngK2vl1PFd4LYrfToLonvdKoCJh16SezwnW6kN+42Bh36I0oMt5d5zgr2oyeSGaTWz
YDODkV6W76a4WWvmQ0G4WNNMB+nSxqtmX2bfGIwvGwNnvLqp0pmNPCKT41EuO+CkYXJjReEXLKIR
dwXpmk6464z6KRmnY5fxkMJNXPB7vNCMTbBwYgxk3c6u/D3G6fUAXFY1w8qvodPl2X6YxIYwP5be
NG70dsTeCsR/QRreNTRJjQ2BukeXwC0Q67cZp3nHnp9kM6Ykmzkxg3X/xkFBy5J1/UPta4mtcG+D
Sa0wLmcVt5TdLRONAAGrfmzzVxnoS92JVzh/VznWqUDv+Pg8GEbFnq3AYoq+i5r7KkY8BOvL1z9y
ld6x7sKTHC4Bz+607lxW9N59vg6ddy383pBpVPrITcW+Mku8DbyizSKhL/ALw1dyqBhNezMQPxVp
L7p1S2TpUvT2ooUr0cbnKvR3uVNxhWwKuz/E6WOH7tie7FcLnUICetDvSElyxkUmg0MNbWZYu5AT
I1JEZVvtHRgErkHUSGPsQu9eKTZxalxaDueDM3pEj+j6uhunt0ELnzovYYP0HhfNTT3FB50nyNK4
vNu4ercN9TCOcmdxMvmVfSrNaeXY022q5YdWp11MRoABnlMwn/L/H3vnkdxGlubxqyh6n4r0ZtEd
MfAEHSja5iYDFKH03udtZjnLiTlCXWx+SSOBEEVWNbRgzDQWFVESxYd8+cxn/uZE7NG/oE6Acd0t
TPZl7ubVSKuLe0269rhHwC7BzxeBJSeRMaeq5NMTRLk7QO/K0o59mypKZRXnaCZO8XkVgRVadGnF
hYIbumBiAG7kB0YGYtvFahvEI5ah9bqUzWklWef/Tg7fSQ6fYIdvp4fHiDVv/vjvJP90klSb1wiy
w79/Tg5RqyUzBK9AHRDU31Z6KH7WBmEi5MUsLBUw+nmBcoDlgJsCfQ4Los+P7ND8bEgawjdPnFqU
Af9CdkgK+HN2iGkkWSY6fxas8p02iCpZRVuncTMVgPbOJCE4N237SyUAPCsilLcKddr5FXDucOEI
ylzpmoPCwRkVmFieKRvbNQ8xbSNX88kD8ta6rYvuKCYAG8QBua0zd2FjntUHRj0jQV40ISLNeXlk
N/ZdqtZQvZC1RevwLoe7JJUXbZkssbseVDeDIzOTL0J9U+vxMkGIO8gkQF7J3IuiSYfYc6SYI+DW
Y1ltOenDBl6ScU+KvrB7SkimfJxqg8JLeo6/z9gtzbFWBshVoKNhYn7X3BkVYOr+WB0CKONGB9Gb
69mhRJ/RNtVJ5twE3n2CdgUGMGp7Ivv3IS5zTgCLY/CbR549c+CUgkXkIiJSE2ZxeyUqMAxF/JH7
sQeKz2ismVzfQqXHe8A4yNJvUn3sgSpQkMGN5zpRQJeAtmy+pDYeSMotuq+KmSOHvVZpuxYpAugy
wH2SZFs6yf2b0s8mERhsuaowQL6tFYRvUlCBqbzweV/V4GWtpSPoufzj26CyJpaF9TPGLpbFUCVd
ESrg0ODQmEUatYHUBN5yKtG+RT1iStb8T3LeqduIuGsiIiIAP2mwUi9Q21dD2BwO/plCtcTZEgFy
Cwmf7gTlUoB43SGi5FOYyNMi6889I+YItQmXhGWaUXym/5Ui2W459RittYlJRdSk19yX5mHT5id4
9K6I0qcexk+dLlMdvnVEY0yZ9dTn7qyietHp54OpNqw/QN4uJWB1qtbhPBDLWQIdrAGbk5rNGMOC
URGGmFWCuKNLPoza9ueKiMByxrGvSzM8DsYdDsiV+pWcFGoouhOpMQkFNAhbkq4M4ksBU6T51jnC
NCd2kCGKVXTiFffCzoxrIjcSapSF5WtUhwalh1lEbQElMkrkyVGNgKCg+hg7+FfY9Fw3pXhmC/x4
H906SXIlxE040eIzEPXTuPjmQGGVaIHjLbYoaEZ6qf6t0P05qIiVm8UH9M/pN26KbJ0OMF/9BATz
yhDgn2E7J7TRsYqCZIiMD2K5c0u4S3gv8ANYGP3MhwHqI990GENZrAwFVlHp4RylTBykjRqXkqoP
5EOgoHlQRLVLbcMZdb4B10dGBEYflRosT/HOIYKzzegLmp4kwedmA4exVadm1EP4ra5NnPm6JpvA
RR2ZdoRVBj7jtUJPqD5XaOePkt6f5V55VsnwNkoV1SHvmKrU2NLTk87GkcvUT5ueXp0jwe9EYJTU
zouTwwbq/rjt+bWRoslzlUppUHYUiWXM3pE16UTmoKJaThRIWAxV6CBupWlWN2sxQl/O6S0E9qlg
YI2R57y22tYvkgQxX+pFJ6kJOAmy2V1YhLddBu4RMOFVg4ARXmH6vAn8MyrdiwFiHEoI2CNcP04B
T7dultP/ac80JTmRvfQUMjQUznyZSNFCq6RbiXYQpvUxptgDV1QVKG9AOHBt+LRe6p53nTbBZZKN
yuPqOv+H1LUzktgtZS3dVlp5mKgFlvf4bvYONG8PCcgCLHA5iRyYovC4DFDIbuIcyTooYg1Kup9I
mJxIpHABNSZ7JIricatfxnk3AWx5VAFB7r2liVA0FQKsuyK3WQh5Nvdd7d4whaXh+Acpxhuub0/r
9p86sWvmg2xr0w6ZGeojdbrIyNQngdGuG2TR0G8JZ7pbXwoe8VremAvR9G6M0D3JlWxeCe03zUux
EhXHspwedahlm0k97UoKhCVyRV4THbWquQ5glE9RTxJGQSSvmgjXKEf2prmO3EFU0swUdBJTTzIO
NC1Ch/yLHCIfkFmgq+ujovOXQGCOzKI5jrNiyr0yDQUcDzV3LtXJF9Lz00Zub0UXnphn4hHblQv8
f6c0Fddcdz19A/M2MLAsB/1uyeV1GFxVUJyCvvuqm+Ecf+Xj1nMoTsbqqcbhb5X9DZ7FcyjzUxuR
SRh6czG2AcnKC0lp792IE6yUb/MiPKJvSuFGaJcJOB+7gqeleXCaKnWZuNmqbfJHyZa/hED9/4dZ
0SFe6gQuvy7oE7GVm5/FCJ+jPf7tD1Aq0FHK9TT2nuvyP0CpCEmamvYQkA2h3ItwTZQo/wzKy4rI
f7bjNTRQEPhFRUekqm/+NZaIOciVvICtyGiZEKyRnWgi8Bm+xDbNFLZFF+giN7XSs17rQjsOAoXb
U15GRXWVZvlZEWNfSA9WVMqrzE5ncRXP1Yq7XFayI0GPL4QeNF6cFNc2dzaK+f5YxxeA4mOy9OX2
0KHYZbho4XbRWVa0JERlNVPt7NjyxWmsBMdlVt4ggzsX8GoscQoc5UV0XnX9Uq1xSY2S87BMZmUf
Y/ETycJc8PIDVbM1cIyDdoeUX6oVEaZHEgxl/sZOqWTWWVTNrC476WtySj3KxesaVfVDWNy4C4o6
IZcHrlANBXiJ5o2OhOpSScPwTu5rCdcAsVmBhwAkIWZXsL4xesIGt1eGRJlu71yp2zVqXNcmkhGa
EWvLAAFH5N3ab6kXZPhFWtAvBDqKYsRZGmnoS2F6jaijxLFXy8UaLCYFuU5CUK2j3KSY5yosuiRF
1SAZ7L5lEe1kqZiiQ7bqk4Z2YeyckTivPPiLo0YTNJrsIVTDtJYXRiysaKgeaXqkz/NU6A+qsLik
6XsRQOuwk+IMCo0/VY3gPsOgJYiaZNwo0axVIL1avMGbtpbDo9q3VZrRHQgF16VI5sWIEPS9Q62m
BXFrFMlc97xNlXsDhtVYIWHTTx1LujTs/jpC3Z/jDpLnxBUCyiqRfBnqCFAHUCPsOs1P8KUWT/3A
bSd1k9Rf6OKki9QEAYTkF3aMLcCHvulceipcwG0bN9zcxHZAVLhRHarLnZOXX2AO1JMyDNEAo7rW
Up7uQRkMNjpkHOhgKi75f0QvgdIxEjtWwqs2s3JTteat20OIkGPjPEmVmy7uuok8kJN1rV/IJpKD
Xj+UBc2umjigjkcK1bY41sNljoYFThfObckugO9k0GhIYTWFRH+oR54Wcj/zFOPOljMgoR598eSu
b1RsAoSxFVvnnV/id9m7s1iXrxODYMVRjI0+AJojq7ko7XwW5PY3b8A8Vy05SOTI687DDgtzn3mi
B6diW68Q10WkjD/0Bp5DDEVRa62veewM6OqclwTgGnDSjT0gsI2kheQoNca0d6qbYMBpi1TqR/aA
3cac/UswxJ8p3WAlo1ia2n5yLA+A7wzPswhAVwlU8lAbQOECUoU96m2o9BLpGyDHCxkB38rKj7DM
uLb1+MApAJm3A9xcanCzUgcIOnurnoFy6SZ1XgUjIiSBwEgvJtWAXpeBsds4M80ygO0lAHcX9YtR
DeTdHbDveeKTTTQ3ABAQWalrG3UFG0m0KrlHmbhF9q4HXdPIFybtHwpkeJTAoYGPbTv2RI4q5yiH
r2QOxKV8oDCJA5mpHQAYllHIGx3KUxVH32iCyVMiLBSb/Tg8bmThpsDpDEvspl66UidhTBQoVGUF
/0iE+QpmRZZmfq2fhKwZFJOrWaTRzfKcvpm1Er5isVt1M6VDdyNuzC+e7CRjJLpxasq7Q2K2o1yu
bodoEBhgchvZ9LHQwlywZhdtJVD9FGUWrkXtPYEZlgTHgkDfIFDUjpUcFXD28wlA869KAlEOR9Kx
0BFQCsEBBqvOOO+0RVNkl6WpXiHYV9LoMKkdaRjMWbqyskygAWGB05cZpWuz8GkeBAhyUuyNy7mv
gkCX/DmOsHAL0jk9NdJu9DRSeelVynUoGkCX+2tUXZEokaPzspIugZOvEsM/DXxnFgJKGkV5aqMv
ooD3NssDigSobVpXiSCQMrolYSVi7kg1oisdSeo0cfUj/MOXEuJ3ozLsLj0L3raupF9r9gTK3yeV
ah37mrHufXFVN9WtDO8S3GByK6jNl85pZezIRX/Mb7wxfcL1otfOkUS4/Hfd6k/Wrd5WdlujyHy8
7pJ8B7v7EED90HSDmQOGFdk2eG9EGQ982KcgiL/SQfMCv7U046mctcXM4U+oZGmUL7XdIAiBDmpc
ogQHF++Kv1S0Gjy0d4IgGDmYWmuWrAGekHd0mSPby8XcxB46MBRz2ikY1WkR/o6gWJuTzBPbaeJk
3zjbLqK0muWykoxwrj0IvOqrF4A9rQdKZYpVGES0b4jnyCMhz68dr99IAleUb4R3NAJO6zRcYrCG
NJMgHJe5svB1+laq5B2aUo2YGjJa3W2sCsiqYqZnSxwPQSldunF/0JriMpDgIkbOcZY4SLyFh4qN
KFavLQQIrYOoVgk03uqUsdiGc0xjTiOKjZKDtY3XI5WhzWCgnCN2hXmfBgUpP6jpj1ceclU+9x3F
dG3hElfUlYX0V4fUaB8M4AjbuUrkHsEMz6Rokw7W1CsjbQ+rWDo06lSDON9e0nTmMNIw2MmsggaK
L97GdXCUFea8lFof2ab2SJcAVcWdciaJoscRLt9o5Nl0SCikBG3J+RtT4FMbl4w/Mc91WzuAUiBM
G9O+qmytnYDPDJEdbewVdk7oDNMATuSmnUhQD+elVQXLRqR9r4aUBDtDLMZR0d1pRiTAcmwuS01E
9CRE+D+X0HTgNEThR8qXnu8JSINSEPCMegFtZaPG3qIPdZqtnJVl4V93Pv15q4m/yZGBahOCD3Zn
pAdxYuZT1xGwGW9sZ0GPGmGzqhyMPyjv5aJw3DTqQZmhpurKhkCfK4pJUCXvW2nhR2VJ4CSsuL0m
yfsmqcWpJ4sDE9s4hkiVjPxUWEa56UwCpTvr3ezCpoeU9+WJWnSnhDOoYQjhpUCbnKtXP8wd6QxC
5xFwuztXMnVqp2p62EQmFQpwy4uyENb04GZAcNFt0QFU5Jk4D3EHym2FqsJgv+iWnYV+tmEAewtB
zJb9BXffoW+yGAylO7Ca1l9oZe7PcWx2xgHawKOusO+9sJvTOPmSd1VzZPbSoN4vnHdpLR1WYpFN
Y73OppoERF3wpphEqcgelnAwXZcWLR6yJq24oT5oKdeS5+CeXVzVbY/QX0xBp8Tla2JL5Rgs6jRq
21kI+WssIkNNX9MKx2prnlI7uA6ITuTQPcQaYJq6+byyReCMzjG807sWMVvfkc9AZV40rfYtU5NT
OaqXyLsd624JXDQOrgQpxnCgOKj0cCUnCOZpGhRYml9FfEDBYFb53SITQHRKybhUhWWXWdPeCxYC
RpSO683SppmFtntWmsk8sGPKfO4JaE7YQ/XSsxr6PT0IYRDBUbKCULuBfb0gyGNrNlMbmG1FVTRW
G/we8AXOszFkg5u4Kk9sTUJjnYJwybVZIg2utcYX1eTS97vDrGgOOj1dRA1o+zIAaJJvKhH3DKk8
KsTiniLWUnejw0RIjozQn4sdyANP3niJswG7fCZG8bVCX1hP4jkB4txu45Vhe5jLpmcSgmN+n51W
pbQsAWelAPONpMCvvDoUa22ONQR6RM4ssBoIsd1BCvu6S3EHQdL9PKTxrEx6l9AFDMOVXca3wD7K
2/AhUdBJGQRTutSHHIIIc1UOWYVGehEPeYZLwtF1kk4TjpC+pcqiPeQl1ZCiNEOyAncuvmmGBKYm
k/GHlCYlt9HIcUoD79E8Fi7ILs5kTzxqcuMYkOiFWPTO3LSqdA6TaWUh1mijLjLTtGqjQpsYex4g
qqyIVz3JVmwgklBCUAQGPVVIx5pOJy9L8n4UBsizR8WplsisHJI4jGsgPQbZWsipJFFD5jBHl3hc
u+517YE/LyDoFdZp7nYLVRVWrQTb2DCuOScmsPlvkxzQbdsNruVXSK2d0OUFH5frxoic9c7MBH1c
uTFqfNQdPYOEyi2tdeYF80bRiAcRF3JFaYH4yKVvdnMhL1Gk8cW5n/QLpdGvuri6ZefNuczA93TI
DCnOcdUZG7D156mJvDvtWSryUX5fSiX4bdmrvnl50U+KAHQ94AgiQm1hogyAkgpOo+VFr9gzklCo
/6Jy0fu4EEteXY1LKmdjXPy0QU4T5UcCRqAjno8iOCo4FZ5QKPxz4TTkrmN5UEfcKsKsHssWn+Iq
WiUeuIq//+2n5tNA8UHvV3kQ2KAb+7KYkWCQhjZ1DfErMxC9yrVzNSWihvN2k/jpGbZYWAyr5v3b
o0pDT+tlDUUFJqlQRZFNuJ7SEF5sSXVZXWOLAoYAU3VeHoQTf+bNowN5Ii6Mg7dHkodqzFsj7Ugo
m0i0FmjbVNPanQjBOFj0C3Ni+GNrDK1/VtASH42xJDkE2b4oT6JJOu9J1q/f/hYUn976ErvRkmDU
rRy7MvpapfO17IWLWjFP3x7iJ4ypzIyaBAKDVZgFp+vljKqOhPy3qVXThrZFikKSQEUlbs/eHuXh
xfw0nT+GMXYkUtzAQJMnVdHUOILHQsyVrgZbiIk6wY2xnooTc+FJI/lOWFWL99bqKzHn9iP+BKNV
eSQr1oexHX88gvPijYPZ2w/4zjQaO1rF0M3JXwumsUUaEuzBBBDEyEeI4e1hXtl2249i7oTP6KEh
gZTyKAVqLgtrCnZ+6S6id9bEz5XKF2ti6GFv77I0rhF3FXgYuRvV51OjG6XvyKG/Nl0QDDWLyisO
MvrOcujQkvHijuegCWXS+CzrfOzl7+we+bXTYnuUYXttnRZeJVR64VhAxKKpNUrvg8VdedqPOJ+P
shvzVBm3J0t/gaPBIp5b7xyQr83h9tg75wds/zruZQMka488z9cTy8G04Pivr4atMYyd1YCkr+Q0
gYm6kDslSJO+qCOCqtPmnXmUhrexu3m3x9lZD7pSF3Vp8Cz4wY6lIxSZ7YOewfAfv8B2deG8Z/30
2jLfHnBnN8EFEzvBZkCtlSiRbjrhPBPSRZWsBcjVYa2O3p7Id5ajsfOyRKdo3VJnOUrlkn76ONZv
MjV4Z0W8OgjeRqTX3J2yNfz91mq0K1nJ6X1x0kJY6b+kdFG11dvPIb12YSB49X2MnYkDAI3LF2DM
aTM2Rvqc7DkMLyPUDMYYt8TeuLooL61/Bu8skPdG3blDIjX0glJlVEkjl83ccQsu8O0ne/U+3n6y
nVdkYlUiZAJiSPK8nrikTAcA5E41XN7G/kz/5wgHw6txPM3Oi4vmPv8SzPz529/g7YdEuubl64Ml
n0Uugp8A/78Y8GVVuXznGV+Nbn48oyLunIq5z0EZZsyjTJZZ0ugUu6kieasw/ZYiFZ8LRHZyuVSF
/J2Rjdc2+Pdlo0DQfrE0Jdls/G44KEXjsHRPQID67pl0nMnvXF/vrE/6bS8HUr2s6v2SSUR3AxlD
jLQu1DEulVNhTK1/Yn2rrfGTGsAv3Sle3XcmVSdZNlGTFXdOSRG2s4m6H9d/NXdMHKS1TRDdvL04
3htj54RMCFh7xWQM+tL0Q5Dfuk/1dzb3qy8Jdw1NlfFdk5Wdl+RquZbqLQpXJnKdbl2gHb2C7RYL
Jn5VB28/z6uLfWus4btsnVW5jHRZp9Pw0KSV7gWjQe/7YYT/C/3up2eY4H83RTCh7M5wxOu+bIoq
LFFnflx4w98+JEcXAH3+lR96+xd92jz80sfa8dekisvhGzhe8kJsWWcNvGidP3yjh6/71i/A2c8r
q/vN3/8mIc1gQVaTNd5wiOb/058LhvhZweFj6FMDNuHDrmGkran51cO//VyPs/j2z7z46ut7ODMT
r6As8bXcLn4DulQg8SLxBD8OP+yftS9+MRk7v3FrMpCFhOxHrZvt+2IypM/8+aATqcD6Gz4fbTLg
NaLGwTv8M6vhrQkAtSpZA+fx+aVvzwMtBGiItOkBxT58OL4/1qJ4hoX8hpkwkD8Bp8EO25kC9opk
QTl/nIIPtxSepmDIsPdeDBpTQOvw1cXACWEgEIOG6qCiyudxwA90QjzPxOPRtXNs/3xI/npb4E1K
2IAX0u4hidc7hldsCPlxCgh8P+R+MDjQ9l4MCPdxBu7sB0P6zImgGBIpzcPnw64C4vV9p8A0dB33
th+XwPbJwEw8tVzJDYYPMdWHXAx/Nmj49X4wP7MSjIED//ikO9elPhAdJG5R42kmPtyaIAWnCb73
JYHfmWUM+peDGMDweXlXcELSMQeECnv/4fNhV8TjJbbHCckb13HPQJ3hcUVw5G7vDQIHblIEupH/
evg8xq0f764Yyt/7nRLW56GKPvjqPX1ezgRrAsMTiRbG0w88LsKPNxOD3Ou+MyFCktKNAQi7vRiY
Ap5fMaAwPi6WD7cYhtRC0XUDThVqdlTqBhjLfpNhfsb8hmABHPHDh3X2Yk6kz+jY4WijmN830Me6
PDgy0bj/DZcoOibyII3yq6vDMhRVM6A1PHw+bIbxeJbvcWQOZpkgzgdc1cNn58gcDgoycKbpKbb8
cLvkOdfaO9HgyDR0i4dlTrc3BbcG5wfXivhRD0n9N6QWJpLXJNy/DCp1FUAempsfdD9QeeDt7Z1f
WJ9pOUqGOjROt9cAUbWCPS1wwY+aW6FVvvfdgKUhNQV2+ItHpwSnyCIVrqd3/1HDR23v8NH4DL6U
+NB6etLdQBo1LiiCeFo/JRwfbibYBZo0gGD2ixKsz6QKlFSk3QkQP2MuI2qKDnlo+DyeOx8watw7
UBouAx6VivRPu4EAhPvwOXL4iJEB2KTfUIbmLKTwaFHR/f6yd84F9sEgMvcUOXy49PopMhgMxffd
D0+60c/Z1Ms1QYCgAHXHDPLp9vyoMZK2d7RI/sDtSCIy2Kvz2Sm5DDmVhNbsAKT5WHnD81rYO0IY
7Lx0ai3y7tmIJrlM/Iiz6GOI9OGCxSFEQv1/383AEtAltOlozzx8dlLIYTNA4kCWhB8ZPh/uknxe
CnsnkUM9fogWlB89mBcH5CDqCdV3kIZ/+HzU23L/sNmkIScZ3BOvV2I5FlQJ9Mb3kvWH2xvPSeTe
a4LjgR6tStPucfX/vDuMYWtwQz+uiQ97UO6dTpufNQqQIqJA31f/i91BYWHgeAE0epypjxhIDbQ2
7XecmERRuFL8wDBsz8RQX6AgBwvtKdD6Cyfmnwi9v0NFoHCE9w8gEW9TvIYl+dUPPMMkfv77J4jE
wf3f/0Y758XPDZCRx6F/QEj+8aKX84Di2PrLZ1THwzBP//zp+X4e+cVYzw/1/IcLb5Ov869u9/AX
3dO3PFlHQE0wC38wH3lXmXkL+PLia2/dn++M82m1uc+TT/cbKJNfE2Sgi23gyPfr+McU/P1v/8pI
K2BB0DJXIEjWOwM8JoP7DvAIe2GIk/VXkD/rF3plPMYj5GPfUY7WvJJoHe88w1O5d9/fPqnWebl5
OT1Pzbd9f/XVOqw3+f2LX74VY+z764cFm3zCEcyLf7LMeT6ffsMYn5bV+gWo6/kRiJh/y69Pij/+
a9gLp1+TF6/4eRwunN8xzvtuvvtu7D9rUrjvOGs2wx//+Twrwxn7PFVclftO1WKTD3ut+HTs5etf
WB8Tpe07zIqDuPZefd9ERvv/9vtNznm0eXGwPs8SCdq+A/wJ1Z893/LjCA+L1nv+vluveqjs/4aH
+DNik/s+yJoLbv3pIvdi7359/+n8aZs8f//th/oNW53b4mrjvLawBumkfaeM3/4fYbl2ci68V8eg
wrPvGIt3tRT2fCPTIl17IVHB83fdfgW/YfdNw0/nG+9u18btQQriN+y9ach6Kj6tvD/++7VXMOiM
7vsKJmt/fffH/7x27Q0kpn1//Wid5NXX1+ZnAMLt+9v/o69enZffsLmeY+TnL/m0cJ7Lyvt+89E6
Rwg5Xn9a5UntxV9fRE6v4qn3HfEgvt+kG/4Ts59/OexPWIu3h30tN/kOTf85Y3mGnL/2z15mY8NP
fA036/wf/wsAAP//</cx:binary>
              </cx:geoCache>
            </cx:geography>
          </cx:layoutPr>
          <cx:valueColors>
            <cx:minColor>
              <a:schemeClr val="accent4">
                <a:lumMod val="40000"/>
                <a:lumOff val="60000"/>
              </a:schemeClr>
            </cx:minColor>
            <cx:midColor>
              <a:srgbClr val="0070C0"/>
            </cx:midColor>
            <cx:maxColor>
              <a:schemeClr val="accent4">
                <a:lumMod val="75000"/>
              </a:schemeClr>
            </cx:maxColor>
          </cx:valueColors>
          <cx:valueColorPositions count="3"/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1.png"/><Relationship Id="rId7" Type="http://schemas.openxmlformats.org/officeDocument/2006/relationships/image" Target="../media/image16.svg"/><Relationship Id="rId2" Type="http://schemas.openxmlformats.org/officeDocument/2006/relationships/image" Target="../media/image1.png"/><Relationship Id="rId1" Type="http://schemas.openxmlformats.org/officeDocument/2006/relationships/image" Target="../media/image12.png"/><Relationship Id="rId6" Type="http://schemas.openxmlformats.org/officeDocument/2006/relationships/image" Target="../media/image15.png"/><Relationship Id="rId5" Type="http://schemas.openxmlformats.org/officeDocument/2006/relationships/image" Target="../media/image14.svg"/><Relationship Id="rId10" Type="http://schemas.openxmlformats.org/officeDocument/2006/relationships/image" Target="../media/image19.png"/><Relationship Id="rId4" Type="http://schemas.openxmlformats.org/officeDocument/2006/relationships/image" Target="../media/image13.png"/><Relationship Id="rId9" Type="http://schemas.openxmlformats.org/officeDocument/2006/relationships/image" Target="../media/image18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.png"/><Relationship Id="rId1" Type="http://schemas.openxmlformats.org/officeDocument/2006/relationships/image" Target="../media/image12.png"/><Relationship Id="rId4" Type="http://schemas.openxmlformats.org/officeDocument/2006/relationships/image" Target="../media/image2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2.png"/><Relationship Id="rId1" Type="http://schemas.openxmlformats.org/officeDocument/2006/relationships/image" Target="../media/image9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2.png"/><Relationship Id="rId1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2.png"/><Relationship Id="rId1" Type="http://schemas.openxmlformats.org/officeDocument/2006/relationships/image" Target="../media/image9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2.png"/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9.png"/><Relationship Id="rId1" Type="http://schemas.openxmlformats.org/officeDocument/2006/relationships/image" Target="../media/image1.png"/><Relationship Id="rId4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microsoft.com/office/2014/relationships/chartEx" Target="../charts/chartEx1.xml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92BD7C60-8957-4030-8E0B-3EBA0B04C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666068</xdr:colOff>
      <xdr:row>0</xdr:row>
      <xdr:rowOff>148748</xdr:rowOff>
    </xdr:from>
    <xdr:ext cx="2280174" cy="968375"/>
    <xdr:pic>
      <xdr:nvPicPr>
        <xdr:cNvPr id="3" name="Imagen 3">
          <a:extLst>
            <a:ext uri="{FF2B5EF4-FFF2-40B4-BE49-F238E27FC236}">
              <a16:creationId xmlns:a16="http://schemas.microsoft.com/office/drawing/2014/main" id="{EC2B402D-8855-4AA6-9D7B-995B8E0CF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218" y="148748"/>
          <a:ext cx="2280174" cy="9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662940</xdr:colOff>
      <xdr:row>0</xdr:row>
      <xdr:rowOff>0</xdr:rowOff>
    </xdr:from>
    <xdr:to>
      <xdr:col>1</xdr:col>
      <xdr:colOff>1367790</xdr:colOff>
      <xdr:row>5</xdr:row>
      <xdr:rowOff>149534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98E51225-593D-4DE7-A0A5-6849F494D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" y="0"/>
          <a:ext cx="2152650" cy="12925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544738</xdr:colOff>
      <xdr:row>0</xdr:row>
      <xdr:rowOff>79564</xdr:rowOff>
    </xdr:from>
    <xdr:ext cx="1571389" cy="803221"/>
    <xdr:pic>
      <xdr:nvPicPr>
        <xdr:cNvPr id="2" name="Imagen 1">
          <a:extLst>
            <a:ext uri="{FF2B5EF4-FFF2-40B4-BE49-F238E27FC236}">
              <a16:creationId xmlns:a16="http://schemas.microsoft.com/office/drawing/2014/main" id="{1FB35227-4D70-43DA-9B0F-4AE4BB32E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6638" y="79564"/>
          <a:ext cx="1571389" cy="803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50665</xdr:colOff>
      <xdr:row>0</xdr:row>
      <xdr:rowOff>0</xdr:rowOff>
    </xdr:from>
    <xdr:ext cx="457200" cy="1038640"/>
    <xdr:pic>
      <xdr:nvPicPr>
        <xdr:cNvPr id="3" name="Imagen 2">
          <a:extLst>
            <a:ext uri="{FF2B5EF4-FFF2-40B4-BE49-F238E27FC236}">
              <a16:creationId xmlns:a16="http://schemas.microsoft.com/office/drawing/2014/main" id="{37C13743-9754-451A-8C9A-77C123B79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65" y="0"/>
          <a:ext cx="457200" cy="103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9617</xdr:colOff>
      <xdr:row>0</xdr:row>
      <xdr:rowOff>28575</xdr:rowOff>
    </xdr:from>
    <xdr:to>
      <xdr:col>3</xdr:col>
      <xdr:colOff>16104</xdr:colOff>
      <xdr:row>5</xdr:row>
      <xdr:rowOff>447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3C2C24D-841B-4C73-BB3D-8C7A2967B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617" y="28575"/>
          <a:ext cx="1492387" cy="92437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9</xdr:row>
      <xdr:rowOff>5490</xdr:rowOff>
    </xdr:from>
    <xdr:to>
      <xdr:col>15</xdr:col>
      <xdr:colOff>746187</xdr:colOff>
      <xdr:row>12</xdr:row>
      <xdr:rowOff>130340</xdr:rowOff>
    </xdr:to>
    <xdr:pic>
      <xdr:nvPicPr>
        <xdr:cNvPr id="5" name="Gráfico 4" descr="Autobús contorno">
          <a:extLst>
            <a:ext uri="{FF2B5EF4-FFF2-40B4-BE49-F238E27FC236}">
              <a16:creationId xmlns:a16="http://schemas.microsoft.com/office/drawing/2014/main" id="{A51C0A06-5971-45E1-A347-72A72412F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391900" y="1853340"/>
          <a:ext cx="746187" cy="7535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</xdr:row>
      <xdr:rowOff>141111</xdr:rowOff>
    </xdr:from>
    <xdr:to>
      <xdr:col>15</xdr:col>
      <xdr:colOff>628932</xdr:colOff>
      <xdr:row>20</xdr:row>
      <xdr:rowOff>56718</xdr:rowOff>
    </xdr:to>
    <xdr:pic>
      <xdr:nvPicPr>
        <xdr:cNvPr id="6" name="Gráfico 5" descr="Martillo de juez contorno">
          <a:extLst>
            <a:ext uri="{FF2B5EF4-FFF2-40B4-BE49-F238E27FC236}">
              <a16:creationId xmlns:a16="http://schemas.microsoft.com/office/drawing/2014/main" id="{9363A47D-CC4C-4F02-BD08-C00DC8E5C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1391900" y="3370086"/>
          <a:ext cx="628932" cy="65855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32</xdr:row>
      <xdr:rowOff>19708</xdr:rowOff>
    </xdr:from>
    <xdr:to>
      <xdr:col>15</xdr:col>
      <xdr:colOff>591769</xdr:colOff>
      <xdr:row>35</xdr:row>
      <xdr:rowOff>54826</xdr:rowOff>
    </xdr:to>
    <xdr:pic>
      <xdr:nvPicPr>
        <xdr:cNvPr id="7" name="Gráfico 6" descr="Hogar contorno">
          <a:extLst>
            <a:ext uri="{FF2B5EF4-FFF2-40B4-BE49-F238E27FC236}">
              <a16:creationId xmlns:a16="http://schemas.microsoft.com/office/drawing/2014/main" id="{7EBFF371-66DA-42F6-997B-5AB83BE36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1391900" y="6249058"/>
          <a:ext cx="591769" cy="606618"/>
        </a:xfrm>
        <a:prstGeom prst="rect">
          <a:avLst/>
        </a:prstGeom>
      </xdr:spPr>
    </xdr:pic>
    <xdr:clientData/>
  </xdr:twoCellAnchor>
  <xdr:twoCellAnchor editAs="oneCell">
    <xdr:from>
      <xdr:col>1</xdr:col>
      <xdr:colOff>542298</xdr:colOff>
      <xdr:row>11</xdr:row>
      <xdr:rowOff>124765</xdr:rowOff>
    </xdr:from>
    <xdr:to>
      <xdr:col>11</xdr:col>
      <xdr:colOff>169624</xdr:colOff>
      <xdr:row>38</xdr:row>
      <xdr:rowOff>98705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C2F61B7-664F-431D-9EE6-CCF1BB674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04298" y="2420290"/>
          <a:ext cx="7209226" cy="50221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445139</xdr:colOff>
      <xdr:row>1</xdr:row>
      <xdr:rowOff>31750</xdr:rowOff>
    </xdr:from>
    <xdr:ext cx="2009455" cy="1054928"/>
    <xdr:pic>
      <xdr:nvPicPr>
        <xdr:cNvPr id="2" name="Imagen 1">
          <a:extLst>
            <a:ext uri="{FF2B5EF4-FFF2-40B4-BE49-F238E27FC236}">
              <a16:creationId xmlns:a16="http://schemas.microsoft.com/office/drawing/2014/main" id="{7728FE78-92CF-4639-BE92-F7A65E0D5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4364" y="222250"/>
          <a:ext cx="2009455" cy="1054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254000" cy="1279462"/>
    <xdr:pic>
      <xdr:nvPicPr>
        <xdr:cNvPr id="3" name="Imagen 2">
          <a:extLst>
            <a:ext uri="{FF2B5EF4-FFF2-40B4-BE49-F238E27FC236}">
              <a16:creationId xmlns:a16="http://schemas.microsoft.com/office/drawing/2014/main" id="{1D6F5E77-D480-4D01-A0F4-A4C711BA2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000" cy="1279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687917</xdr:colOff>
      <xdr:row>0</xdr:row>
      <xdr:rowOff>42335</xdr:rowOff>
    </xdr:from>
    <xdr:ext cx="2096824" cy="1087792"/>
    <xdr:pic>
      <xdr:nvPicPr>
        <xdr:cNvPr id="4" name="Picture 4">
          <a:extLst>
            <a:ext uri="{FF2B5EF4-FFF2-40B4-BE49-F238E27FC236}">
              <a16:creationId xmlns:a16="http://schemas.microsoft.com/office/drawing/2014/main" id="{B2540488-C87D-45AC-ABCB-59308396C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917" y="42335"/>
          <a:ext cx="2096824" cy="1087792"/>
        </a:xfrm>
        <a:prstGeom prst="rect">
          <a:avLst/>
        </a:prstGeom>
      </xdr:spPr>
    </xdr:pic>
    <xdr:clientData/>
  </xdr:oneCellAnchor>
  <xdr:twoCellAnchor editAs="oneCell">
    <xdr:from>
      <xdr:col>1</xdr:col>
      <xdr:colOff>84667</xdr:colOff>
      <xdr:row>9</xdr:row>
      <xdr:rowOff>158750</xdr:rowOff>
    </xdr:from>
    <xdr:to>
      <xdr:col>9</xdr:col>
      <xdr:colOff>218441</xdr:colOff>
      <xdr:row>31</xdr:row>
      <xdr:rowOff>75909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649CD83E-E12F-40B2-9EB3-967B5BD2B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6667" y="1892300"/>
          <a:ext cx="9172999" cy="435580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421821" cy="1585972"/>
    <xdr:pic>
      <xdr:nvPicPr>
        <xdr:cNvPr id="2" name="Imagen 1">
          <a:extLst>
            <a:ext uri="{FF2B5EF4-FFF2-40B4-BE49-F238E27FC236}">
              <a16:creationId xmlns:a16="http://schemas.microsoft.com/office/drawing/2014/main" id="{D567E185-0C8D-43AE-943D-348378C45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421821" cy="1585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312965</xdr:colOff>
      <xdr:row>1</xdr:row>
      <xdr:rowOff>190499</xdr:rowOff>
    </xdr:from>
    <xdr:ext cx="2468791" cy="1187087"/>
    <xdr:pic>
      <xdr:nvPicPr>
        <xdr:cNvPr id="3" name="Imagen 2">
          <a:extLst>
            <a:ext uri="{FF2B5EF4-FFF2-40B4-BE49-F238E27FC236}">
              <a16:creationId xmlns:a16="http://schemas.microsoft.com/office/drawing/2014/main" id="{6F1D60AC-90F6-445B-B070-7F0DB42BE60C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53190" y="457199"/>
          <a:ext cx="2468791" cy="118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775607</xdr:colOff>
      <xdr:row>0</xdr:row>
      <xdr:rowOff>54427</xdr:rowOff>
    </xdr:from>
    <xdr:to>
      <xdr:col>1</xdr:col>
      <xdr:colOff>3184072</xdr:colOff>
      <xdr:row>5</xdr:row>
      <xdr:rowOff>208930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5625385-15B3-4007-8623-DB7C9DAF4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132" y="54427"/>
          <a:ext cx="2408465" cy="148800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285750" cy="2246735"/>
    <xdr:pic>
      <xdr:nvPicPr>
        <xdr:cNvPr id="2" name="Imagen 1">
          <a:extLst>
            <a:ext uri="{FF2B5EF4-FFF2-40B4-BE49-F238E27FC236}">
              <a16:creationId xmlns:a16="http://schemas.microsoft.com/office/drawing/2014/main" id="{2F52161A-418C-4BD2-8C6A-5CC6C23F5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285750" cy="2246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0</xdr:row>
      <xdr:rowOff>206641</xdr:rowOff>
    </xdr:from>
    <xdr:ext cx="2323471" cy="864922"/>
    <xdr:pic>
      <xdr:nvPicPr>
        <xdr:cNvPr id="3" name="Imagen 2">
          <a:extLst>
            <a:ext uri="{FF2B5EF4-FFF2-40B4-BE49-F238E27FC236}">
              <a16:creationId xmlns:a16="http://schemas.microsoft.com/office/drawing/2014/main" id="{AE880EC0-F8A9-425E-B57E-5DD45ADD5EEF}"/>
            </a:ext>
            <a:ext uri="{147F2762-F138-4A5C-976F-8EAC2B608ADB}">
              <a16:predDERef xmlns:a16="http://schemas.microsoft.com/office/drawing/2014/main" pred="{A0B89BF3-84CE-4876-BF19-B99932F9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206641"/>
          <a:ext cx="2323471" cy="864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405976</xdr:colOff>
      <xdr:row>0</xdr:row>
      <xdr:rowOff>80696</xdr:rowOff>
    </xdr:from>
    <xdr:ext cx="1987180" cy="1179577"/>
    <xdr:pic>
      <xdr:nvPicPr>
        <xdr:cNvPr id="4" name="Picture 1">
          <a:extLst>
            <a:ext uri="{FF2B5EF4-FFF2-40B4-BE49-F238E27FC236}">
              <a16:creationId xmlns:a16="http://schemas.microsoft.com/office/drawing/2014/main" id="{41DB1DBF-9C8E-479E-A8C0-26E9B36F1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976" y="80696"/>
          <a:ext cx="1987180" cy="1179577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23404</xdr:rowOff>
    </xdr:from>
    <xdr:ext cx="421821" cy="1572728"/>
    <xdr:pic>
      <xdr:nvPicPr>
        <xdr:cNvPr id="2" name="Imagen 1">
          <a:extLst>
            <a:ext uri="{FF2B5EF4-FFF2-40B4-BE49-F238E27FC236}">
              <a16:creationId xmlns:a16="http://schemas.microsoft.com/office/drawing/2014/main" id="{F49543DF-B0D2-42BC-91F9-C3570D281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421821" cy="1572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164465</xdr:colOff>
      <xdr:row>1</xdr:row>
      <xdr:rowOff>51707</xdr:rowOff>
    </xdr:from>
    <xdr:ext cx="2765263" cy="1355453"/>
    <xdr:pic>
      <xdr:nvPicPr>
        <xdr:cNvPr id="3" name="Imagen 2">
          <a:extLst>
            <a:ext uri="{FF2B5EF4-FFF2-40B4-BE49-F238E27FC236}">
              <a16:creationId xmlns:a16="http://schemas.microsoft.com/office/drawing/2014/main" id="{FC698A44-8B3E-47B9-935D-5DEC0431712E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6065" y="318407"/>
          <a:ext cx="2765263" cy="1355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542513</xdr:colOff>
      <xdr:row>1</xdr:row>
      <xdr:rowOff>63500</xdr:rowOff>
    </xdr:from>
    <xdr:ext cx="2527712" cy="1517650"/>
    <xdr:pic>
      <xdr:nvPicPr>
        <xdr:cNvPr id="4" name="Picture 1">
          <a:extLst>
            <a:ext uri="{FF2B5EF4-FFF2-40B4-BE49-F238E27FC236}">
              <a16:creationId xmlns:a16="http://schemas.microsoft.com/office/drawing/2014/main" id="{43E5FED7-862C-4D1E-94B3-9E6268C14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038" y="330200"/>
          <a:ext cx="2527712" cy="151765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172521</xdr:colOff>
      <xdr:row>1</xdr:row>
      <xdr:rowOff>106745</xdr:rowOff>
    </xdr:from>
    <xdr:to>
      <xdr:col>7</xdr:col>
      <xdr:colOff>1260883</xdr:colOff>
      <xdr:row>6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DCA614-DF44-4CEA-9A04-7C1142810EBB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6946" y="297245"/>
          <a:ext cx="1574137" cy="85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514079</xdr:colOff>
      <xdr:row>6</xdr:row>
      <xdr:rowOff>54294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7D479B-8760-48D5-B252-A173DB068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079" cy="1187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0</xdr:row>
      <xdr:rowOff>0</xdr:rowOff>
    </xdr:from>
    <xdr:to>
      <xdr:col>3</xdr:col>
      <xdr:colOff>56445</xdr:colOff>
      <xdr:row>5</xdr:row>
      <xdr:rowOff>135255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629EB7-1332-4CBE-9D91-996ADD641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742370" cy="1078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389691</xdr:colOff>
      <xdr:row>1</xdr:row>
      <xdr:rowOff>123890</xdr:rowOff>
    </xdr:from>
    <xdr:to>
      <xdr:col>8</xdr:col>
      <xdr:colOff>286782</xdr:colOff>
      <xdr:row>5</xdr:row>
      <xdr:rowOff>173896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7F00C5-0D6E-461A-BCD8-E0E7E20F406D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4566" y="314390"/>
          <a:ext cx="1563966" cy="812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517889</xdr:colOff>
      <xdr:row>6</xdr:row>
      <xdr:rowOff>58104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5C5401-7F54-4307-89CB-7D1609F4A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7889" cy="1210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139065</xdr:colOff>
      <xdr:row>0</xdr:row>
      <xdr:rowOff>123825</xdr:rowOff>
    </xdr:from>
    <xdr:to>
      <xdr:col>2</xdr:col>
      <xdr:colOff>1468755</xdr:colOff>
      <xdr:row>7</xdr:row>
      <xdr:rowOff>57976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0412E6-FE84-4681-BCA6-AB13A521C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" y="123825"/>
          <a:ext cx="2091690" cy="1286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724971</xdr:colOff>
      <xdr:row>0</xdr:row>
      <xdr:rowOff>167705</xdr:rowOff>
    </xdr:from>
    <xdr:to>
      <xdr:col>6</xdr:col>
      <xdr:colOff>92472</xdr:colOff>
      <xdr:row>5</xdr:row>
      <xdr:rowOff>36736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4FDA23-AF97-40B0-9227-35C69D93E354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7621" y="167705"/>
          <a:ext cx="1558251" cy="82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514079</xdr:colOff>
      <xdr:row>6</xdr:row>
      <xdr:rowOff>73344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ECC95D-84C1-420A-90A7-712E5E566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079" cy="1225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662940</xdr:colOff>
      <xdr:row>0</xdr:row>
      <xdr:rowOff>0</xdr:rowOff>
    </xdr:from>
    <xdr:to>
      <xdr:col>2</xdr:col>
      <xdr:colOff>2760345</xdr:colOff>
      <xdr:row>6</xdr:row>
      <xdr:rowOff>174181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B2BEEC-E277-47DD-B011-BB03944D3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0"/>
          <a:ext cx="2097405" cy="1326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717351</xdr:colOff>
      <xdr:row>0</xdr:row>
      <xdr:rowOff>171515</xdr:rowOff>
    </xdr:from>
    <xdr:to>
      <xdr:col>8</xdr:col>
      <xdr:colOff>669687</xdr:colOff>
      <xdr:row>5</xdr:row>
      <xdr:rowOff>36736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81E602-E23E-4547-9446-201C92B1B375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6026" y="171515"/>
          <a:ext cx="1523961" cy="817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517889</xdr:colOff>
      <xdr:row>6</xdr:row>
      <xdr:rowOff>96204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DF3030-4057-4264-AF45-38C1DC056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7889" cy="124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</xdr:colOff>
      <xdr:row>0</xdr:row>
      <xdr:rowOff>76200</xdr:rowOff>
    </xdr:from>
    <xdr:to>
      <xdr:col>2</xdr:col>
      <xdr:colOff>1392555</xdr:colOff>
      <xdr:row>7</xdr:row>
      <xdr:rowOff>92266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CE4442-E19C-4BDA-961B-C5BB4F290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" y="76200"/>
          <a:ext cx="2082165" cy="1368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8C44C881-0D6D-465D-BF3A-7F37558B0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476360</xdr:colOff>
      <xdr:row>1</xdr:row>
      <xdr:rowOff>79374</xdr:rowOff>
    </xdr:from>
    <xdr:ext cx="2903109" cy="1232931"/>
    <xdr:pic>
      <xdr:nvPicPr>
        <xdr:cNvPr id="3" name="Imagen 3">
          <a:extLst>
            <a:ext uri="{FF2B5EF4-FFF2-40B4-BE49-F238E27FC236}">
              <a16:creationId xmlns:a16="http://schemas.microsoft.com/office/drawing/2014/main" id="{F31119B2-DCB9-42DA-9AE0-F4A997082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5035" y="269874"/>
          <a:ext cx="2903109" cy="1232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218440</xdr:colOff>
      <xdr:row>0</xdr:row>
      <xdr:rowOff>0</xdr:rowOff>
    </xdr:from>
    <xdr:to>
      <xdr:col>1</xdr:col>
      <xdr:colOff>3048000</xdr:colOff>
      <xdr:row>7</xdr:row>
      <xdr:rowOff>169606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DAA421-9448-4801-9283-F0CF9C9DB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040" y="0"/>
          <a:ext cx="2829560" cy="1817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58C476B7-8543-4F28-AED3-DD06F3A08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730995</xdr:colOff>
      <xdr:row>0</xdr:row>
      <xdr:rowOff>54562</xdr:rowOff>
    </xdr:from>
    <xdr:ext cx="1648349" cy="774863"/>
    <xdr:pic>
      <xdr:nvPicPr>
        <xdr:cNvPr id="3" name="Imagen 3">
          <a:extLst>
            <a:ext uri="{FF2B5EF4-FFF2-40B4-BE49-F238E27FC236}">
              <a16:creationId xmlns:a16="http://schemas.microsoft.com/office/drawing/2014/main" id="{2B239AA0-59C5-479B-AC72-121BA4C9F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4720" y="54562"/>
          <a:ext cx="1648349" cy="77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586740</xdr:colOff>
      <xdr:row>0</xdr:row>
      <xdr:rowOff>87630</xdr:rowOff>
    </xdr:from>
    <xdr:to>
      <xdr:col>2</xdr:col>
      <xdr:colOff>571500</xdr:colOff>
      <xdr:row>5</xdr:row>
      <xdr:rowOff>130729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B7A6A0-BDC9-418E-80D8-3360117E1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6740" y="87630"/>
          <a:ext cx="1527810" cy="995599"/>
        </a:xfrm>
        <a:prstGeom prst="rect">
          <a:avLst/>
        </a:prstGeom>
      </xdr:spPr>
    </xdr:pic>
    <xdr:clientData/>
  </xdr:twoCellAnchor>
  <xdr:twoCellAnchor>
    <xdr:from>
      <xdr:col>3</xdr:col>
      <xdr:colOff>15286</xdr:colOff>
      <xdr:row>10</xdr:row>
      <xdr:rowOff>13543</xdr:rowOff>
    </xdr:from>
    <xdr:to>
      <xdr:col>11</xdr:col>
      <xdr:colOff>580791</xdr:colOff>
      <xdr:row>32</xdr:row>
      <xdr:rowOff>151007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76B7DE87-C744-4422-BB69-03B7CABA2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48261</xdr:colOff>
      <xdr:row>0</xdr:row>
      <xdr:rowOff>29845</xdr:rowOff>
    </xdr:from>
    <xdr:to>
      <xdr:col>0</xdr:col>
      <xdr:colOff>668656</xdr:colOff>
      <xdr:row>6</xdr:row>
      <xdr:rowOff>55880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496C06-6525-42D6-B03F-BA1E94E5B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1" y="29845"/>
          <a:ext cx="620395" cy="1388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1103632</xdr:colOff>
      <xdr:row>1</xdr:row>
      <xdr:rowOff>136841</xdr:rowOff>
    </xdr:from>
    <xdr:to>
      <xdr:col>9</xdr:col>
      <xdr:colOff>512242</xdr:colOff>
      <xdr:row>6</xdr:row>
      <xdr:rowOff>95567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64F02A-3E14-4238-8157-BCD58A8317DC}"/>
            </a:ext>
            <a:ext uri="{147F2762-F138-4A5C-976F-8EAC2B608ADB}">
              <a16:predDERef xmlns:a16="http://schemas.microsoft.com/office/drawing/2014/main" pre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0157" y="327341"/>
          <a:ext cx="2342310" cy="1130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780709</xdr:colOff>
      <xdr:row>0</xdr:row>
      <xdr:rowOff>104367</xdr:rowOff>
    </xdr:from>
    <xdr:to>
      <xdr:col>1</xdr:col>
      <xdr:colOff>3259907</xdr:colOff>
      <xdr:row>6</xdr:row>
      <xdr:rowOff>131445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9908AEA2-7893-4D18-A97F-BE6033C12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709" y="104367"/>
          <a:ext cx="2479198" cy="13891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446407</xdr:colOff>
      <xdr:row>0</xdr:row>
      <xdr:rowOff>34290</xdr:rowOff>
    </xdr:from>
    <xdr:to>
      <xdr:col>15</xdr:col>
      <xdr:colOff>512242</xdr:colOff>
      <xdr:row>5</xdr:row>
      <xdr:rowOff>101601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399F30-B1E3-4EDA-B8B9-A2581E0457D9}"/>
            </a:ext>
            <a:ext uri="{147F2762-F138-4A5C-976F-8EAC2B608ADB}">
              <a16:predDERef xmlns:a16="http://schemas.microsoft.com/office/drawing/2014/main" pre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0407" y="34290"/>
          <a:ext cx="2351835" cy="1219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336844</xdr:colOff>
      <xdr:row>0</xdr:row>
      <xdr:rowOff>31977</xdr:rowOff>
    </xdr:from>
    <xdr:to>
      <xdr:col>3</xdr:col>
      <xdr:colOff>591517</xdr:colOff>
      <xdr:row>4</xdr:row>
      <xdr:rowOff>205740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2C36144B-7914-4AA6-A46D-221260D76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844" y="31977"/>
          <a:ext cx="1778673" cy="10881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614680</xdr:colOff>
      <xdr:row>6</xdr:row>
      <xdr:rowOff>29369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391F16D-6701-46B8-8682-FF69E7C30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4680" cy="1372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</xdr:row>
      <xdr:rowOff>7041</xdr:rowOff>
    </xdr:from>
    <xdr:to>
      <xdr:col>14</xdr:col>
      <xdr:colOff>356117</xdr:colOff>
      <xdr:row>26</xdr:row>
      <xdr:rowOff>116718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09B00C-B871-4EB2-9ACB-C978D879F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1550" y="2140641"/>
          <a:ext cx="10052567" cy="31576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446407</xdr:colOff>
      <xdr:row>0</xdr:row>
      <xdr:rowOff>34290</xdr:rowOff>
    </xdr:from>
    <xdr:to>
      <xdr:col>15</xdr:col>
      <xdr:colOff>512242</xdr:colOff>
      <xdr:row>5</xdr:row>
      <xdr:rowOff>93981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BA2DCB-3E8A-4E4D-ADE6-0EF1EAC40DAC}"/>
            </a:ext>
            <a:ext uri="{147F2762-F138-4A5C-976F-8EAC2B608ADB}">
              <a16:predDERef xmlns:a16="http://schemas.microsoft.com/office/drawing/2014/main" pre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0407" y="34290"/>
          <a:ext cx="2351835" cy="1212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336844</xdr:colOff>
      <xdr:row>0</xdr:row>
      <xdr:rowOff>31977</xdr:rowOff>
    </xdr:from>
    <xdr:to>
      <xdr:col>3</xdr:col>
      <xdr:colOff>591517</xdr:colOff>
      <xdr:row>4</xdr:row>
      <xdr:rowOff>205740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10408D4-A8C9-44E2-8A9B-20545A35D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844" y="31977"/>
          <a:ext cx="1778673" cy="10881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618490</xdr:colOff>
      <xdr:row>6</xdr:row>
      <xdr:rowOff>25559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DF9EA7F-5BA2-44DB-91ED-0DFEA82AC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8490" cy="1368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9</xdr:row>
      <xdr:rowOff>159506</xdr:rowOff>
    </xdr:from>
    <xdr:to>
      <xdr:col>13</xdr:col>
      <xdr:colOff>146557</xdr:colOff>
      <xdr:row>25</xdr:row>
      <xdr:rowOff>11939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E32A7CD-1811-45F5-9420-BA93DBE97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1525" y="2102606"/>
          <a:ext cx="9281032" cy="29004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19051</xdr:rowOff>
    </xdr:from>
    <xdr:ext cx="548965" cy="1203960"/>
    <xdr:pic>
      <xdr:nvPicPr>
        <xdr:cNvPr id="2" name="Imagen 1">
          <a:extLst>
            <a:ext uri="{FF2B5EF4-FFF2-40B4-BE49-F238E27FC236}">
              <a16:creationId xmlns:a16="http://schemas.microsoft.com/office/drawing/2014/main" id="{263C6115-CBB6-4937-A4F1-D0A6C6E9A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1"/>
          <a:ext cx="548965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47335</xdr:colOff>
      <xdr:row>1</xdr:row>
      <xdr:rowOff>129605</xdr:rowOff>
    </xdr:from>
    <xdr:ext cx="2007343" cy="1016262"/>
    <xdr:pic>
      <xdr:nvPicPr>
        <xdr:cNvPr id="3" name="Imagen 2">
          <a:extLst>
            <a:ext uri="{FF2B5EF4-FFF2-40B4-BE49-F238E27FC236}">
              <a16:creationId xmlns:a16="http://schemas.microsoft.com/office/drawing/2014/main" id="{E99F12AD-94D1-47B8-9A37-A157D1A99428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335" y="320105"/>
          <a:ext cx="2007343" cy="1016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707571</xdr:colOff>
      <xdr:row>1</xdr:row>
      <xdr:rowOff>100966</xdr:rowOff>
    </xdr:from>
    <xdr:ext cx="2703587" cy="1457869"/>
    <xdr:pic>
      <xdr:nvPicPr>
        <xdr:cNvPr id="4" name="Imagen 3">
          <a:extLst>
            <a:ext uri="{FF2B5EF4-FFF2-40B4-BE49-F238E27FC236}">
              <a16:creationId xmlns:a16="http://schemas.microsoft.com/office/drawing/2014/main" id="{82C26CFD-7F20-4DA6-B769-FDF63A3E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571" y="291466"/>
          <a:ext cx="2703587" cy="1457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0</xdr:row>
      <xdr:rowOff>15241</xdr:rowOff>
    </xdr:from>
    <xdr:ext cx="438868" cy="1442084"/>
    <xdr:pic>
      <xdr:nvPicPr>
        <xdr:cNvPr id="2" name="Imagen 1">
          <a:extLst>
            <a:ext uri="{FF2B5EF4-FFF2-40B4-BE49-F238E27FC236}">
              <a16:creationId xmlns:a16="http://schemas.microsoft.com/office/drawing/2014/main" id="{6A670DD9-7707-4CF4-B0A5-DBA040C2D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5241"/>
          <a:ext cx="438868" cy="1442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235930</xdr:colOff>
      <xdr:row>0</xdr:row>
      <xdr:rowOff>0</xdr:rowOff>
    </xdr:from>
    <xdr:ext cx="1638590" cy="786700"/>
    <xdr:pic>
      <xdr:nvPicPr>
        <xdr:cNvPr id="3" name="Imagen 2">
          <a:extLst>
            <a:ext uri="{FF2B5EF4-FFF2-40B4-BE49-F238E27FC236}">
              <a16:creationId xmlns:a16="http://schemas.microsoft.com/office/drawing/2014/main" id="{41B55ECD-403B-4D41-97EF-EA42DE0469AD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9655" y="0"/>
          <a:ext cx="1638590" cy="78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581025</xdr:colOff>
      <xdr:row>0</xdr:row>
      <xdr:rowOff>57150</xdr:rowOff>
    </xdr:from>
    <xdr:ext cx="1555325" cy="862965"/>
    <xdr:pic>
      <xdr:nvPicPr>
        <xdr:cNvPr id="4" name="Imagen 3">
          <a:extLst>
            <a:ext uri="{FF2B5EF4-FFF2-40B4-BE49-F238E27FC236}">
              <a16:creationId xmlns:a16="http://schemas.microsoft.com/office/drawing/2014/main" id="{AE9E08C1-9B9A-441B-A7C5-66B3BB255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150"/>
          <a:ext cx="1555325" cy="862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142874</xdr:colOff>
      <xdr:row>7</xdr:row>
      <xdr:rowOff>66675</xdr:rowOff>
    </xdr:from>
    <xdr:to>
      <xdr:col>9</xdr:col>
      <xdr:colOff>476249</xdr:colOff>
      <xdr:row>20</xdr:row>
      <xdr:rowOff>154165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611DFDB-D739-84DD-4705-4A5CB236F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5924" y="1552575"/>
          <a:ext cx="6524625" cy="25639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170016</xdr:colOff>
      <xdr:row>7</xdr:row>
      <xdr:rowOff>84920</xdr:rowOff>
    </xdr:from>
    <xdr:to>
      <xdr:col>20</xdr:col>
      <xdr:colOff>206184</xdr:colOff>
      <xdr:row>49</xdr:row>
      <xdr:rowOff>100618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4">
              <a:extLst>
                <a:ext uri="{FF2B5EF4-FFF2-40B4-BE49-F238E27FC236}">
                  <a16:creationId xmlns:a16="http://schemas.microsoft.com/office/drawing/2014/main" id="{B5C0E0F1-7D86-4818-9180-ADA7B126A1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75391" y="1847045"/>
              <a:ext cx="11466168" cy="801669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7</xdr:col>
      <xdr:colOff>572017</xdr:colOff>
      <xdr:row>12</xdr:row>
      <xdr:rowOff>62873</xdr:rowOff>
    </xdr:from>
    <xdr:to>
      <xdr:col>8</xdr:col>
      <xdr:colOff>751667</xdr:colOff>
      <xdr:row>13</xdr:row>
      <xdr:rowOff>49539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2BE1B95-9833-4794-9F0F-192D7D78A2D4}"/>
            </a:ext>
          </a:extLst>
        </xdr:cNvPr>
        <xdr:cNvSpPr txBox="1"/>
      </xdr:nvSpPr>
      <xdr:spPr>
        <a:xfrm>
          <a:off x="7001392" y="2777498"/>
          <a:ext cx="941650" cy="1771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Monte Cristi</a:t>
          </a:r>
        </a:p>
      </xdr:txBody>
    </xdr:sp>
    <xdr:clientData/>
  </xdr:twoCellAnchor>
  <xdr:twoCellAnchor>
    <xdr:from>
      <xdr:col>7</xdr:col>
      <xdr:colOff>300282</xdr:colOff>
      <xdr:row>16</xdr:row>
      <xdr:rowOff>125844</xdr:rowOff>
    </xdr:from>
    <xdr:to>
      <xdr:col>8</xdr:col>
      <xdr:colOff>255166</xdr:colOff>
      <xdr:row>17</xdr:row>
      <xdr:rowOff>153257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4DFF23-C750-4D4C-93E4-76CF80319CC0}"/>
            </a:ext>
          </a:extLst>
        </xdr:cNvPr>
        <xdr:cNvSpPr txBox="1"/>
      </xdr:nvSpPr>
      <xdr:spPr>
        <a:xfrm>
          <a:off x="6729657" y="3602469"/>
          <a:ext cx="716884" cy="217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Dajabón</a:t>
          </a:r>
        </a:p>
      </xdr:txBody>
    </xdr:sp>
    <xdr:clientData/>
  </xdr:twoCellAnchor>
  <xdr:twoCellAnchor>
    <xdr:from>
      <xdr:col>9</xdr:col>
      <xdr:colOff>567263</xdr:colOff>
      <xdr:row>19</xdr:row>
      <xdr:rowOff>140444</xdr:rowOff>
    </xdr:from>
    <xdr:to>
      <xdr:col>10</xdr:col>
      <xdr:colOff>452631</xdr:colOff>
      <xdr:row>22</xdr:row>
      <xdr:rowOff>75356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265FBA6-31B9-410A-8F4B-9FB4AAE17F13}"/>
            </a:ext>
          </a:extLst>
        </xdr:cNvPr>
        <xdr:cNvSpPr txBox="1"/>
      </xdr:nvSpPr>
      <xdr:spPr>
        <a:xfrm>
          <a:off x="8520638" y="4188569"/>
          <a:ext cx="647368" cy="506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Santiago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264.7   </a:t>
          </a:r>
        </a:p>
      </xdr:txBody>
    </xdr:sp>
    <xdr:clientData/>
  </xdr:twoCellAnchor>
  <xdr:twoCellAnchor>
    <xdr:from>
      <xdr:col>8</xdr:col>
      <xdr:colOff>131682</xdr:colOff>
      <xdr:row>17</xdr:row>
      <xdr:rowOff>111577</xdr:rowOff>
    </xdr:from>
    <xdr:to>
      <xdr:col>9</xdr:col>
      <xdr:colOff>48738</xdr:colOff>
      <xdr:row>20</xdr:row>
      <xdr:rowOff>175834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97986CAA-2EE4-495D-B27D-F7FF5E00F3A2}"/>
            </a:ext>
          </a:extLst>
        </xdr:cNvPr>
        <xdr:cNvSpPr txBox="1"/>
      </xdr:nvSpPr>
      <xdr:spPr>
        <a:xfrm>
          <a:off x="7323057" y="3778702"/>
          <a:ext cx="679056" cy="635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Santiago Rodríguez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8.6  </a:t>
          </a:r>
        </a:p>
      </xdr:txBody>
    </xdr:sp>
    <xdr:clientData/>
  </xdr:twoCellAnchor>
  <xdr:twoCellAnchor>
    <xdr:from>
      <xdr:col>9</xdr:col>
      <xdr:colOff>220165</xdr:colOff>
      <xdr:row>14</xdr:row>
      <xdr:rowOff>74414</xdr:rowOff>
    </xdr:from>
    <xdr:to>
      <xdr:col>10</xdr:col>
      <xdr:colOff>144488</xdr:colOff>
      <xdr:row>15</xdr:row>
      <xdr:rowOff>138259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AB785A8-D190-45D5-BE5C-6FD5D3A9D6E4}"/>
            </a:ext>
          </a:extLst>
        </xdr:cNvPr>
        <xdr:cNvSpPr txBox="1"/>
      </xdr:nvSpPr>
      <xdr:spPr>
        <a:xfrm>
          <a:off x="8173540" y="3170039"/>
          <a:ext cx="686323" cy="25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Valverde</a:t>
          </a:r>
        </a:p>
      </xdr:txBody>
    </xdr:sp>
    <xdr:clientData/>
  </xdr:twoCellAnchor>
  <xdr:twoCellAnchor>
    <xdr:from>
      <xdr:col>9</xdr:col>
      <xdr:colOff>714766</xdr:colOff>
      <xdr:row>11</xdr:row>
      <xdr:rowOff>160708</xdr:rowOff>
    </xdr:from>
    <xdr:to>
      <xdr:col>11</xdr:col>
      <xdr:colOff>188703</xdr:colOff>
      <xdr:row>13</xdr:row>
      <xdr:rowOff>48645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5D9CC303-EFC2-4976-ACBF-BC68D2F59BCF}"/>
            </a:ext>
          </a:extLst>
        </xdr:cNvPr>
        <xdr:cNvSpPr txBox="1"/>
      </xdr:nvSpPr>
      <xdr:spPr>
        <a:xfrm>
          <a:off x="8668141" y="2684833"/>
          <a:ext cx="997937" cy="268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Puerto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Plata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336103</xdr:colOff>
      <xdr:row>25</xdr:row>
      <xdr:rowOff>130883</xdr:rowOff>
    </xdr:from>
    <xdr:to>
      <xdr:col>9</xdr:col>
      <xdr:colOff>412079</xdr:colOff>
      <xdr:row>27</xdr:row>
      <xdr:rowOff>32751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1C3FB61-E6E8-4786-81A1-B768BD94EA6C}"/>
            </a:ext>
          </a:extLst>
        </xdr:cNvPr>
        <xdr:cNvSpPr txBox="1"/>
      </xdr:nvSpPr>
      <xdr:spPr>
        <a:xfrm>
          <a:off x="7527478" y="5322008"/>
          <a:ext cx="837976" cy="282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Juan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261937</xdr:colOff>
      <xdr:row>23</xdr:row>
      <xdr:rowOff>30809</xdr:rowOff>
    </xdr:from>
    <xdr:to>
      <xdr:col>8</xdr:col>
      <xdr:colOff>316214</xdr:colOff>
      <xdr:row>24</xdr:row>
      <xdr:rowOff>107989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2FE94C01-85CD-4C7A-943C-5FEE43E267D2}"/>
            </a:ext>
          </a:extLst>
        </xdr:cNvPr>
        <xdr:cNvSpPr txBox="1"/>
      </xdr:nvSpPr>
      <xdr:spPr>
        <a:xfrm>
          <a:off x="6691312" y="4840934"/>
          <a:ext cx="816277" cy="267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Elías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Piña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340086</xdr:colOff>
      <xdr:row>23</xdr:row>
      <xdr:rowOff>127578</xdr:rowOff>
    </xdr:from>
    <xdr:to>
      <xdr:col>11</xdr:col>
      <xdr:colOff>392458</xdr:colOff>
      <xdr:row>26</xdr:row>
      <xdr:rowOff>25051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906D9949-81FA-4B35-BC6D-DBD24BBD2483}"/>
            </a:ext>
          </a:extLst>
        </xdr:cNvPr>
        <xdr:cNvSpPr txBox="1"/>
      </xdr:nvSpPr>
      <xdr:spPr>
        <a:xfrm>
          <a:off x="9055461" y="4937703"/>
          <a:ext cx="814372" cy="468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Vega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236.7  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414982</xdr:colOff>
      <xdr:row>14</xdr:row>
      <xdr:rowOff>69223</xdr:rowOff>
    </xdr:from>
    <xdr:to>
      <xdr:col>12</xdr:col>
      <xdr:colOff>461639</xdr:colOff>
      <xdr:row>15</xdr:row>
      <xdr:rowOff>150808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E077B540-8E2F-40E2-B424-67E9392AC427}"/>
            </a:ext>
          </a:extLst>
        </xdr:cNvPr>
        <xdr:cNvSpPr txBox="1"/>
      </xdr:nvSpPr>
      <xdr:spPr>
        <a:xfrm>
          <a:off x="9892357" y="3164848"/>
          <a:ext cx="808657" cy="2720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Espaillat</a:t>
          </a:r>
        </a:p>
      </xdr:txBody>
    </xdr:sp>
    <xdr:clientData/>
  </xdr:twoCellAnchor>
  <xdr:twoCellAnchor>
    <xdr:from>
      <xdr:col>11</xdr:col>
      <xdr:colOff>365387</xdr:colOff>
      <xdr:row>17</xdr:row>
      <xdr:rowOff>77145</xdr:rowOff>
    </xdr:from>
    <xdr:to>
      <xdr:col>12</xdr:col>
      <xdr:colOff>520354</xdr:colOff>
      <xdr:row>20</xdr:row>
      <xdr:rowOff>34038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F7983C32-BE59-4075-B8B0-06BC5A609C90}"/>
            </a:ext>
          </a:extLst>
        </xdr:cNvPr>
        <xdr:cNvSpPr txBox="1"/>
      </xdr:nvSpPr>
      <xdr:spPr>
        <a:xfrm>
          <a:off x="9842762" y="3744270"/>
          <a:ext cx="916967" cy="528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Hermanas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Mirabal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62.8 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458446</xdr:colOff>
      <xdr:row>32</xdr:row>
      <xdr:rowOff>70723</xdr:rowOff>
    </xdr:from>
    <xdr:to>
      <xdr:col>7</xdr:col>
      <xdr:colOff>743337</xdr:colOff>
      <xdr:row>33</xdr:row>
      <xdr:rowOff>107760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C1FAAFEF-A8EB-4EB4-92BD-140E9E9AC84D}"/>
            </a:ext>
          </a:extLst>
        </xdr:cNvPr>
        <xdr:cNvSpPr txBox="1"/>
      </xdr:nvSpPr>
      <xdr:spPr>
        <a:xfrm>
          <a:off x="6125821" y="6595348"/>
          <a:ext cx="1046891" cy="227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Independencia</a:t>
          </a:r>
        </a:p>
      </xdr:txBody>
    </xdr:sp>
    <xdr:clientData/>
  </xdr:twoCellAnchor>
  <xdr:twoCellAnchor>
    <xdr:from>
      <xdr:col>8</xdr:col>
      <xdr:colOff>65460</xdr:colOff>
      <xdr:row>31</xdr:row>
      <xdr:rowOff>75194</xdr:rowOff>
    </xdr:from>
    <xdr:to>
      <xdr:col>9</xdr:col>
      <xdr:colOff>191769</xdr:colOff>
      <xdr:row>32</xdr:row>
      <xdr:rowOff>151064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864AD160-E65D-448B-9996-817B20C77424}"/>
            </a:ext>
          </a:extLst>
        </xdr:cNvPr>
        <xdr:cNvSpPr txBox="1"/>
      </xdr:nvSpPr>
      <xdr:spPr>
        <a:xfrm>
          <a:off x="7256835" y="6409319"/>
          <a:ext cx="888309" cy="266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Bahoruco</a:t>
          </a:r>
        </a:p>
      </xdr:txBody>
    </xdr:sp>
    <xdr:clientData/>
  </xdr:twoCellAnchor>
  <xdr:twoCellAnchor>
    <xdr:from>
      <xdr:col>7</xdr:col>
      <xdr:colOff>403232</xdr:colOff>
      <xdr:row>39</xdr:row>
      <xdr:rowOff>120709</xdr:rowOff>
    </xdr:from>
    <xdr:to>
      <xdr:col>8</xdr:col>
      <xdr:colOff>535862</xdr:colOff>
      <xdr:row>41</xdr:row>
      <xdr:rowOff>18172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CC7F518F-1D7E-425B-A877-867E899A1C78}"/>
            </a:ext>
          </a:extLst>
        </xdr:cNvPr>
        <xdr:cNvSpPr txBox="1"/>
      </xdr:nvSpPr>
      <xdr:spPr>
        <a:xfrm>
          <a:off x="6832607" y="7978834"/>
          <a:ext cx="894630" cy="278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Pedernales</a:t>
          </a:r>
        </a:p>
      </xdr:txBody>
    </xdr:sp>
    <xdr:clientData/>
  </xdr:twoCellAnchor>
  <xdr:twoCellAnchor>
    <xdr:from>
      <xdr:col>8</xdr:col>
      <xdr:colOff>500548</xdr:colOff>
      <xdr:row>36</xdr:row>
      <xdr:rowOff>87980</xdr:rowOff>
    </xdr:from>
    <xdr:to>
      <xdr:col>9</xdr:col>
      <xdr:colOff>631273</xdr:colOff>
      <xdr:row>37</xdr:row>
      <xdr:rowOff>170823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DD6B44C6-7205-456C-9B97-766E035E8E75}"/>
            </a:ext>
          </a:extLst>
        </xdr:cNvPr>
        <xdr:cNvSpPr txBox="1"/>
      </xdr:nvSpPr>
      <xdr:spPr>
        <a:xfrm>
          <a:off x="7691923" y="7374605"/>
          <a:ext cx="892725" cy="273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Barahona</a:t>
          </a:r>
        </a:p>
      </xdr:txBody>
    </xdr:sp>
    <xdr:clientData/>
  </xdr:twoCellAnchor>
  <xdr:twoCellAnchor>
    <xdr:from>
      <xdr:col>10</xdr:col>
      <xdr:colOff>127645</xdr:colOff>
      <xdr:row>30</xdr:row>
      <xdr:rowOff>46207</xdr:rowOff>
    </xdr:from>
    <xdr:to>
      <xdr:col>10</xdr:col>
      <xdr:colOff>650937</xdr:colOff>
      <xdr:row>31</xdr:row>
      <xdr:rowOff>123982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D37B668-61D2-433C-874A-FA0C76A70156}"/>
            </a:ext>
          </a:extLst>
        </xdr:cNvPr>
        <xdr:cNvSpPr txBox="1"/>
      </xdr:nvSpPr>
      <xdr:spPr>
        <a:xfrm>
          <a:off x="8843020" y="6189832"/>
          <a:ext cx="523292" cy="268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Azua</a:t>
          </a:r>
        </a:p>
      </xdr:txBody>
    </xdr:sp>
    <xdr:clientData/>
  </xdr:twoCellAnchor>
  <xdr:twoCellAnchor>
    <xdr:from>
      <xdr:col>11</xdr:col>
      <xdr:colOff>82290</xdr:colOff>
      <xdr:row>28</xdr:row>
      <xdr:rowOff>159628</xdr:rowOff>
    </xdr:from>
    <xdr:to>
      <xdr:col>12</xdr:col>
      <xdr:colOff>51005</xdr:colOff>
      <xdr:row>31</xdr:row>
      <xdr:rowOff>56395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5B633210-BFD1-4875-B2B1-406AA9127587}"/>
            </a:ext>
          </a:extLst>
        </xdr:cNvPr>
        <xdr:cNvSpPr txBox="1"/>
      </xdr:nvSpPr>
      <xdr:spPr>
        <a:xfrm>
          <a:off x="9559665" y="5922253"/>
          <a:ext cx="730715" cy="468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José de Ocoa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338142</xdr:colOff>
      <xdr:row>25</xdr:row>
      <xdr:rowOff>115354</xdr:rowOff>
    </xdr:from>
    <xdr:to>
      <xdr:col>12</xdr:col>
      <xdr:colOff>348542</xdr:colOff>
      <xdr:row>28</xdr:row>
      <xdr:rowOff>75156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B0B0A33A-0570-4A03-9892-A1F0124779D2}"/>
            </a:ext>
          </a:extLst>
        </xdr:cNvPr>
        <xdr:cNvSpPr txBox="1"/>
      </xdr:nvSpPr>
      <xdr:spPr>
        <a:xfrm>
          <a:off x="9815517" y="5306479"/>
          <a:ext cx="772400" cy="5313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Monseñor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Nouel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20.3 </a:t>
          </a:r>
        </a:p>
      </xdr:txBody>
    </xdr:sp>
    <xdr:clientData/>
  </xdr:twoCellAnchor>
  <xdr:twoCellAnchor>
    <xdr:from>
      <xdr:col>13</xdr:col>
      <xdr:colOff>429938</xdr:colOff>
      <xdr:row>25</xdr:row>
      <xdr:rowOff>169327</xdr:rowOff>
    </xdr:from>
    <xdr:to>
      <xdr:col>14</xdr:col>
      <xdr:colOff>504590</xdr:colOff>
      <xdr:row>27</xdr:row>
      <xdr:rowOff>52128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6C5FADD8-E167-4FE2-9F69-C9EBA6361A22}"/>
            </a:ext>
          </a:extLst>
        </xdr:cNvPr>
        <xdr:cNvSpPr txBox="1"/>
      </xdr:nvSpPr>
      <xdr:spPr>
        <a:xfrm>
          <a:off x="11431313" y="5360452"/>
          <a:ext cx="836652" cy="263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Monte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Plata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714682</xdr:colOff>
      <xdr:row>30</xdr:row>
      <xdr:rowOff>5006</xdr:rowOff>
    </xdr:from>
    <xdr:to>
      <xdr:col>12</xdr:col>
      <xdr:colOff>724340</xdr:colOff>
      <xdr:row>32</xdr:row>
      <xdr:rowOff>157322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D942FFBF-6D8C-4BF4-8A12-D2CC2DBBCF1E}"/>
            </a:ext>
          </a:extLst>
        </xdr:cNvPr>
        <xdr:cNvSpPr txBox="1"/>
      </xdr:nvSpPr>
      <xdr:spPr>
        <a:xfrm>
          <a:off x="10192057" y="6148631"/>
          <a:ext cx="771658" cy="5333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Cristobal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441154</xdr:colOff>
      <xdr:row>19</xdr:row>
      <xdr:rowOff>70931</xdr:rowOff>
    </xdr:from>
    <xdr:to>
      <xdr:col>13</xdr:col>
      <xdr:colOff>235538</xdr:colOff>
      <xdr:row>21</xdr:row>
      <xdr:rowOff>11752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8D08422D-E971-4B6A-9A1E-5DED69C18469}"/>
            </a:ext>
          </a:extLst>
        </xdr:cNvPr>
        <xdr:cNvSpPr txBox="1"/>
      </xdr:nvSpPr>
      <xdr:spPr>
        <a:xfrm>
          <a:off x="10680529" y="4119056"/>
          <a:ext cx="556384" cy="321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Duarte</a:t>
          </a:r>
        </a:p>
      </xdr:txBody>
    </xdr:sp>
    <xdr:clientData/>
  </xdr:twoCellAnchor>
  <xdr:twoCellAnchor>
    <xdr:from>
      <xdr:col>12</xdr:col>
      <xdr:colOff>745574</xdr:colOff>
      <xdr:row>15</xdr:row>
      <xdr:rowOff>44978</xdr:rowOff>
    </xdr:from>
    <xdr:to>
      <xdr:col>13</xdr:col>
      <xdr:colOff>631714</xdr:colOff>
      <xdr:row>18</xdr:row>
      <xdr:rowOff>76783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D6F813F1-351F-41FF-B8E4-FD82B087D610}"/>
            </a:ext>
          </a:extLst>
        </xdr:cNvPr>
        <xdr:cNvSpPr txBox="1"/>
      </xdr:nvSpPr>
      <xdr:spPr>
        <a:xfrm>
          <a:off x="10984949" y="3331103"/>
          <a:ext cx="648140" cy="603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María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Trinidad Sanchez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594056</xdr:colOff>
      <xdr:row>19</xdr:row>
      <xdr:rowOff>169349</xdr:rowOff>
    </xdr:from>
    <xdr:to>
      <xdr:col>15</xdr:col>
      <xdr:colOff>607766</xdr:colOff>
      <xdr:row>21</xdr:row>
      <xdr:rowOff>65502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8505D29E-629E-4A50-8FE5-189B4AA00B56}"/>
            </a:ext>
          </a:extLst>
        </xdr:cNvPr>
        <xdr:cNvSpPr txBox="1"/>
      </xdr:nvSpPr>
      <xdr:spPr>
        <a:xfrm>
          <a:off x="12357431" y="4217474"/>
          <a:ext cx="775710" cy="277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Samaná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615240</xdr:colOff>
      <xdr:row>24</xdr:row>
      <xdr:rowOff>39331</xdr:rowOff>
    </xdr:from>
    <xdr:to>
      <xdr:col>15</xdr:col>
      <xdr:colOff>693701</xdr:colOff>
      <xdr:row>26</xdr:row>
      <xdr:rowOff>50105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AA558173-A1EB-4483-97A7-0AA19415BC5C}"/>
            </a:ext>
          </a:extLst>
        </xdr:cNvPr>
        <xdr:cNvSpPr txBox="1"/>
      </xdr:nvSpPr>
      <xdr:spPr>
        <a:xfrm>
          <a:off x="12378615" y="5039956"/>
          <a:ext cx="840461" cy="391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Hato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Mayor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175.4 </a:t>
          </a:r>
        </a:p>
      </xdr:txBody>
    </xdr:sp>
    <xdr:clientData/>
  </xdr:twoCellAnchor>
  <xdr:twoCellAnchor>
    <xdr:from>
      <xdr:col>16</xdr:col>
      <xdr:colOff>182287</xdr:colOff>
      <xdr:row>26</xdr:row>
      <xdr:rowOff>101937</xdr:rowOff>
    </xdr:from>
    <xdr:to>
      <xdr:col>17</xdr:col>
      <xdr:colOff>253129</xdr:colOff>
      <xdr:row>27</xdr:row>
      <xdr:rowOff>164403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580CA7AD-35E9-4391-AB2C-6B6481F15E12}"/>
            </a:ext>
          </a:extLst>
        </xdr:cNvPr>
        <xdr:cNvSpPr txBox="1"/>
      </xdr:nvSpPr>
      <xdr:spPr>
        <a:xfrm>
          <a:off x="13469662" y="5483562"/>
          <a:ext cx="832842" cy="252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Seibo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289456</xdr:colOff>
      <xdr:row>30</xdr:row>
      <xdr:rowOff>21317</xdr:rowOff>
    </xdr:from>
    <xdr:to>
      <xdr:col>18</xdr:col>
      <xdr:colOff>727854</xdr:colOff>
      <xdr:row>31</xdr:row>
      <xdr:rowOff>95214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09DBEB68-5514-4A68-9AEA-8B79F6752D64}"/>
            </a:ext>
          </a:extLst>
        </xdr:cNvPr>
        <xdr:cNvSpPr txBox="1"/>
      </xdr:nvSpPr>
      <xdr:spPr>
        <a:xfrm>
          <a:off x="14338831" y="6164942"/>
          <a:ext cx="1200398" cy="264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Altagracia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375386</xdr:colOff>
      <xdr:row>31</xdr:row>
      <xdr:rowOff>109067</xdr:rowOff>
    </xdr:from>
    <xdr:to>
      <xdr:col>17</xdr:col>
      <xdr:colOff>387670</xdr:colOff>
      <xdr:row>32</xdr:row>
      <xdr:rowOff>167724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0528FCD9-E26B-43D8-8147-89E94DF0D478}"/>
            </a:ext>
          </a:extLst>
        </xdr:cNvPr>
        <xdr:cNvSpPr txBox="1"/>
      </xdr:nvSpPr>
      <xdr:spPr>
        <a:xfrm>
          <a:off x="13662761" y="6443192"/>
          <a:ext cx="774284" cy="2491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Romana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608693</xdr:colOff>
      <xdr:row>31</xdr:row>
      <xdr:rowOff>12576</xdr:rowOff>
    </xdr:from>
    <xdr:to>
      <xdr:col>16</xdr:col>
      <xdr:colOff>362119</xdr:colOff>
      <xdr:row>31</xdr:row>
      <xdr:rowOff>163172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19AF84C0-F10E-4DE9-ACB9-1BA7127436F3}"/>
            </a:ext>
          </a:extLst>
        </xdr:cNvPr>
        <xdr:cNvSpPr txBox="1"/>
      </xdr:nvSpPr>
      <xdr:spPr>
        <a:xfrm>
          <a:off x="12372068" y="6346701"/>
          <a:ext cx="1277426" cy="1505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Pedro de Macorís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679937</xdr:colOff>
      <xdr:row>30</xdr:row>
      <xdr:rowOff>52669</xdr:rowOff>
    </xdr:from>
    <xdr:to>
      <xdr:col>14</xdr:col>
      <xdr:colOff>155699</xdr:colOff>
      <xdr:row>31</xdr:row>
      <xdr:rowOff>110731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6FC45EF2-A4F6-4C96-8BCF-D57590135112}"/>
            </a:ext>
          </a:extLst>
        </xdr:cNvPr>
        <xdr:cNvSpPr txBox="1"/>
      </xdr:nvSpPr>
      <xdr:spPr>
        <a:xfrm>
          <a:off x="10919312" y="6196294"/>
          <a:ext cx="999762" cy="248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Santo</a:t>
          </a:r>
          <a:r>
            <a:rPr lang="es-DO" sz="900" b="1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Domingo</a:t>
          </a:r>
          <a:endParaRPr lang="es-DO" sz="9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561617</xdr:colOff>
      <xdr:row>34</xdr:row>
      <xdr:rowOff>38372</xdr:rowOff>
    </xdr:from>
    <xdr:to>
      <xdr:col>12</xdr:col>
      <xdr:colOff>450267</xdr:colOff>
      <xdr:row>35</xdr:row>
      <xdr:rowOff>93219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2419401D-E3C9-42B6-A3BC-AA994C18FD9A}"/>
            </a:ext>
          </a:extLst>
        </xdr:cNvPr>
        <xdr:cNvSpPr txBox="1"/>
      </xdr:nvSpPr>
      <xdr:spPr>
        <a:xfrm>
          <a:off x="10038992" y="6943997"/>
          <a:ext cx="650650" cy="2453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Peravia</a:t>
          </a:r>
        </a:p>
      </xdr:txBody>
    </xdr:sp>
    <xdr:clientData/>
  </xdr:twoCellAnchor>
  <xdr:twoCellAnchor>
    <xdr:from>
      <xdr:col>12</xdr:col>
      <xdr:colOff>132523</xdr:colOff>
      <xdr:row>23</xdr:row>
      <xdr:rowOff>72124</xdr:rowOff>
    </xdr:from>
    <xdr:to>
      <xdr:col>13</xdr:col>
      <xdr:colOff>665343</xdr:colOff>
      <xdr:row>24</xdr:row>
      <xdr:rowOff>130978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FA7CDE17-DB48-4AE1-AF1B-2D543D8CB7C6}"/>
            </a:ext>
          </a:extLst>
        </xdr:cNvPr>
        <xdr:cNvSpPr txBox="1"/>
      </xdr:nvSpPr>
      <xdr:spPr>
        <a:xfrm>
          <a:off x="10371898" y="4882249"/>
          <a:ext cx="1294820" cy="249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Sanchez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Ramírez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209182</xdr:colOff>
      <xdr:row>34</xdr:row>
      <xdr:rowOff>22416</xdr:rowOff>
    </xdr:from>
    <xdr:to>
      <xdr:col>14</xdr:col>
      <xdr:colOff>470523</xdr:colOff>
      <xdr:row>36</xdr:row>
      <xdr:rowOff>80873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E65BA26-B897-48FA-9485-2DA1E8A315C8}"/>
            </a:ext>
          </a:extLst>
        </xdr:cNvPr>
        <xdr:cNvSpPr txBox="1"/>
      </xdr:nvSpPr>
      <xdr:spPr>
        <a:xfrm>
          <a:off x="11210557" y="6928041"/>
          <a:ext cx="1023341" cy="439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Distrito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Nacional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1,388.2  </a:t>
          </a:r>
        </a:p>
      </xdr:txBody>
    </xdr:sp>
    <xdr:clientData/>
  </xdr:twoCellAnchor>
  <xdr:oneCellAnchor>
    <xdr:from>
      <xdr:col>4</xdr:col>
      <xdr:colOff>38101</xdr:colOff>
      <xdr:row>0</xdr:row>
      <xdr:rowOff>9525</xdr:rowOff>
    </xdr:from>
    <xdr:ext cx="285750" cy="1572728"/>
    <xdr:pic>
      <xdr:nvPicPr>
        <xdr:cNvPr id="35" name="Imagen 34">
          <a:extLst>
            <a:ext uri="{FF2B5EF4-FFF2-40B4-BE49-F238E27FC236}">
              <a16:creationId xmlns:a16="http://schemas.microsoft.com/office/drawing/2014/main" id="{163ADE3C-FF6A-4AAE-B377-D20EF676E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6" y="9525"/>
          <a:ext cx="285750" cy="1572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16</xdr:col>
      <xdr:colOff>488315</xdr:colOff>
      <xdr:row>0</xdr:row>
      <xdr:rowOff>123826</xdr:rowOff>
    </xdr:from>
    <xdr:ext cx="1664335" cy="815810"/>
    <xdr:pic>
      <xdr:nvPicPr>
        <xdr:cNvPr id="36" name="Imagen 35">
          <a:extLst>
            <a:ext uri="{FF2B5EF4-FFF2-40B4-BE49-F238E27FC236}">
              <a16:creationId xmlns:a16="http://schemas.microsoft.com/office/drawing/2014/main" id="{BDF63A55-C0BE-4D8B-A434-9935D22E48AD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5690" y="123826"/>
          <a:ext cx="1664335" cy="81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390113</xdr:colOff>
      <xdr:row>0</xdr:row>
      <xdr:rowOff>0</xdr:rowOff>
    </xdr:from>
    <xdr:ext cx="1753012" cy="1052517"/>
    <xdr:pic>
      <xdr:nvPicPr>
        <xdr:cNvPr id="37" name="Picture 1">
          <a:extLst>
            <a:ext uri="{FF2B5EF4-FFF2-40B4-BE49-F238E27FC236}">
              <a16:creationId xmlns:a16="http://schemas.microsoft.com/office/drawing/2014/main" id="{CAFE8E73-B596-4091-A463-6F7AF9D10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488" y="0"/>
          <a:ext cx="1753012" cy="105251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CA/SLV/Monetary%20Sector/Input/Info/PM99%20Jan%20FMI-2002.xls" TargetMode="External"/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HTI_real%2010-07.xls" TargetMode="External"/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WINNT/Profiles/bpweil/Archivos%20temporales%20de%20Internet/OLK43/CONSA%20$$$1%20SPNF%209dic02.xls" TargetMode="External"/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ATA/RL/URY/EXTERNAL/XTNL.XLS" TargetMode="External"/><Relationship Id="rId1" Type="http://schemas.openxmlformats.org/officeDocument/2006/relationships/externalLinkPath" Target="/promieco/DATA/RL/URY/EXTERNAL/XTNL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ocuments%20and%20Settings/MFIGUEROLA/Local%20Settings/Temporary%20Internet%20Files/OLK22/DomRep-DSA-DRSc-NoDRNBonly/DomRep-DSAExtSusTabs-NoDRNBonly.xls" TargetMode="External"/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5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ML/DOM/Vulnerability%20exercise/March%202005/DR%20SVI%20table%20Feb%202005.xls" TargetMode="External"/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5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TRIMALEX/corrts99-2.xls" TargetMode="External"/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PROFINAN/Programa/prog2003/prog2003mensualizaci&#243;nenero.xls" TargetMode="External"/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CA/SLV/Fiscal%20Sector/Output/Output%202003/Working%20files%202003/SLV-Fiscal-March%2012%202003.xls" TargetMode="External"/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AC/WesternHem/Paraguay/Temporary/Paraguay%20Monetary%20File%20-%20Oct%201.xls" TargetMode="External"/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ATA/RL/PRY/Monetary/SR%20and%20RED%20Monetary%20tables.xls" TargetMode="External"/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enc100115/Desktop/3.1.3.xlsx" TargetMode="External"/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DATA/ML/DOM/archives/June%20%202003%20SBA%20Mission/Real/DRGDP_prog.xls" TargetMode="External"/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epartamento/Financiero/Subd_Entidades_financieras/Division_Banca_Comercial/Martha%20Soto/My%20Documents/BCIE/Modelos/Profis/Fuentes/VALOR-BHV1.xls" TargetMode="External"/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sept%202/IN/DR%20WEO%20Short.xls" TargetMode="External"/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Desktop/CORE%20INFLACION.xls" TargetMode="External"/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promieco/Personal/My%20Documents/Moz/E-Final/BOP9703_stress.xls" TargetMode="External"/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DATA/CA/SLV/Staff%20Report%20Tables/2003%20SR/Tables-SR-03.xls" TargetMode="External"/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1994738/Local%20Settings/Temporary%20Internet%20Files/OLK1EAE/Colombia/WEO/GEEColombiaOct2001.xls" TargetMode="External"/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8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fbaez/AppData/Local/Microsoft/Windows/INetCache/Content.Outlook/HTMLJ493/Marco%20Macro%20Commoditties%20-%20Fixed.xlsx" TargetMode="External"/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epartamento/Financiero/Subd_Entidades_financieras/Division_Banca_Comercial/Martha%20Soto/Datos/Mis%20documentos/Siec/Modelo/Calificaci&#243;n%20Mayo%202003/SIECAR-052003%20sin%20ajustes%203.xls" TargetMode="External"/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  <sheetName val="FOREX-DAILY"/>
      <sheetName val="A"/>
      <sheetName val="H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  <sheetName val="datos_graf_"/>
      <sheetName val="Gasto_"/>
      <sheetName val="ING_SIN_DIF_"/>
      <sheetName val="ING_SIN_DIF_NI_COMISION"/>
      <sheetName val="ING_"/>
      <sheetName val="FINANCIAMIENTO_(2)"/>
      <sheetName val="Ingresos_Tributarios"/>
      <sheetName val="Ponderación_Impuestos"/>
      <sheetName val="ING_COMBUS"/>
      <sheetName val="LIST_GASTOS"/>
      <sheetName val="LIST_INGRESOS"/>
      <sheetName val="CUADROS_FISC_COMPARA902001-1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C_basef14_3p10_61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  <sheetName val="EDSS Retrieve"/>
      <sheetName val="REER"/>
      <sheetName val="lookup"/>
      <sheetName val="GE Calculation"/>
      <sheetName val="PV_Base"/>
      <sheetName val="Data-Input"/>
      <sheetName val="DMX_IN"/>
      <sheetName val="Instructions"/>
      <sheetName val="Orgao"/>
      <sheetName val="Provincial"/>
      <sheetName val="MSRV"/>
      <sheetName val="Cover"/>
      <sheetName val="NPV Reduction"/>
      <sheetName val="FISC(SR) gap"/>
      <sheetName val="Brent Oil Price Sept 1"/>
      <sheetName val="NEPCO_M"/>
      <sheetName val="NEPCO_A"/>
      <sheetName val="tariffs"/>
      <sheetName val="LNG Pricing"/>
      <sheetName val="Debt"/>
      <sheetName val="losses"/>
      <sheetName val="Q"/>
      <sheetName val="Auth revenue data"/>
      <sheetName val="A"/>
      <sheetName val="Table 2a FISC(SR) gap"/>
      <sheetName val="Table 2b FISC(SR) gap %"/>
      <sheetName val="A (stock-taking)"/>
      <sheetName val="MoF - bank net financing"/>
      <sheetName val="Vehicle taxes"/>
      <sheetName val="Fiscal adjustment 2019"/>
      <sheetName val="Fiscal adjustment 2016-17"/>
      <sheetName val="Measures taken in 2018"/>
      <sheetName val="Planned Measures in 2017"/>
      <sheetName val="Auth Discrepancy table 2017"/>
      <sheetName val="Table 2c SR Q"/>
      <sheetName val="Auth Discrepancy table 2018"/>
      <sheetName val="Consolidated debt checking"/>
      <sheetName val="Ex rate bloom"/>
      <sheetName val="CoefStocks"/>
      <sheetName val="SIGADE"/>
      <sheetName val="GRAFPROM"/>
      <sheetName val=" Costos"/>
      <sheetName val=" Panel de Control"/>
      <sheetName val="IN_Chart2 IPI"/>
      <sheetName val="Input 1- Basics"/>
      <sheetName val="Read Me"/>
      <sheetName val="CentGovCons"/>
      <sheetName val="Gen Gvt"/>
      <sheetName val="Rest of GG"/>
      <sheetName val="country name lookup"/>
      <sheetName val="CPIA"/>
      <sheetName val="Table 1 SEI"/>
      <sheetName val="ReadMe"/>
      <sheetName val="Q6"/>
      <sheetName val="Q5"/>
      <sheetName val="WETA-WEO"/>
      <sheetName val="Control"/>
      <sheetName val="CountryList"/>
      <sheetName val="Rev"/>
      <sheetName val="C_Summary1"/>
      <sheetName val="D_%GDP1"/>
      <sheetName val="Fiscal_Tables"/>
      <sheetName val="EDSS_Retrieve"/>
      <sheetName val="GE_Calculation"/>
      <sheetName val="FISC(SR)_gap"/>
      <sheetName val="Brent_Oil_Price_Sept_1"/>
      <sheetName val="LNG_Pricing"/>
      <sheetName val="Auth_revenue_data"/>
      <sheetName val="Table_2a_FISC(SR)_gap"/>
      <sheetName val="Table_2b_FISC(SR)_gap_%"/>
      <sheetName val="A_(stock-taking)"/>
      <sheetName val="MoF_-_bank_net_financing"/>
      <sheetName val="Vehicle_taxes"/>
      <sheetName val="Fiscal_adjustment_2019"/>
      <sheetName val="Fiscal_adjustment_2016-17"/>
      <sheetName val="Measures_taken_in_2018"/>
      <sheetName val="Planned_Measures_in_2017"/>
      <sheetName val="Auth_Discrepancy_table_2017"/>
      <sheetName val="Table_2c_SR_Q"/>
      <sheetName val="Auth_Discrepancy_table_2018"/>
      <sheetName val="Consolidated_debt_checking"/>
      <sheetName val="Ex_rate_bloom"/>
      <sheetName val="Gen_Gvt"/>
      <sheetName val="Rest_of_GG"/>
      <sheetName val="country_name_lookup"/>
      <sheetName val="_Costos"/>
      <sheetName val="_Panel_de_Control"/>
      <sheetName val="IN_Chart2_IPI"/>
      <sheetName val="Input_1-_Basics"/>
      <sheetName val="Read_Me"/>
      <sheetName val="NPV_Reduction"/>
      <sheetName val="Exchange_Rate_chart"/>
      <sheetName val="Table_1_SEI"/>
      <sheetName val="T1. Select Economic Indicators"/>
      <sheetName val="Fiscal_Tables1"/>
      <sheetName val="C_Summary2"/>
      <sheetName val="D_%GDP2"/>
      <sheetName val="Fiscal_Tables2"/>
      <sheetName val="EDSS_Retrieve1"/>
      <sheetName val="GE_Calculatio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9DD374-441E-4AB6-B101-5F6C2F2016F3}" name="Tabla2" displayName="Tabla2" ref="A7:C39" totalsRowShown="0" headerRowCellStyle="Normal 10 2 2 2 2 2 2">
  <autoFilter ref="A7:C39" xr:uid="{9294BA9A-7160-4758-A7B7-2E69BD2700F8}"/>
  <tableColumns count="3">
    <tableColumn id="1" xr3:uid="{83D181DB-BCE6-484F-9AEE-B07322E93975}" name="País" dataCellStyle="Normal 10 2 2 2 2 2 2"/>
    <tableColumn id="2" xr3:uid="{70250455-F141-4B32-AA65-A70C916A7C81}" name="Provincia " dataDxfId="1"/>
    <tableColumn id="3" xr3:uid="{0016195D-F71E-4503-9611-524188A475FA}" name="Mont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A305A-9728-48F0-A000-67484E6911F7}">
  <dimension ref="A2:P304"/>
  <sheetViews>
    <sheetView showGridLines="0" zoomScale="90" zoomScaleNormal="90" workbookViewId="0">
      <selection activeCell="I12" sqref="I12"/>
    </sheetView>
  </sheetViews>
  <sheetFormatPr baseColWidth="10" defaultColWidth="9.140625" defaultRowHeight="15" x14ac:dyDescent="0.25"/>
  <cols>
    <col min="1" max="1" width="21.7109375" style="121" customWidth="1"/>
    <col min="2" max="2" width="46.28515625" style="121" customWidth="1"/>
    <col min="3" max="3" width="21.42578125" style="121" customWidth="1"/>
    <col min="4" max="4" width="13.5703125" style="121" customWidth="1"/>
    <col min="5" max="5" width="13.85546875" style="121" bestFit="1" customWidth="1"/>
    <col min="6" max="6" width="17" style="121" customWidth="1"/>
    <col min="7" max="7" width="15.5703125" style="121" customWidth="1"/>
    <col min="8" max="8" width="13.140625" style="121" customWidth="1"/>
    <col min="9" max="9" width="23" style="121" bestFit="1" customWidth="1"/>
    <col min="10" max="10" width="26.28515625" style="172" customWidth="1"/>
    <col min="11" max="11" width="17.85546875" style="172" hidden="1" customWidth="1"/>
    <col min="12" max="12" width="18.140625" style="121" customWidth="1"/>
    <col min="13" max="13" width="42.28515625" style="121" hidden="1" customWidth="1"/>
    <col min="14" max="14" width="17.140625" style="121" hidden="1" customWidth="1"/>
    <col min="15" max="15" width="32.42578125" style="121" bestFit="1" customWidth="1"/>
    <col min="16" max="16" width="17.85546875" style="121" customWidth="1"/>
    <col min="17" max="16384" width="9.140625" style="121"/>
  </cols>
  <sheetData>
    <row r="2" spans="2:16" ht="18.75" x14ac:dyDescent="0.25">
      <c r="B2" s="391" t="s">
        <v>62</v>
      </c>
      <c r="C2" s="391"/>
      <c r="D2" s="391"/>
      <c r="E2" s="391"/>
      <c r="F2" s="391"/>
      <c r="G2" s="391"/>
      <c r="H2" s="391"/>
      <c r="I2" s="391"/>
      <c r="J2" s="391"/>
      <c r="K2" s="391"/>
    </row>
    <row r="3" spans="2:16" ht="18.75" x14ac:dyDescent="0.25">
      <c r="B3" s="391" t="s">
        <v>61</v>
      </c>
      <c r="C3" s="391"/>
      <c r="D3" s="391"/>
      <c r="E3" s="391"/>
      <c r="F3" s="391"/>
      <c r="G3" s="391"/>
      <c r="H3" s="391"/>
      <c r="I3" s="391"/>
      <c r="J3" s="391"/>
      <c r="K3" s="391"/>
    </row>
    <row r="4" spans="2:16" ht="18.75" customHeight="1" x14ac:dyDescent="0.25">
      <c r="B4" s="392" t="s">
        <v>60</v>
      </c>
      <c r="C4" s="392"/>
      <c r="D4" s="392"/>
      <c r="E4" s="392"/>
      <c r="F4" s="392"/>
      <c r="G4" s="392"/>
      <c r="H4" s="392"/>
      <c r="I4" s="392"/>
      <c r="J4" s="392"/>
      <c r="K4" s="392"/>
    </row>
    <row r="5" spans="2:16" ht="18.75" x14ac:dyDescent="0.3">
      <c r="B5" s="133"/>
      <c r="C5" s="133"/>
      <c r="D5" s="133"/>
      <c r="E5" s="133"/>
      <c r="F5" s="133"/>
      <c r="G5" s="133"/>
      <c r="H5" s="133"/>
      <c r="I5" s="133"/>
      <c r="J5" s="134"/>
      <c r="K5" s="134"/>
    </row>
    <row r="8" spans="2:16" ht="19.5" thickBot="1" x14ac:dyDescent="0.3">
      <c r="B8" s="393" t="s">
        <v>108</v>
      </c>
      <c r="C8" s="393"/>
      <c r="D8" s="393"/>
      <c r="E8" s="393"/>
      <c r="F8" s="393"/>
      <c r="G8" s="393"/>
      <c r="H8" s="393"/>
      <c r="I8" s="393"/>
      <c r="J8" s="393"/>
      <c r="K8" s="393"/>
    </row>
    <row r="9" spans="2:16" ht="19.5" thickBot="1" x14ac:dyDescent="0.35">
      <c r="B9" s="394" t="s">
        <v>71</v>
      </c>
      <c r="C9" s="394"/>
      <c r="D9" s="394"/>
      <c r="E9" s="394"/>
      <c r="F9" s="394"/>
      <c r="G9" s="394"/>
      <c r="H9" s="394"/>
      <c r="I9" s="394"/>
      <c r="J9" s="394"/>
      <c r="K9" s="394"/>
      <c r="O9" s="136" t="s">
        <v>58</v>
      </c>
      <c r="P9" s="137">
        <v>8619782.3539590947</v>
      </c>
    </row>
    <row r="10" spans="2:16" ht="18.75" x14ac:dyDescent="0.3">
      <c r="B10" s="135"/>
      <c r="C10" s="135"/>
      <c r="D10" s="135"/>
      <c r="E10" s="135"/>
      <c r="F10" s="135"/>
      <c r="G10" s="135"/>
      <c r="H10" s="135"/>
      <c r="I10" s="135"/>
      <c r="J10" s="135"/>
      <c r="K10" s="135"/>
    </row>
    <row r="11" spans="2:16" ht="19.5" thickBot="1" x14ac:dyDescent="0.35">
      <c r="B11" s="135"/>
      <c r="C11" s="135"/>
      <c r="D11" s="135"/>
      <c r="E11" s="135"/>
      <c r="F11" s="135"/>
      <c r="G11" s="135"/>
      <c r="H11" s="135"/>
      <c r="I11" s="135"/>
      <c r="J11" s="135"/>
      <c r="K11" s="135"/>
    </row>
    <row r="12" spans="2:16" ht="22.5" customHeight="1" thickBot="1" x14ac:dyDescent="0.35">
      <c r="B12" s="385" t="s">
        <v>57</v>
      </c>
      <c r="C12" s="138" t="s">
        <v>109</v>
      </c>
      <c r="D12" s="139">
        <v>2025</v>
      </c>
      <c r="E12" s="140">
        <v>2026</v>
      </c>
      <c r="F12" s="386" t="s">
        <v>110</v>
      </c>
      <c r="G12" s="386" t="s">
        <v>72</v>
      </c>
      <c r="H12" s="388" t="s">
        <v>111</v>
      </c>
      <c r="I12" s="135"/>
      <c r="J12" s="135"/>
      <c r="K12" s="135"/>
    </row>
    <row r="13" spans="2:16" ht="22.15" customHeight="1" thickBot="1" x14ac:dyDescent="0.35">
      <c r="B13" s="385"/>
      <c r="C13" s="138" t="s">
        <v>112</v>
      </c>
      <c r="D13" s="389" t="s">
        <v>113</v>
      </c>
      <c r="E13" s="390"/>
      <c r="F13" s="387"/>
      <c r="G13" s="387"/>
      <c r="H13" s="388"/>
      <c r="I13" s="135"/>
      <c r="J13" s="135"/>
      <c r="K13" s="135"/>
    </row>
    <row r="14" spans="2:16" ht="18.75" x14ac:dyDescent="0.3">
      <c r="B14" s="385"/>
      <c r="C14" s="141">
        <v>1</v>
      </c>
      <c r="D14" s="141">
        <v>2</v>
      </c>
      <c r="E14" s="142">
        <v>3</v>
      </c>
      <c r="F14" s="142" t="s">
        <v>114</v>
      </c>
      <c r="G14" s="141">
        <v>5</v>
      </c>
      <c r="H14" s="141" t="s">
        <v>115</v>
      </c>
      <c r="I14" s="135"/>
      <c r="J14" s="135"/>
      <c r="K14" s="135"/>
    </row>
    <row r="15" spans="2:16" ht="18.75" x14ac:dyDescent="0.3">
      <c r="B15" s="175" t="s">
        <v>116</v>
      </c>
      <c r="C15" s="176">
        <f>C16+C17</f>
        <v>1342258.1535460001</v>
      </c>
      <c r="D15" s="176">
        <f>D16+D17</f>
        <v>124072.47170994001</v>
      </c>
      <c r="E15" s="176">
        <f>E16+E17</f>
        <v>138114.63448783997</v>
      </c>
      <c r="F15" s="177">
        <f>IFERROR(E15/C15,"-")</f>
        <v>0.10289722146441532</v>
      </c>
      <c r="G15" s="176">
        <f>E15-D15</f>
        <v>14042.162777899954</v>
      </c>
      <c r="H15" s="178">
        <f>E15/$P$9</f>
        <v>1.6022983970633953E-2</v>
      </c>
      <c r="I15" s="135"/>
      <c r="J15" s="135"/>
      <c r="K15" s="135"/>
    </row>
    <row r="16" spans="2:16" ht="18.75" x14ac:dyDescent="0.3">
      <c r="B16" s="143" t="s">
        <v>117</v>
      </c>
      <c r="C16" s="144">
        <v>1340556.9231710001</v>
      </c>
      <c r="D16" s="144">
        <v>124058.09511699002</v>
      </c>
      <c r="E16" s="144">
        <v>137980.53282170996</v>
      </c>
      <c r="F16" s="145">
        <f>IFERROR(E16/C16,"-")</f>
        <v>0.10292776862867262</v>
      </c>
      <c r="G16" s="144">
        <f t="shared" ref="G16:G31" si="0">E16-D16</f>
        <v>13922.437704719938</v>
      </c>
      <c r="H16" s="146">
        <f>E16/$P$9</f>
        <v>1.600742653999089E-2</v>
      </c>
      <c r="I16" s="135"/>
      <c r="J16" s="135"/>
      <c r="K16" s="135"/>
    </row>
    <row r="17" spans="2:11" ht="18.75" x14ac:dyDescent="0.3">
      <c r="B17" s="143" t="s">
        <v>118</v>
      </c>
      <c r="C17" s="147">
        <v>1701.2303750000001</v>
      </c>
      <c r="D17" s="147">
        <v>14.376592949999999</v>
      </c>
      <c r="E17" s="147">
        <v>134.10166612999998</v>
      </c>
      <c r="F17" s="145">
        <f>IFERROR(E17/C17,"-")</f>
        <v>7.8826282495690791E-2</v>
      </c>
      <c r="G17" s="147">
        <f t="shared" si="0"/>
        <v>119.72507317999998</v>
      </c>
      <c r="H17" s="146">
        <f t="shared" ref="H17:H31" si="1">E17/$P$9</f>
        <v>1.5557430643061034E-5</v>
      </c>
      <c r="I17" s="135"/>
      <c r="J17" s="135"/>
      <c r="K17" s="135"/>
    </row>
    <row r="18" spans="2:11" ht="18.75" x14ac:dyDescent="0.3">
      <c r="B18" s="175" t="s">
        <v>119</v>
      </c>
      <c r="C18" s="176">
        <f>C19+C21</f>
        <v>1622833.406287</v>
      </c>
      <c r="D18" s="179">
        <f>D19+D21</f>
        <v>102385.08167728006</v>
      </c>
      <c r="E18" s="179">
        <f>E19+E21</f>
        <v>110777.67922159001</v>
      </c>
      <c r="F18" s="177">
        <f t="shared" ref="F18:F21" si="2">IFERROR(E18/C18,"-")</f>
        <v>6.8261892312807645E-2</v>
      </c>
      <c r="G18" s="179">
        <f t="shared" si="0"/>
        <v>8392.5975443099451</v>
      </c>
      <c r="H18" s="178">
        <f t="shared" si="1"/>
        <v>1.2851563377433706E-2</v>
      </c>
      <c r="I18" s="135"/>
      <c r="J18" s="135"/>
      <c r="K18" s="135"/>
    </row>
    <row r="19" spans="2:11" ht="18.75" x14ac:dyDescent="0.3">
      <c r="B19" s="143" t="s">
        <v>79</v>
      </c>
      <c r="C19" s="144">
        <v>1407548.6858320001</v>
      </c>
      <c r="D19" s="144">
        <v>89103.339357800069</v>
      </c>
      <c r="E19" s="144">
        <v>95882.676864840018</v>
      </c>
      <c r="F19" s="145">
        <f t="shared" si="2"/>
        <v>6.8120327083509652E-2</v>
      </c>
      <c r="G19" s="144">
        <f t="shared" si="0"/>
        <v>6779.3375070399488</v>
      </c>
      <c r="H19" s="146">
        <f t="shared" si="1"/>
        <v>1.1123561237111838E-2</v>
      </c>
      <c r="I19" s="135"/>
      <c r="J19" s="135"/>
      <c r="K19" s="135"/>
    </row>
    <row r="20" spans="2:11" ht="18.75" x14ac:dyDescent="0.3">
      <c r="B20" s="148" t="s">
        <v>82</v>
      </c>
      <c r="C20" s="144">
        <v>324257.11556399998</v>
      </c>
      <c r="D20" s="144">
        <v>10486.98397286</v>
      </c>
      <c r="E20" s="144">
        <v>9457.1194924599986</v>
      </c>
      <c r="F20" s="145">
        <f t="shared" si="2"/>
        <v>2.9165495646905574E-2</v>
      </c>
      <c r="G20" s="144">
        <f t="shared" si="0"/>
        <v>-1029.8644804000014</v>
      </c>
      <c r="H20" s="146">
        <f t="shared" si="1"/>
        <v>1.0971413318941066E-3</v>
      </c>
      <c r="I20" s="135"/>
      <c r="J20" s="135"/>
      <c r="K20" s="135"/>
    </row>
    <row r="21" spans="2:11" ht="18.75" x14ac:dyDescent="0.3">
      <c r="B21" s="143" t="s">
        <v>90</v>
      </c>
      <c r="C21" s="144">
        <v>215284.720455</v>
      </c>
      <c r="D21" s="144">
        <v>13281.742319479998</v>
      </c>
      <c r="E21" s="144">
        <v>14895.002356749992</v>
      </c>
      <c r="F21" s="145">
        <f t="shared" si="2"/>
        <v>6.9187457081346507E-2</v>
      </c>
      <c r="G21" s="144">
        <f t="shared" si="0"/>
        <v>1613.2600372699944</v>
      </c>
      <c r="H21" s="146">
        <f t="shared" si="1"/>
        <v>1.7280021403218689E-3</v>
      </c>
      <c r="I21" s="135"/>
      <c r="J21" s="135"/>
      <c r="K21" s="135"/>
    </row>
    <row r="22" spans="2:11" ht="18.75" x14ac:dyDescent="0.3">
      <c r="B22" s="149" t="s">
        <v>120</v>
      </c>
      <c r="C22" s="150"/>
      <c r="D22" s="150"/>
      <c r="E22" s="151"/>
      <c r="F22" s="152"/>
      <c r="G22" s="150"/>
      <c r="H22" s="152"/>
      <c r="I22" s="135"/>
      <c r="J22" s="135"/>
      <c r="K22" s="135"/>
    </row>
    <row r="23" spans="2:11" ht="18.75" x14ac:dyDescent="0.3">
      <c r="B23" s="153" t="s">
        <v>121</v>
      </c>
      <c r="C23" s="154">
        <f>(C16-C19)</f>
        <v>-66991.762661000015</v>
      </c>
      <c r="D23" s="154">
        <f>(D16-D19)</f>
        <v>34954.755759189953</v>
      </c>
      <c r="E23" s="154">
        <f>(E16-E19)</f>
        <v>42097.855956869942</v>
      </c>
      <c r="F23" s="145">
        <f>IFERROR(E23/C23,"-")</f>
        <v>-0.62840346760091548</v>
      </c>
      <c r="G23" s="154">
        <f>ABS(E23-D23)</f>
        <v>7143.1001976799889</v>
      </c>
      <c r="H23" s="145">
        <f t="shared" si="1"/>
        <v>4.883865302879052E-3</v>
      </c>
      <c r="I23" s="135"/>
      <c r="J23" s="135"/>
      <c r="K23" s="135"/>
    </row>
    <row r="24" spans="2:11" ht="18.75" x14ac:dyDescent="0.3">
      <c r="B24" s="153" t="s">
        <v>122</v>
      </c>
      <c r="C24" s="154">
        <f>(C17-C21)</f>
        <v>-213583.49007999999</v>
      </c>
      <c r="D24" s="154">
        <f>(D17-D21)</f>
        <v>-13267.365726529997</v>
      </c>
      <c r="E24" s="154">
        <f>(E17-E21)</f>
        <v>-14760.900690619992</v>
      </c>
      <c r="F24" s="145">
        <f>IFERROR(E24/C24,"-")</f>
        <v>6.9110682127589251E-2</v>
      </c>
      <c r="G24" s="154">
        <f t="shared" ref="G24:G26" si="3">ABS(E24-D24)</f>
        <v>1493.5349640899949</v>
      </c>
      <c r="H24" s="145">
        <f t="shared" si="1"/>
        <v>-1.7124447096788077E-3</v>
      </c>
      <c r="I24" s="135"/>
      <c r="J24" s="135"/>
      <c r="K24" s="135"/>
    </row>
    <row r="25" spans="2:11" ht="18.75" x14ac:dyDescent="0.3">
      <c r="B25" s="153" t="s">
        <v>123</v>
      </c>
      <c r="C25" s="155">
        <f>(C15-(C18-C20))</f>
        <v>43681.862822999945</v>
      </c>
      <c r="D25" s="154">
        <f>(D15-(D18-D20))</f>
        <v>32174.37400551996</v>
      </c>
      <c r="E25" s="154">
        <f>(E15-(E18-E20))</f>
        <v>36794.074758709961</v>
      </c>
      <c r="F25" s="145">
        <f>IFERROR(E25/C25,"-")</f>
        <v>0.8423192689332073</v>
      </c>
      <c r="G25" s="154">
        <f t="shared" si="3"/>
        <v>4619.7007531900017</v>
      </c>
      <c r="H25" s="145">
        <f t="shared" si="1"/>
        <v>4.2685619250943524E-3</v>
      </c>
      <c r="I25" s="156"/>
      <c r="J25" s="157"/>
      <c r="K25" s="135"/>
    </row>
    <row r="26" spans="2:11" ht="18.75" x14ac:dyDescent="0.3">
      <c r="B26" s="153" t="s">
        <v>124</v>
      </c>
      <c r="C26" s="155">
        <f>C15-C18</f>
        <v>-280575.25274099992</v>
      </c>
      <c r="D26" s="154">
        <f>D15-D18</f>
        <v>21687.390032659954</v>
      </c>
      <c r="E26" s="154">
        <f>E15-E18</f>
        <v>27336.955266249963</v>
      </c>
      <c r="F26" s="145">
        <f>IFERROR(E26/C26,"-")</f>
        <v>-9.74318119619937E-2</v>
      </c>
      <c r="G26" s="154">
        <f t="shared" si="3"/>
        <v>5649.5652335900086</v>
      </c>
      <c r="H26" s="145">
        <f t="shared" si="1"/>
        <v>3.1714205932002458E-3</v>
      </c>
      <c r="I26" s="157"/>
      <c r="J26" s="157"/>
      <c r="K26" s="135"/>
    </row>
    <row r="27" spans="2:11" ht="18.75" x14ac:dyDescent="0.3">
      <c r="B27" s="149" t="s">
        <v>125</v>
      </c>
      <c r="C27" s="150">
        <f>C29-C31</f>
        <v>280575.25274099997</v>
      </c>
      <c r="D27" s="150">
        <f>D29-D31</f>
        <v>14589.254550159996</v>
      </c>
      <c r="E27" s="150">
        <f>E29-E31</f>
        <v>548.23270655000033</v>
      </c>
      <c r="F27" s="158">
        <f>IFERROR(E27/C27,"-")</f>
        <v>1.9539595926376155E-3</v>
      </c>
      <c r="G27" s="150">
        <f t="shared" si="0"/>
        <v>-14041.021843609997</v>
      </c>
      <c r="H27" s="158">
        <f t="shared" si="1"/>
        <v>6.3601687842871721E-5</v>
      </c>
      <c r="I27" s="135"/>
      <c r="J27" s="135"/>
      <c r="K27" s="135"/>
    </row>
    <row r="28" spans="2:11" ht="18.75" x14ac:dyDescent="0.3">
      <c r="B28" s="159"/>
      <c r="C28" s="160"/>
      <c r="D28" s="160"/>
      <c r="E28" s="161"/>
      <c r="F28" s="162"/>
      <c r="G28" s="160">
        <f t="shared" si="0"/>
        <v>0</v>
      </c>
      <c r="H28" s="162"/>
      <c r="I28" s="135"/>
      <c r="J28" s="135"/>
      <c r="K28" s="135"/>
    </row>
    <row r="29" spans="2:11" ht="18.75" x14ac:dyDescent="0.3">
      <c r="B29" s="180" t="s">
        <v>126</v>
      </c>
      <c r="C29" s="181">
        <v>401767.81472999998</v>
      </c>
      <c r="D29" s="181">
        <v>25623.443136259997</v>
      </c>
      <c r="E29" s="181">
        <v>2917.0817351700002</v>
      </c>
      <c r="F29" s="182">
        <f>IFERROR(E29/C29,"-")</f>
        <v>7.2606157791170172E-3</v>
      </c>
      <c r="G29" s="181">
        <f t="shared" si="0"/>
        <v>-22706.361401089998</v>
      </c>
      <c r="H29" s="182">
        <f t="shared" si="1"/>
        <v>3.384170986440481E-4</v>
      </c>
      <c r="I29" s="135"/>
      <c r="J29" s="157"/>
      <c r="K29" s="135"/>
    </row>
    <row r="30" spans="2:11" ht="18.75" x14ac:dyDescent="0.3">
      <c r="B30" s="163"/>
      <c r="C30" s="164"/>
      <c r="D30" s="164"/>
      <c r="E30" s="164"/>
      <c r="F30" s="165"/>
      <c r="G30" s="164"/>
      <c r="H30" s="165"/>
      <c r="I30" s="135"/>
      <c r="J30" s="135"/>
      <c r="K30" s="135"/>
    </row>
    <row r="31" spans="2:11" ht="18.75" x14ac:dyDescent="0.3">
      <c r="B31" s="180" t="s">
        <v>127</v>
      </c>
      <c r="C31" s="181">
        <v>121192.56198899999</v>
      </c>
      <c r="D31" s="181">
        <v>11034.188586100001</v>
      </c>
      <c r="E31" s="181">
        <v>2368.8490286199999</v>
      </c>
      <c r="F31" s="182">
        <f>IFERROR(E31/C31,"-")</f>
        <v>1.9546158524439871E-2</v>
      </c>
      <c r="G31" s="181">
        <f t="shared" si="0"/>
        <v>-8665.3395574800015</v>
      </c>
      <c r="H31" s="182">
        <f t="shared" si="1"/>
        <v>2.7481541080117642E-4</v>
      </c>
      <c r="I31" s="135"/>
      <c r="J31" s="135"/>
      <c r="K31" s="135"/>
    </row>
    <row r="32" spans="2:11" x14ac:dyDescent="0.25">
      <c r="B32" s="166" t="s">
        <v>128</v>
      </c>
      <c r="C32" s="167"/>
      <c r="D32" s="167"/>
      <c r="E32" s="167"/>
      <c r="F32" s="168"/>
      <c r="G32" s="168"/>
      <c r="H32" s="169"/>
      <c r="I32" s="167"/>
      <c r="J32" s="170"/>
      <c r="K32" s="170"/>
    </row>
    <row r="33" spans="1:14" s="172" customFormat="1" x14ac:dyDescent="0.25">
      <c r="A33" s="121"/>
      <c r="B33" s="171" t="s">
        <v>102</v>
      </c>
      <c r="C33" s="121"/>
      <c r="D33" s="121"/>
      <c r="E33" s="121"/>
      <c r="F33" s="168"/>
      <c r="G33" s="168"/>
      <c r="H33" s="121"/>
      <c r="I33" s="121"/>
      <c r="L33" s="121"/>
      <c r="M33" s="121"/>
      <c r="N33" s="121"/>
    </row>
    <row r="34" spans="1:14" x14ac:dyDescent="0.25">
      <c r="B34" s="171" t="s">
        <v>103</v>
      </c>
      <c r="F34" s="168"/>
      <c r="G34" s="168"/>
    </row>
    <row r="35" spans="1:14" x14ac:dyDescent="0.25">
      <c r="B35" s="166" t="s">
        <v>129</v>
      </c>
      <c r="F35" s="168"/>
      <c r="G35" s="168"/>
      <c r="H35" s="172"/>
      <c r="I35" s="172"/>
      <c r="J35" s="121"/>
      <c r="K35" s="121"/>
    </row>
    <row r="36" spans="1:14" x14ac:dyDescent="0.25">
      <c r="H36" s="172"/>
      <c r="I36" s="172"/>
      <c r="J36" s="121"/>
      <c r="K36" s="121"/>
    </row>
    <row r="40" spans="1:14" x14ac:dyDescent="0.25">
      <c r="H40" s="173"/>
    </row>
    <row r="42" spans="1:14" x14ac:dyDescent="0.25">
      <c r="C42" s="174"/>
      <c r="D42" s="174"/>
      <c r="E42" s="174"/>
    </row>
    <row r="304" spans="2:2" x14ac:dyDescent="0.25">
      <c r="B304" s="121" t="s">
        <v>0</v>
      </c>
    </row>
  </sheetData>
  <mergeCells count="10">
    <mergeCell ref="B2:K2"/>
    <mergeCell ref="B3:K3"/>
    <mergeCell ref="B4:K4"/>
    <mergeCell ref="B8:K8"/>
    <mergeCell ref="B9:K9"/>
    <mergeCell ref="B12:B14"/>
    <mergeCell ref="F12:F13"/>
    <mergeCell ref="G12:G13"/>
    <mergeCell ref="H12:H13"/>
    <mergeCell ref="D13:E1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DE760-2220-4433-9A1C-49B452A3F8A2}">
  <dimension ref="A1:T45"/>
  <sheetViews>
    <sheetView showGridLines="0" topLeftCell="A18" zoomScale="73" workbookViewId="0">
      <selection activeCell="S41" sqref="S41"/>
    </sheetView>
  </sheetViews>
  <sheetFormatPr baseColWidth="10" defaultColWidth="11.42578125" defaultRowHeight="15" x14ac:dyDescent="0.25"/>
  <cols>
    <col min="1" max="2" width="11.42578125" style="2"/>
    <col min="3" max="3" width="10.85546875" style="2" customWidth="1"/>
    <col min="4" max="16384" width="11.42578125" style="2"/>
  </cols>
  <sheetData>
    <row r="1" spans="1:20" x14ac:dyDescent="0.25">
      <c r="A1" s="128"/>
      <c r="B1" s="128"/>
      <c r="C1" s="128"/>
      <c r="D1" s="128"/>
      <c r="E1"/>
      <c r="F1"/>
      <c r="G1"/>
      <c r="H1"/>
      <c r="I1"/>
      <c r="J1"/>
      <c r="K1"/>
      <c r="L1"/>
      <c r="M1"/>
      <c r="N1"/>
      <c r="O1"/>
    </row>
    <row r="2" spans="1:20" x14ac:dyDescent="0.25">
      <c r="A2" s="128"/>
      <c r="B2" s="128"/>
      <c r="C2" s="128"/>
      <c r="D2" s="128"/>
      <c r="E2"/>
      <c r="F2" s="250"/>
      <c r="G2" s="250"/>
      <c r="H2" s="250"/>
      <c r="I2" s="250"/>
      <c r="J2" s="250"/>
      <c r="K2" s="250"/>
      <c r="L2" s="250"/>
      <c r="M2" s="250"/>
      <c r="N2" s="250"/>
      <c r="O2"/>
    </row>
    <row r="3" spans="1:20" ht="15" customHeight="1" x14ac:dyDescent="0.25">
      <c r="A3" s="463" t="s">
        <v>62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251"/>
      <c r="O3" s="251"/>
    </row>
    <row r="4" spans="1:20" ht="15" customHeight="1" x14ac:dyDescent="0.25">
      <c r="A4" s="463" t="s">
        <v>61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251"/>
      <c r="O4" s="251"/>
    </row>
    <row r="5" spans="1:20" ht="15" customHeight="1" x14ac:dyDescent="0.25">
      <c r="A5" s="464" t="s">
        <v>60</v>
      </c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253"/>
      <c r="O5" s="253"/>
    </row>
    <row r="6" spans="1:20" x14ac:dyDescent="0.25">
      <c r="A6" s="252"/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</row>
    <row r="7" spans="1:20" x14ac:dyDescent="0.25">
      <c r="A7" s="252"/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</row>
    <row r="8" spans="1:20" ht="20.25" x14ac:dyDescent="0.25">
      <c r="A8" s="465" t="s">
        <v>256</v>
      </c>
      <c r="B8" s="465"/>
      <c r="C8" s="465"/>
      <c r="D8" s="465"/>
      <c r="E8" s="465"/>
      <c r="F8" s="465"/>
      <c r="G8" s="465"/>
      <c r="H8" s="465"/>
      <c r="I8" s="465"/>
      <c r="J8" s="465"/>
      <c r="K8" s="465"/>
      <c r="L8" s="465"/>
      <c r="M8" s="465"/>
      <c r="N8" s="252"/>
      <c r="O8" s="252"/>
    </row>
    <row r="9" spans="1:20" ht="20.25" x14ac:dyDescent="0.25">
      <c r="A9" s="466" t="s">
        <v>106</v>
      </c>
      <c r="B9" s="466"/>
      <c r="C9" s="466"/>
      <c r="D9" s="466"/>
      <c r="E9" s="466"/>
      <c r="F9" s="466"/>
      <c r="G9" s="466"/>
      <c r="H9" s="466"/>
      <c r="I9" s="466"/>
      <c r="J9" s="466"/>
      <c r="K9" s="466"/>
      <c r="L9" s="466"/>
      <c r="M9" s="466"/>
      <c r="N9" s="252"/>
      <c r="O9" s="252"/>
    </row>
    <row r="10" spans="1:20" ht="20.25" x14ac:dyDescent="0.25">
      <c r="A10" s="462" t="s">
        <v>59</v>
      </c>
      <c r="B10" s="462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250"/>
      <c r="O10"/>
    </row>
    <row r="12" spans="1:20" ht="14.45" customHeight="1" x14ac:dyDescent="0.25">
      <c r="G12"/>
    </row>
    <row r="13" spans="1:20" ht="14.45" customHeight="1" x14ac:dyDescent="0.25"/>
    <row r="14" spans="1:20" x14ac:dyDescent="0.25">
      <c r="P14" s="237"/>
      <c r="Q14" s="238"/>
      <c r="R14" s="238"/>
      <c r="S14" s="238"/>
      <c r="T14" s="238"/>
    </row>
    <row r="15" spans="1:20" x14ac:dyDescent="0.25">
      <c r="P15" s="237"/>
      <c r="Q15" s="238"/>
      <c r="R15" s="238"/>
      <c r="S15" s="238"/>
      <c r="T15" s="238"/>
    </row>
    <row r="16" spans="1:20" x14ac:dyDescent="0.25">
      <c r="P16" s="237"/>
      <c r="Q16" s="238"/>
      <c r="R16" s="238"/>
      <c r="S16" s="238"/>
      <c r="T16" s="238"/>
    </row>
    <row r="18" ht="14.45" customHeight="1" x14ac:dyDescent="0.25"/>
    <row r="19" ht="14.45" customHeight="1" x14ac:dyDescent="0.25"/>
    <row r="24" ht="14.45" customHeight="1" x14ac:dyDescent="0.25"/>
    <row r="25" ht="14.45" customHeight="1" x14ac:dyDescent="0.25"/>
    <row r="26" ht="14.45" customHeight="1" x14ac:dyDescent="0.25"/>
    <row r="31" ht="21" customHeight="1" x14ac:dyDescent="0.25"/>
    <row r="32" ht="9.6" customHeight="1" x14ac:dyDescent="0.25"/>
    <row r="33" spans="4:4" ht="14.45" customHeight="1" x14ac:dyDescent="0.25"/>
    <row r="35" spans="4:4" ht="16.149999999999999" customHeight="1" x14ac:dyDescent="0.25"/>
    <row r="36" spans="4:4" ht="9" customHeight="1" x14ac:dyDescent="0.25"/>
    <row r="37" spans="4:4" ht="19.149999999999999" customHeight="1" x14ac:dyDescent="0.25"/>
    <row r="43" spans="4:4" x14ac:dyDescent="0.25">
      <c r="D43" s="249" t="s">
        <v>253</v>
      </c>
    </row>
    <row r="44" spans="4:4" x14ac:dyDescent="0.25">
      <c r="D44" s="1" t="s">
        <v>254</v>
      </c>
    </row>
    <row r="45" spans="4:4" x14ac:dyDescent="0.25">
      <c r="D45" s="249" t="s">
        <v>255</v>
      </c>
    </row>
  </sheetData>
  <mergeCells count="6">
    <mergeCell ref="A10:M10"/>
    <mergeCell ref="A3:M3"/>
    <mergeCell ref="A4:M4"/>
    <mergeCell ref="A5:M5"/>
    <mergeCell ref="A8:M8"/>
    <mergeCell ref="A9:M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E19E1-06FE-4DA2-BACF-312C972A5DED}">
  <dimension ref="B2:Q37"/>
  <sheetViews>
    <sheetView showGridLines="0" topLeftCell="A15" zoomScale="90" zoomScaleNormal="90" workbookViewId="0">
      <selection activeCell="V27" sqref="V27"/>
    </sheetView>
  </sheetViews>
  <sheetFormatPr baseColWidth="10" defaultColWidth="11.42578125" defaultRowHeight="15" x14ac:dyDescent="0.25"/>
  <cols>
    <col min="1" max="2" width="11.42578125" style="2"/>
    <col min="3" max="5" width="26.140625" style="2" customWidth="1"/>
    <col min="6" max="13" width="11.42578125" style="2"/>
    <col min="14" max="14" width="18.85546875" style="2" bestFit="1" customWidth="1"/>
    <col min="15" max="15" width="27.28515625" style="2" hidden="1" customWidth="1"/>
    <col min="16" max="16" width="31.5703125" style="2" hidden="1" customWidth="1"/>
    <col min="17" max="17" width="13.85546875" style="2" bestFit="1" customWidth="1"/>
    <col min="18" max="16384" width="11.42578125" style="2"/>
  </cols>
  <sheetData>
    <row r="2" spans="2:17" x14ac:dyDescent="0.25">
      <c r="B2" s="463" t="s">
        <v>62</v>
      </c>
      <c r="C2" s="463"/>
      <c r="D2" s="463"/>
      <c r="E2" s="463"/>
      <c r="F2" s="463"/>
      <c r="G2" s="463"/>
      <c r="H2" s="463"/>
      <c r="I2" s="463"/>
    </row>
    <row r="3" spans="2:17" x14ac:dyDescent="0.25">
      <c r="B3" s="463" t="s">
        <v>61</v>
      </c>
      <c r="C3" s="463"/>
      <c r="D3" s="463"/>
      <c r="E3" s="463"/>
      <c r="F3" s="463"/>
      <c r="G3" s="463"/>
      <c r="H3" s="463"/>
      <c r="I3" s="463"/>
    </row>
    <row r="4" spans="2:17" x14ac:dyDescent="0.25">
      <c r="B4" s="464" t="s">
        <v>60</v>
      </c>
      <c r="C4" s="464"/>
      <c r="D4" s="464"/>
      <c r="E4" s="464"/>
      <c r="F4" s="464"/>
      <c r="G4" s="464"/>
      <c r="H4" s="464"/>
      <c r="I4" s="464"/>
    </row>
    <row r="7" spans="2:17" ht="15.75" x14ac:dyDescent="0.25">
      <c r="B7" s="415" t="s">
        <v>352</v>
      </c>
      <c r="C7" s="415"/>
      <c r="D7" s="415"/>
      <c r="E7" s="415"/>
      <c r="F7" s="415"/>
      <c r="G7" s="415"/>
      <c r="H7" s="415"/>
      <c r="I7" s="415"/>
    </row>
    <row r="8" spans="2:17" x14ac:dyDescent="0.25">
      <c r="B8" s="468" t="s">
        <v>106</v>
      </c>
      <c r="C8" s="468"/>
      <c r="D8" s="468"/>
      <c r="E8" s="468"/>
      <c r="F8" s="468"/>
      <c r="G8" s="468"/>
      <c r="H8" s="468"/>
      <c r="I8" s="468"/>
    </row>
    <row r="9" spans="2:17" ht="15.75" x14ac:dyDescent="0.25">
      <c r="B9" s="459" t="s">
        <v>59</v>
      </c>
      <c r="C9" s="459"/>
      <c r="D9" s="459"/>
      <c r="E9" s="459"/>
      <c r="F9" s="459"/>
      <c r="G9" s="459"/>
      <c r="H9" s="459"/>
      <c r="I9" s="459"/>
    </row>
    <row r="11" spans="2:17" x14ac:dyDescent="0.25">
      <c r="G11" s="412"/>
      <c r="H11" s="467"/>
    </row>
    <row r="12" spans="2:17" x14ac:dyDescent="0.25">
      <c r="B12" s="128"/>
      <c r="C12" s="128"/>
      <c r="D12" s="128"/>
      <c r="E12" s="128"/>
      <c r="F12" s="128"/>
      <c r="G12" s="412"/>
      <c r="H12" s="467"/>
      <c r="I12" s="128"/>
      <c r="J12" s="128"/>
    </row>
    <row r="13" spans="2:17" ht="22.5" customHeight="1" thickBot="1" x14ac:dyDescent="0.3">
      <c r="B13" s="128"/>
      <c r="C13" s="128"/>
      <c r="D13" s="128"/>
      <c r="E13" s="128"/>
      <c r="F13" s="128"/>
      <c r="G13" s="238"/>
      <c r="H13" s="340"/>
      <c r="I13" s="128"/>
      <c r="J13" s="128"/>
    </row>
    <row r="14" spans="2:17" x14ac:dyDescent="0.25">
      <c r="B14" s="128"/>
      <c r="C14" s="128"/>
      <c r="D14" s="128"/>
      <c r="E14" s="128"/>
      <c r="F14" s="128"/>
      <c r="G14" s="341"/>
      <c r="H14" s="342"/>
      <c r="I14" s="128"/>
      <c r="J14" s="128"/>
    </row>
    <row r="15" spans="2:17" ht="15.75" thickBot="1" x14ac:dyDescent="0.3">
      <c r="B15" s="128"/>
      <c r="C15" s="128"/>
      <c r="D15" s="128"/>
      <c r="E15" s="128"/>
      <c r="F15" s="128"/>
      <c r="G15" s="128"/>
      <c r="H15" s="128"/>
      <c r="I15" s="287"/>
      <c r="J15" s="343"/>
      <c r="K15" s="343"/>
      <c r="L15" s="343"/>
      <c r="M15" s="343"/>
      <c r="N15" s="343"/>
      <c r="O15" s="343"/>
      <c r="P15" s="343"/>
      <c r="Q15" s="343"/>
    </row>
    <row r="16" spans="2:17" ht="15.75" thickBot="1" x14ac:dyDescent="0.3">
      <c r="B16" s="128"/>
      <c r="C16" s="128"/>
      <c r="D16" s="128"/>
      <c r="E16" s="128"/>
      <c r="F16" s="128"/>
      <c r="G16" s="128"/>
      <c r="H16" s="128"/>
      <c r="I16" s="287"/>
      <c r="J16" s="343"/>
      <c r="K16" s="343"/>
      <c r="L16" s="343"/>
      <c r="M16" s="343"/>
      <c r="N16" s="343"/>
      <c r="O16" s="343"/>
      <c r="P16" s="343"/>
      <c r="Q16" s="343"/>
    </row>
    <row r="17" spans="2:17" ht="15.75" thickBot="1" x14ac:dyDescent="0.3">
      <c r="B17" s="128"/>
      <c r="C17" s="128"/>
      <c r="D17" s="128"/>
      <c r="E17" s="128"/>
      <c r="F17" s="128"/>
      <c r="G17" s="128"/>
      <c r="H17" s="128"/>
      <c r="I17" s="287"/>
      <c r="J17" s="343"/>
      <c r="K17" s="343"/>
      <c r="L17" s="343"/>
      <c r="M17" s="343"/>
      <c r="N17" s="343"/>
      <c r="O17" s="343"/>
      <c r="P17" s="343"/>
      <c r="Q17" s="343"/>
    </row>
    <row r="18" spans="2:17" ht="15.75" thickBot="1" x14ac:dyDescent="0.3">
      <c r="B18" s="128"/>
      <c r="C18" s="128"/>
      <c r="D18" s="128"/>
      <c r="E18" s="128"/>
      <c r="F18" s="128"/>
      <c r="G18" s="128"/>
      <c r="H18" s="128"/>
      <c r="I18" s="287"/>
      <c r="J18" s="343"/>
      <c r="K18" s="343"/>
      <c r="L18" s="343"/>
      <c r="M18" s="343"/>
      <c r="N18" s="343"/>
      <c r="O18" s="343"/>
      <c r="P18" s="343"/>
      <c r="Q18" s="343"/>
    </row>
    <row r="19" spans="2:17" ht="22.5" customHeight="1" thickBot="1" x14ac:dyDescent="0.3">
      <c r="B19" s="128"/>
      <c r="C19" s="128"/>
      <c r="D19" s="128"/>
      <c r="E19" s="128"/>
      <c r="F19" s="128"/>
      <c r="G19" s="128"/>
      <c r="H19" s="128"/>
      <c r="I19" s="287"/>
      <c r="J19" s="343"/>
      <c r="K19" s="343"/>
      <c r="L19" s="343"/>
      <c r="M19" s="343"/>
      <c r="N19" s="343"/>
      <c r="O19" s="343"/>
      <c r="P19" s="343"/>
      <c r="Q19" s="343"/>
    </row>
    <row r="20" spans="2:17" ht="15.75" thickBot="1" x14ac:dyDescent="0.3">
      <c r="B20" s="128"/>
      <c r="C20" s="128"/>
      <c r="D20" s="128"/>
      <c r="E20" s="128"/>
      <c r="F20" s="128"/>
      <c r="G20" s="128"/>
      <c r="H20" s="128"/>
      <c r="I20" s="287"/>
      <c r="J20" s="343"/>
      <c r="K20" s="343"/>
      <c r="L20" s="343"/>
      <c r="M20" s="343"/>
      <c r="N20" s="343"/>
      <c r="O20" s="343"/>
      <c r="P20" s="343"/>
      <c r="Q20" s="343"/>
    </row>
    <row r="21" spans="2:17" ht="15.75" thickBot="1" x14ac:dyDescent="0.3">
      <c r="B21" s="128"/>
      <c r="C21" s="128"/>
      <c r="D21" s="128"/>
      <c r="E21" s="128"/>
      <c r="F21" s="128"/>
      <c r="G21" s="128"/>
      <c r="H21" s="128"/>
      <c r="I21" s="287"/>
      <c r="J21" s="343"/>
      <c r="K21" s="343"/>
      <c r="L21" s="343"/>
      <c r="M21" s="343"/>
      <c r="N21" s="343"/>
      <c r="O21" s="343"/>
      <c r="P21" s="343"/>
      <c r="Q21" s="343"/>
    </row>
    <row r="22" spans="2:17" ht="15.75" thickBot="1" x14ac:dyDescent="0.3">
      <c r="B22" s="128"/>
      <c r="C22" s="128"/>
      <c r="D22" s="128"/>
      <c r="E22" s="128"/>
      <c r="F22" s="128"/>
      <c r="G22" s="128"/>
      <c r="H22" s="128"/>
      <c r="I22" s="287"/>
      <c r="J22" s="343"/>
      <c r="K22" s="343"/>
      <c r="L22" s="343"/>
      <c r="M22" s="343"/>
      <c r="N22" s="343"/>
      <c r="O22" s="343"/>
      <c r="P22" s="343"/>
      <c r="Q22" s="343"/>
    </row>
    <row r="23" spans="2:17" ht="10.5" customHeight="1" thickBot="1" x14ac:dyDescent="0.3">
      <c r="B23" s="128"/>
      <c r="C23" s="128"/>
      <c r="D23" s="128"/>
      <c r="E23" s="128"/>
      <c r="F23" s="128"/>
      <c r="G23" s="128"/>
      <c r="H23" s="128"/>
      <c r="I23" s="287"/>
      <c r="J23" s="343"/>
      <c r="K23" s="343"/>
      <c r="L23" s="343"/>
      <c r="M23" s="343"/>
      <c r="N23" s="343"/>
      <c r="O23" s="343"/>
      <c r="P23" s="343"/>
      <c r="Q23" s="343"/>
    </row>
    <row r="24" spans="2:17" ht="15.75" thickBot="1" x14ac:dyDescent="0.3">
      <c r="B24" s="128"/>
      <c r="C24" s="128"/>
      <c r="D24" s="128"/>
      <c r="E24" s="128"/>
      <c r="F24" s="128"/>
      <c r="G24" s="128"/>
      <c r="H24" s="128"/>
      <c r="I24" s="287"/>
      <c r="J24" s="343"/>
      <c r="K24" s="343"/>
      <c r="L24" s="343"/>
      <c r="M24" s="343"/>
      <c r="N24" s="343"/>
      <c r="O24" s="343"/>
      <c r="P24" s="343"/>
      <c r="Q24" s="343"/>
    </row>
    <row r="25" spans="2:17" ht="15.75" thickBot="1" x14ac:dyDescent="0.3">
      <c r="B25" s="128"/>
      <c r="C25" s="128"/>
      <c r="D25" s="128"/>
      <c r="E25" s="128"/>
      <c r="F25" s="128"/>
      <c r="G25" s="128"/>
      <c r="H25" s="128"/>
      <c r="I25" s="287"/>
      <c r="J25" s="343"/>
      <c r="K25" s="343"/>
      <c r="L25" s="343"/>
      <c r="M25" s="343"/>
      <c r="N25" s="343"/>
      <c r="O25" s="343"/>
      <c r="P25" s="343"/>
      <c r="Q25" s="343"/>
    </row>
    <row r="26" spans="2:17" ht="15.75" thickBot="1" x14ac:dyDescent="0.3">
      <c r="B26" s="128"/>
      <c r="C26" s="128"/>
      <c r="D26" s="128"/>
      <c r="E26" s="128"/>
      <c r="F26" s="128"/>
      <c r="G26" s="128"/>
      <c r="H26" s="128"/>
      <c r="I26" s="287"/>
      <c r="J26" s="343"/>
      <c r="K26" s="343"/>
      <c r="L26" s="343"/>
      <c r="M26" s="343"/>
      <c r="N26" s="343"/>
      <c r="O26" s="343"/>
      <c r="P26" s="343"/>
      <c r="Q26" s="343"/>
    </row>
    <row r="27" spans="2:17" ht="15.75" thickBot="1" x14ac:dyDescent="0.3">
      <c r="B27" s="128"/>
      <c r="C27" s="128"/>
      <c r="D27" s="128"/>
      <c r="E27" s="128"/>
      <c r="F27" s="128"/>
      <c r="G27" s="128"/>
      <c r="H27" s="128"/>
      <c r="I27" s="287"/>
      <c r="J27" s="343"/>
      <c r="K27" s="343"/>
      <c r="L27" s="343"/>
      <c r="M27" s="343"/>
      <c r="N27" s="343"/>
      <c r="O27" s="343"/>
      <c r="P27" s="343"/>
      <c r="Q27" s="343"/>
    </row>
    <row r="28" spans="2:17" ht="15.75" thickBot="1" x14ac:dyDescent="0.3">
      <c r="B28" s="128"/>
      <c r="C28" s="128"/>
      <c r="D28" s="128"/>
      <c r="E28" s="128"/>
      <c r="F28" s="128"/>
      <c r="G28" s="128"/>
      <c r="H28" s="128"/>
      <c r="I28" s="287"/>
      <c r="J28" s="343"/>
      <c r="K28" s="343"/>
      <c r="L28" s="343"/>
      <c r="M28" s="343"/>
      <c r="N28" s="343"/>
      <c r="O28" s="343"/>
      <c r="P28" s="343"/>
      <c r="Q28" s="343"/>
    </row>
    <row r="29" spans="2:17" x14ac:dyDescent="0.25">
      <c r="B29" s="128"/>
      <c r="C29" s="128"/>
      <c r="D29" s="128"/>
      <c r="E29" s="128"/>
      <c r="F29" s="128"/>
      <c r="G29" s="128"/>
      <c r="H29" s="128"/>
      <c r="I29" s="287"/>
      <c r="J29" s="128"/>
    </row>
    <row r="30" spans="2:17" x14ac:dyDescent="0.25">
      <c r="B30" s="128"/>
      <c r="C30" s="128"/>
      <c r="D30" s="128"/>
      <c r="E30" s="128"/>
      <c r="F30" s="128"/>
      <c r="G30" s="128"/>
      <c r="H30" s="128"/>
      <c r="I30" s="287"/>
      <c r="J30" s="128"/>
    </row>
    <row r="31" spans="2:17" x14ac:dyDescent="0.25">
      <c r="B31" s="128"/>
      <c r="C31" s="128"/>
      <c r="D31" s="128"/>
      <c r="E31" s="128"/>
      <c r="F31" s="128"/>
      <c r="G31" s="128"/>
      <c r="H31" s="128"/>
      <c r="I31" s="287"/>
      <c r="J31" s="128"/>
      <c r="Q31" s="344"/>
    </row>
    <row r="32" spans="2:17" ht="14.45" customHeight="1" x14ac:dyDescent="0.25">
      <c r="B32" s="128"/>
      <c r="C32" s="128"/>
      <c r="D32" s="128"/>
      <c r="E32" s="128"/>
      <c r="F32" s="128"/>
      <c r="G32" s="128"/>
      <c r="H32" s="128"/>
      <c r="I32" s="287"/>
      <c r="J32" s="128"/>
    </row>
    <row r="33" spans="2:10" x14ac:dyDescent="0.25">
      <c r="B33" s="128"/>
      <c r="C33" s="128"/>
      <c r="D33" s="128"/>
      <c r="E33" s="128"/>
      <c r="F33" s="128"/>
      <c r="G33" s="128"/>
      <c r="H33" s="128"/>
      <c r="I33" s="287"/>
      <c r="J33" s="128"/>
    </row>
    <row r="34" spans="2:10" ht="14.45" customHeight="1" x14ac:dyDescent="0.25">
      <c r="B34" s="128"/>
      <c r="C34" s="345" t="s">
        <v>353</v>
      </c>
      <c r="D34" s="128"/>
      <c r="E34" s="128"/>
      <c r="F34" s="128"/>
      <c r="G34" s="128"/>
      <c r="H34" s="128"/>
      <c r="I34" s="287"/>
      <c r="J34" s="128"/>
    </row>
    <row r="35" spans="2:10" ht="15.75" x14ac:dyDescent="0.25">
      <c r="B35" s="128"/>
      <c r="C35" s="346" t="s">
        <v>354</v>
      </c>
      <c r="D35" s="128"/>
      <c r="E35" s="128"/>
      <c r="F35" s="128"/>
      <c r="G35" s="128"/>
      <c r="H35" s="128"/>
      <c r="I35" s="287"/>
      <c r="J35" s="128"/>
    </row>
    <row r="36" spans="2:10" ht="15.75" x14ac:dyDescent="0.25">
      <c r="C36" s="347" t="s">
        <v>355</v>
      </c>
      <c r="I36" s="348"/>
    </row>
    <row r="37" spans="2:10" ht="15.75" x14ac:dyDescent="0.25">
      <c r="C37" s="347" t="s">
        <v>356</v>
      </c>
      <c r="I37" s="348"/>
    </row>
  </sheetData>
  <mergeCells count="7">
    <mergeCell ref="G11:H12"/>
    <mergeCell ref="B2:I2"/>
    <mergeCell ref="B3:I3"/>
    <mergeCell ref="B4:I4"/>
    <mergeCell ref="B7:I7"/>
    <mergeCell ref="B8:I8"/>
    <mergeCell ref="B9:I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ED3A2-BF49-42D0-9042-08157E270263}">
  <dimension ref="A1:R49"/>
  <sheetViews>
    <sheetView showGridLines="0" topLeftCell="B1" zoomScale="70" zoomScaleNormal="70" workbookViewId="0">
      <selection activeCell="L18" sqref="L18"/>
    </sheetView>
  </sheetViews>
  <sheetFormatPr baseColWidth="10" defaultColWidth="11.5703125" defaultRowHeight="15" x14ac:dyDescent="0.25"/>
  <cols>
    <col min="1" max="1" width="11.5703125" style="128"/>
    <col min="2" max="2" width="102" style="128" customWidth="1"/>
    <col min="3" max="3" width="24.7109375" style="128" customWidth="1"/>
    <col min="4" max="4" width="24.28515625" style="128" customWidth="1"/>
    <col min="5" max="5" width="29.140625" style="128" bestFit="1" customWidth="1"/>
    <col min="6" max="6" width="22.42578125" style="128" bestFit="1" customWidth="1"/>
    <col min="7" max="8" width="20.7109375" style="128" bestFit="1" customWidth="1"/>
    <col min="9" max="9" width="14.5703125" style="128" bestFit="1" customWidth="1"/>
    <col min="10" max="10" width="19.7109375" style="128" customWidth="1"/>
    <col min="11" max="11" width="11.5703125" style="128"/>
    <col min="12" max="12" width="18" style="281" bestFit="1" customWidth="1"/>
    <col min="13" max="15" width="11.5703125" style="128"/>
    <col min="16" max="16" width="27.28515625" style="128" customWidth="1"/>
    <col min="17" max="17" width="31.5703125" style="128" customWidth="1"/>
    <col min="18" max="18" width="15" style="128" bestFit="1" customWidth="1"/>
    <col min="19" max="16384" width="11.5703125" style="128"/>
  </cols>
  <sheetData>
    <row r="1" spans="1:17" s="244" customFormat="1" ht="21" x14ac:dyDescent="0.35">
      <c r="L1" s="316"/>
    </row>
    <row r="2" spans="1:17" s="244" customFormat="1" ht="21" customHeight="1" x14ac:dyDescent="0.35">
      <c r="A2" s="460" t="s">
        <v>62</v>
      </c>
      <c r="B2" s="460"/>
      <c r="C2" s="460"/>
      <c r="D2" s="460"/>
      <c r="E2" s="460"/>
      <c r="F2" s="460"/>
      <c r="G2" s="460"/>
      <c r="H2" s="460"/>
      <c r="I2" s="460"/>
      <c r="J2" s="460"/>
      <c r="L2" s="316"/>
    </row>
    <row r="3" spans="1:17" s="244" customFormat="1" ht="21" customHeight="1" x14ac:dyDescent="0.35">
      <c r="A3" s="460" t="s">
        <v>61</v>
      </c>
      <c r="B3" s="460"/>
      <c r="C3" s="460"/>
      <c r="D3" s="460"/>
      <c r="E3" s="460"/>
      <c r="F3" s="460"/>
      <c r="G3" s="460"/>
      <c r="H3" s="460"/>
      <c r="I3" s="460"/>
      <c r="J3" s="460"/>
      <c r="L3" s="316"/>
    </row>
    <row r="4" spans="1:17" s="244" customFormat="1" ht="21" customHeight="1" x14ac:dyDescent="0.35">
      <c r="A4" s="461" t="s">
        <v>60</v>
      </c>
      <c r="B4" s="461"/>
      <c r="C4" s="461"/>
      <c r="D4" s="461"/>
      <c r="E4" s="461"/>
      <c r="F4" s="461"/>
      <c r="G4" s="461"/>
      <c r="H4" s="461"/>
      <c r="I4" s="461"/>
      <c r="J4" s="461"/>
      <c r="L4" s="316"/>
    </row>
    <row r="5" spans="1:17" s="244" customFormat="1" ht="21" x14ac:dyDescent="0.35">
      <c r="B5" s="245"/>
      <c r="C5" s="245"/>
      <c r="D5" s="245"/>
      <c r="E5" s="245"/>
      <c r="F5" s="245"/>
      <c r="G5" s="245"/>
      <c r="L5" s="316"/>
    </row>
    <row r="6" spans="1:17" s="244" customFormat="1" ht="21" x14ac:dyDescent="0.35">
      <c r="B6" s="245"/>
      <c r="C6" s="245"/>
      <c r="D6" s="245"/>
      <c r="E6" s="245"/>
      <c r="F6" s="245"/>
      <c r="G6" s="245"/>
      <c r="L6" s="316"/>
    </row>
    <row r="7" spans="1:17" s="244" customFormat="1" ht="21" x14ac:dyDescent="0.35">
      <c r="A7" s="492" t="s">
        <v>327</v>
      </c>
      <c r="B7" s="492"/>
      <c r="C7" s="492"/>
      <c r="D7" s="492"/>
      <c r="E7" s="492"/>
      <c r="F7" s="492"/>
      <c r="G7" s="492"/>
      <c r="H7" s="492"/>
      <c r="I7" s="492"/>
      <c r="J7" s="492"/>
      <c r="L7" s="316"/>
    </row>
    <row r="8" spans="1:17" s="244" customFormat="1" ht="21" x14ac:dyDescent="0.35">
      <c r="A8" s="272"/>
      <c r="B8" s="493" t="s">
        <v>328</v>
      </c>
      <c r="C8" s="493"/>
      <c r="D8" s="493"/>
      <c r="E8" s="493"/>
      <c r="F8" s="493"/>
      <c r="G8" s="493"/>
      <c r="H8" s="493"/>
      <c r="I8" s="493"/>
      <c r="J8" s="493"/>
      <c r="L8" s="316"/>
    </row>
    <row r="9" spans="1:17" s="244" customFormat="1" ht="21" x14ac:dyDescent="0.35">
      <c r="B9" s="490" t="s">
        <v>71</v>
      </c>
      <c r="C9" s="491"/>
      <c r="D9" s="491"/>
      <c r="E9" s="491"/>
      <c r="F9" s="491"/>
      <c r="G9" s="491"/>
      <c r="H9" s="491"/>
      <c r="I9" s="491"/>
      <c r="J9" s="491"/>
      <c r="L9" s="316"/>
    </row>
    <row r="10" spans="1:17" ht="21" thickBot="1" x14ac:dyDescent="0.3">
      <c r="C10" s="273"/>
      <c r="D10" s="317"/>
      <c r="F10" s="317"/>
      <c r="G10" s="318"/>
      <c r="P10" s="319" t="s">
        <v>329</v>
      </c>
      <c r="Q10" s="320">
        <v>8619782353959.0947</v>
      </c>
    </row>
    <row r="11" spans="1:17" ht="19.149999999999999" customHeight="1" thickBot="1" x14ac:dyDescent="0.35">
      <c r="B11" s="447" t="s">
        <v>330</v>
      </c>
      <c r="C11" s="321">
        <v>2025</v>
      </c>
      <c r="D11" s="470">
        <v>2026</v>
      </c>
      <c r="E11" s="471"/>
      <c r="F11" s="471"/>
      <c r="G11" s="471"/>
      <c r="H11" s="471"/>
      <c r="I11" s="471"/>
      <c r="J11" s="471"/>
    </row>
    <row r="12" spans="1:17" s="275" customFormat="1" ht="24.6" customHeight="1" x14ac:dyDescent="0.25">
      <c r="B12" s="448"/>
      <c r="C12" s="472" t="s">
        <v>68</v>
      </c>
      <c r="D12" s="475" t="s">
        <v>54</v>
      </c>
      <c r="E12" s="477" t="s">
        <v>53</v>
      </c>
      <c r="F12" s="479" t="s">
        <v>52</v>
      </c>
      <c r="G12" s="481" t="s">
        <v>51</v>
      </c>
      <c r="H12" s="483" t="s">
        <v>331</v>
      </c>
      <c r="I12" s="484"/>
      <c r="J12" s="485" t="s">
        <v>55</v>
      </c>
      <c r="L12" s="322"/>
    </row>
    <row r="13" spans="1:17" ht="19.899999999999999" customHeight="1" thickBot="1" x14ac:dyDescent="0.3">
      <c r="B13" s="448"/>
      <c r="C13" s="473"/>
      <c r="D13" s="475"/>
      <c r="E13" s="477"/>
      <c r="F13" s="479"/>
      <c r="G13" s="481"/>
      <c r="H13" s="488" t="s">
        <v>332</v>
      </c>
      <c r="I13" s="489"/>
      <c r="J13" s="486"/>
    </row>
    <row r="14" spans="1:17" ht="22.5" customHeight="1" thickBot="1" x14ac:dyDescent="0.3">
      <c r="B14" s="448"/>
      <c r="C14" s="474"/>
      <c r="D14" s="476"/>
      <c r="E14" s="478"/>
      <c r="F14" s="480"/>
      <c r="G14" s="482"/>
      <c r="H14" s="323" t="s">
        <v>50</v>
      </c>
      <c r="I14" s="324" t="s">
        <v>49</v>
      </c>
      <c r="J14" s="487"/>
    </row>
    <row r="15" spans="1:17" ht="22.9" customHeight="1" thickBot="1" x14ac:dyDescent="0.3">
      <c r="B15" s="449"/>
      <c r="C15" s="48">
        <v>1</v>
      </c>
      <c r="D15" s="48">
        <v>2</v>
      </c>
      <c r="E15" s="48">
        <v>3</v>
      </c>
      <c r="F15" s="48">
        <v>4</v>
      </c>
      <c r="G15" s="48">
        <v>5</v>
      </c>
      <c r="H15" s="48" t="s">
        <v>333</v>
      </c>
      <c r="I15" s="325" t="s">
        <v>334</v>
      </c>
      <c r="J15" s="326" t="s">
        <v>335</v>
      </c>
    </row>
    <row r="16" spans="1:17" ht="21" thickBot="1" x14ac:dyDescent="0.3">
      <c r="B16" s="327" t="s">
        <v>336</v>
      </c>
      <c r="C16" s="328">
        <f t="shared" ref="C16:G16" si="0">SUM(C17:C20)</f>
        <v>18672581925.480003</v>
      </c>
      <c r="D16" s="328">
        <f t="shared" si="0"/>
        <v>256969074361</v>
      </c>
      <c r="E16" s="328">
        <f t="shared" si="0"/>
        <v>19527079525.259998</v>
      </c>
      <c r="F16" s="328">
        <f t="shared" si="0"/>
        <v>20437415101.070004</v>
      </c>
      <c r="G16" s="328">
        <f t="shared" si="0"/>
        <v>20287406262.77</v>
      </c>
      <c r="H16" s="328">
        <f t="shared" ref="H16:H44" si="1">F16-C16</f>
        <v>1764833175.5900002</v>
      </c>
      <c r="I16" s="329">
        <f t="shared" ref="I16:I44" si="2">((F16-C16)/C16)</f>
        <v>9.451468375574594E-2</v>
      </c>
      <c r="J16" s="330">
        <f t="shared" ref="J16:J44" si="3">+F16/$Q$10</f>
        <v>2.3709896911356504E-3</v>
      </c>
      <c r="L16" s="331"/>
    </row>
    <row r="17" spans="2:18" ht="25.9" customHeight="1" x14ac:dyDescent="0.25">
      <c r="B17" s="332" t="s">
        <v>260</v>
      </c>
      <c r="C17" s="32">
        <v>6875884008.6300068</v>
      </c>
      <c r="D17" s="32">
        <v>102151484178</v>
      </c>
      <c r="E17" s="32">
        <v>7274710599.4400024</v>
      </c>
      <c r="F17" s="32">
        <v>7524894637.8600016</v>
      </c>
      <c r="G17" s="32">
        <v>7322523519.1699991</v>
      </c>
      <c r="H17" s="32">
        <f t="shared" si="1"/>
        <v>649010629.22999477</v>
      </c>
      <c r="I17" s="30">
        <f t="shared" si="2"/>
        <v>9.4389409189482187E-2</v>
      </c>
      <c r="J17" s="30">
        <f t="shared" si="3"/>
        <v>8.7297965642993208E-4</v>
      </c>
      <c r="L17" s="333"/>
    </row>
    <row r="18" spans="2:18" ht="20.25" x14ac:dyDescent="0.25">
      <c r="B18" s="332" t="s">
        <v>337</v>
      </c>
      <c r="C18" s="32">
        <v>1291554822.4999995</v>
      </c>
      <c r="D18" s="32">
        <v>15009549215</v>
      </c>
      <c r="E18" s="32">
        <v>458630704.91999996</v>
      </c>
      <c r="F18" s="32">
        <v>1050077349.72</v>
      </c>
      <c r="G18" s="32">
        <v>886530215.45000005</v>
      </c>
      <c r="H18" s="32">
        <f t="shared" si="1"/>
        <v>-241477472.77999949</v>
      </c>
      <c r="I18" s="30">
        <f t="shared" si="2"/>
        <v>-0.18696649075459557</v>
      </c>
      <c r="J18" s="30">
        <f t="shared" si="3"/>
        <v>1.2182179393864811E-4</v>
      </c>
      <c r="L18" s="333"/>
    </row>
    <row r="19" spans="2:18" ht="20.25" x14ac:dyDescent="0.25">
      <c r="B19" s="332" t="s">
        <v>338</v>
      </c>
      <c r="C19" s="32">
        <v>4074328097.4799986</v>
      </c>
      <c r="D19" s="32">
        <v>55750231755</v>
      </c>
      <c r="E19" s="32">
        <v>3407200422.8699999</v>
      </c>
      <c r="F19" s="32">
        <v>5344652164.4400024</v>
      </c>
      <c r="G19" s="32">
        <v>5105618577.4200001</v>
      </c>
      <c r="H19" s="32">
        <f t="shared" si="1"/>
        <v>1270324066.9600039</v>
      </c>
      <c r="I19" s="30">
        <f t="shared" si="2"/>
        <v>0.31178737611870494</v>
      </c>
      <c r="J19" s="30">
        <f t="shared" si="3"/>
        <v>6.2004490890482699E-4</v>
      </c>
      <c r="L19" s="333"/>
    </row>
    <row r="20" spans="2:18" ht="21" thickBot="1" x14ac:dyDescent="0.3">
      <c r="B20" s="332" t="s">
        <v>262</v>
      </c>
      <c r="C20" s="32">
        <v>6430814996.8700008</v>
      </c>
      <c r="D20" s="32">
        <v>84057809213</v>
      </c>
      <c r="E20" s="32">
        <v>8386537798.0299959</v>
      </c>
      <c r="F20" s="32">
        <v>6517790949.0499992</v>
      </c>
      <c r="G20" s="32">
        <v>6972733950.7300024</v>
      </c>
      <c r="H20" s="32">
        <f t="shared" si="1"/>
        <v>86975952.179998398</v>
      </c>
      <c r="I20" s="30">
        <f t="shared" si="2"/>
        <v>1.3524872387454971E-2</v>
      </c>
      <c r="J20" s="30">
        <f t="shared" si="3"/>
        <v>7.5614333186224312E-4</v>
      </c>
      <c r="L20" s="333"/>
    </row>
    <row r="21" spans="2:18" ht="20.25" x14ac:dyDescent="0.25">
      <c r="B21" s="327" t="s">
        <v>339</v>
      </c>
      <c r="C21" s="334">
        <f t="shared" ref="C21:G21" si="4">SUM(C22:C30)</f>
        <v>19342226640.639999</v>
      </c>
      <c r="D21" s="334">
        <f t="shared" si="4"/>
        <v>249200443837</v>
      </c>
      <c r="E21" s="334">
        <f t="shared" si="4"/>
        <v>26899149256.020004</v>
      </c>
      <c r="F21" s="334">
        <f t="shared" si="4"/>
        <v>27391478372.770008</v>
      </c>
      <c r="G21" s="334">
        <f t="shared" si="4"/>
        <v>23939278240.070004</v>
      </c>
      <c r="H21" s="334">
        <f t="shared" si="1"/>
        <v>8049251732.1300087</v>
      </c>
      <c r="I21" s="329">
        <f t="shared" si="2"/>
        <v>0.41614917877229846</v>
      </c>
      <c r="J21" s="329">
        <f t="shared" si="3"/>
        <v>3.1777459392798952E-3</v>
      </c>
    </row>
    <row r="22" spans="2:18" ht="20.25" x14ac:dyDescent="0.25">
      <c r="B22" s="332" t="s">
        <v>265</v>
      </c>
      <c r="C22" s="32">
        <v>2521235421.1300039</v>
      </c>
      <c r="D22" s="32">
        <v>22840302147</v>
      </c>
      <c r="E22" s="32">
        <v>7074526997.3600035</v>
      </c>
      <c r="F22" s="32">
        <v>7008332672.3900003</v>
      </c>
      <c r="G22" s="32">
        <v>3493108469.79</v>
      </c>
      <c r="H22" s="32">
        <f t="shared" si="1"/>
        <v>4487097251.2599964</v>
      </c>
      <c r="I22" s="30">
        <f t="shared" si="2"/>
        <v>1.7797216450532429</v>
      </c>
      <c r="J22" s="30">
        <f t="shared" si="3"/>
        <v>8.1305216124987769E-4</v>
      </c>
    </row>
    <row r="23" spans="2:18" ht="20.25" x14ac:dyDescent="0.25">
      <c r="B23" s="332" t="s">
        <v>288</v>
      </c>
      <c r="C23" s="32">
        <v>1158055087.3699992</v>
      </c>
      <c r="D23" s="32">
        <v>19229327493</v>
      </c>
      <c r="E23" s="32">
        <v>1109427377.46</v>
      </c>
      <c r="F23" s="32">
        <v>1094193445.21</v>
      </c>
      <c r="G23" s="32">
        <v>1200601245.6300001</v>
      </c>
      <c r="H23" s="32">
        <f t="shared" si="1"/>
        <v>-63861642.159999132</v>
      </c>
      <c r="I23" s="30">
        <f t="shared" si="2"/>
        <v>-5.5145599597539098E-2</v>
      </c>
      <c r="J23" s="30">
        <f t="shared" si="3"/>
        <v>1.2693979966993404E-4</v>
      </c>
    </row>
    <row r="24" spans="2:18" ht="30.6" customHeight="1" x14ac:dyDescent="0.25">
      <c r="B24" s="332" t="s">
        <v>340</v>
      </c>
      <c r="C24" s="32">
        <v>420974389.06</v>
      </c>
      <c r="D24" s="32">
        <v>6975321990</v>
      </c>
      <c r="E24" s="32">
        <v>240355648.19999999</v>
      </c>
      <c r="F24" s="32">
        <v>409703926.19</v>
      </c>
      <c r="G24" s="32">
        <v>370957501.97999996</v>
      </c>
      <c r="H24" s="32">
        <f t="shared" si="1"/>
        <v>-11270462.870000005</v>
      </c>
      <c r="I24" s="30">
        <f t="shared" si="2"/>
        <v>-2.6772324309718674E-2</v>
      </c>
      <c r="J24" s="30">
        <f t="shared" si="3"/>
        <v>4.7530657894374979E-5</v>
      </c>
      <c r="N24" s="335"/>
      <c r="O24" s="335"/>
    </row>
    <row r="25" spans="2:18" ht="20.25" x14ac:dyDescent="0.25">
      <c r="B25" s="332" t="s">
        <v>291</v>
      </c>
      <c r="C25" s="32">
        <v>8556176256.8799982</v>
      </c>
      <c r="D25" s="32">
        <v>95599385504</v>
      </c>
      <c r="E25" s="32">
        <v>9907722490.460001</v>
      </c>
      <c r="F25" s="32">
        <v>10006604374.520006</v>
      </c>
      <c r="G25" s="32">
        <v>10634677844.780001</v>
      </c>
      <c r="H25" s="32">
        <f t="shared" si="1"/>
        <v>1450428117.640008</v>
      </c>
      <c r="I25" s="30">
        <f t="shared" si="2"/>
        <v>0.16951826073869419</v>
      </c>
      <c r="J25" s="30">
        <f t="shared" si="3"/>
        <v>1.1608882873851147E-3</v>
      </c>
      <c r="N25" s="336"/>
      <c r="O25" s="336"/>
    </row>
    <row r="26" spans="2:18" ht="20.25" x14ac:dyDescent="0.25">
      <c r="B26" s="332" t="s">
        <v>297</v>
      </c>
      <c r="C26" s="32">
        <v>35873474.149999991</v>
      </c>
      <c r="D26" s="32">
        <v>984650259</v>
      </c>
      <c r="E26" s="32">
        <v>1292590.1700000002</v>
      </c>
      <c r="F26" s="32">
        <v>120918645</v>
      </c>
      <c r="G26" s="32">
        <v>78920678.819999993</v>
      </c>
      <c r="H26" s="32">
        <f t="shared" si="1"/>
        <v>85045170.850000009</v>
      </c>
      <c r="I26" s="30">
        <f t="shared" si="2"/>
        <v>2.3706979283465923</v>
      </c>
      <c r="J26" s="30">
        <f t="shared" si="3"/>
        <v>1.4028039228213421E-5</v>
      </c>
      <c r="N26" s="336"/>
      <c r="O26" s="336"/>
    </row>
    <row r="27" spans="2:18" ht="20.25" x14ac:dyDescent="0.25">
      <c r="B27" s="332" t="s">
        <v>299</v>
      </c>
      <c r="C27" s="32">
        <v>6117586801.3799982</v>
      </c>
      <c r="D27" s="32">
        <v>89860675127</v>
      </c>
      <c r="E27" s="32">
        <v>7930923634.5300035</v>
      </c>
      <c r="F27" s="32">
        <v>7878842155.1000023</v>
      </c>
      <c r="G27" s="32">
        <v>7364964410.5300026</v>
      </c>
      <c r="H27" s="32">
        <f t="shared" si="1"/>
        <v>1761255353.7200041</v>
      </c>
      <c r="I27" s="30">
        <f t="shared" si="2"/>
        <v>0.28790034549615251</v>
      </c>
      <c r="J27" s="30">
        <f t="shared" si="3"/>
        <v>9.1404189010424648E-4</v>
      </c>
    </row>
    <row r="28" spans="2:18" ht="20.25" x14ac:dyDescent="0.25">
      <c r="B28" s="332" t="s">
        <v>341</v>
      </c>
      <c r="C28" s="32">
        <v>122294156.31999998</v>
      </c>
      <c r="D28" s="32">
        <v>4386380395</v>
      </c>
      <c r="E28" s="32">
        <v>117081637.19</v>
      </c>
      <c r="F28" s="32">
        <v>138321446.06999999</v>
      </c>
      <c r="G28" s="32">
        <v>127417551.38</v>
      </c>
      <c r="H28" s="32">
        <f t="shared" si="1"/>
        <v>16027289.750000015</v>
      </c>
      <c r="I28" s="30">
        <f t="shared" si="2"/>
        <v>0.1310552378975684</v>
      </c>
      <c r="J28" s="30">
        <f t="shared" si="3"/>
        <v>1.6046976639319494E-5</v>
      </c>
    </row>
    <row r="29" spans="2:18" ht="20.25" x14ac:dyDescent="0.25">
      <c r="B29" s="332" t="s">
        <v>342</v>
      </c>
      <c r="C29" s="32">
        <v>6237625.8300000001</v>
      </c>
      <c r="D29" s="32">
        <v>149703020</v>
      </c>
      <c r="E29" s="337">
        <v>0</v>
      </c>
      <c r="F29" s="337">
        <v>0</v>
      </c>
      <c r="G29" s="337">
        <v>0</v>
      </c>
      <c r="H29" s="32">
        <f t="shared" si="1"/>
        <v>-6237625.8300000001</v>
      </c>
      <c r="I29" s="30">
        <f t="shared" si="2"/>
        <v>-1</v>
      </c>
      <c r="J29" s="30">
        <f t="shared" si="3"/>
        <v>0</v>
      </c>
    </row>
    <row r="30" spans="2:18" ht="21" thickBot="1" x14ac:dyDescent="0.3">
      <c r="B30" s="332" t="s">
        <v>343</v>
      </c>
      <c r="C30" s="32">
        <v>403793428.52000022</v>
      </c>
      <c r="D30" s="32">
        <v>9174697902</v>
      </c>
      <c r="E30" s="32">
        <v>517818880.6500001</v>
      </c>
      <c r="F30" s="32">
        <v>734561708.28999996</v>
      </c>
      <c r="G30" s="32">
        <v>668630537.16000009</v>
      </c>
      <c r="H30" s="32">
        <f t="shared" si="1"/>
        <v>330768279.76999974</v>
      </c>
      <c r="I30" s="30">
        <f t="shared" si="2"/>
        <v>0.81915221102617952</v>
      </c>
      <c r="J30" s="30">
        <f t="shared" si="3"/>
        <v>8.521812710881422E-5</v>
      </c>
    </row>
    <row r="31" spans="2:18" ht="20.25" x14ac:dyDescent="0.25">
      <c r="B31" s="327" t="s">
        <v>344</v>
      </c>
      <c r="C31" s="334">
        <f t="shared" ref="C31:G31" si="5">SUM(C32:C34)</f>
        <v>592593123.4000001</v>
      </c>
      <c r="D31" s="334">
        <f t="shared" si="5"/>
        <v>15653220062</v>
      </c>
      <c r="E31" s="334">
        <f t="shared" si="5"/>
        <v>674540664.24999988</v>
      </c>
      <c r="F31" s="334">
        <f t="shared" si="5"/>
        <v>724202395.96999979</v>
      </c>
      <c r="G31" s="334">
        <f t="shared" si="5"/>
        <v>577069760.25999999</v>
      </c>
      <c r="H31" s="334">
        <f t="shared" si="1"/>
        <v>131609272.56999969</v>
      </c>
      <c r="I31" s="329">
        <f t="shared" si="2"/>
        <v>0.22209044852713131</v>
      </c>
      <c r="J31" s="329">
        <f t="shared" si="3"/>
        <v>8.4016320393214011E-5</v>
      </c>
    </row>
    <row r="32" spans="2:18" ht="20.25" x14ac:dyDescent="0.25">
      <c r="B32" s="332" t="s">
        <v>302</v>
      </c>
      <c r="C32" s="32">
        <v>27805825.189999998</v>
      </c>
      <c r="D32" s="32">
        <v>1159849100</v>
      </c>
      <c r="E32" s="32">
        <v>42797264.939999998</v>
      </c>
      <c r="F32" s="32">
        <v>95617096.170000002</v>
      </c>
      <c r="G32" s="32">
        <v>50039308.729999989</v>
      </c>
      <c r="H32" s="32">
        <f t="shared" si="1"/>
        <v>67811270.980000004</v>
      </c>
      <c r="I32" s="30">
        <f t="shared" si="2"/>
        <v>2.4387433394491542</v>
      </c>
      <c r="J32" s="30">
        <f t="shared" si="3"/>
        <v>1.1092750633788654E-5</v>
      </c>
      <c r="R32" s="338"/>
    </row>
    <row r="33" spans="2:10" ht="20.25" x14ac:dyDescent="0.25">
      <c r="B33" s="332" t="s">
        <v>305</v>
      </c>
      <c r="C33" s="32">
        <v>420882875.84000015</v>
      </c>
      <c r="D33" s="32">
        <v>8167588808</v>
      </c>
      <c r="E33" s="32">
        <v>410756780.32999992</v>
      </c>
      <c r="F33" s="32">
        <v>437409980.05999988</v>
      </c>
      <c r="G33" s="32">
        <v>343951138.27999997</v>
      </c>
      <c r="H33" s="32">
        <f t="shared" si="1"/>
        <v>16527104.219999731</v>
      </c>
      <c r="I33" s="30">
        <f t="shared" si="2"/>
        <v>3.9267704078040366E-2</v>
      </c>
      <c r="J33" s="30">
        <f>+F33/$Q$10</f>
        <v>5.0744898432278403E-5</v>
      </c>
    </row>
    <row r="34" spans="2:10" ht="21" thickBot="1" x14ac:dyDescent="0.3">
      <c r="B34" s="332" t="s">
        <v>316</v>
      </c>
      <c r="C34" s="32">
        <v>143904422.37</v>
      </c>
      <c r="D34" s="32">
        <v>6325782154</v>
      </c>
      <c r="E34" s="32">
        <v>220986618.97999996</v>
      </c>
      <c r="F34" s="32">
        <v>191175319.73999995</v>
      </c>
      <c r="G34" s="32">
        <v>183079313.24999997</v>
      </c>
      <c r="H34" s="32">
        <f t="shared" si="1"/>
        <v>47270897.369999945</v>
      </c>
      <c r="I34" s="30">
        <f t="shared" si="2"/>
        <v>0.32848814922768205</v>
      </c>
      <c r="J34" s="30">
        <f t="shared" si="3"/>
        <v>2.2178671327146966E-5</v>
      </c>
    </row>
    <row r="35" spans="2:10" ht="20.25" x14ac:dyDescent="0.25">
      <c r="B35" s="327" t="s">
        <v>345</v>
      </c>
      <c r="C35" s="334">
        <f t="shared" ref="C35:G35" si="6">SUM(C36:C41)</f>
        <v>53290696014.899986</v>
      </c>
      <c r="D35" s="334">
        <f t="shared" si="6"/>
        <v>738460649593</v>
      </c>
      <c r="E35" s="334">
        <f t="shared" si="6"/>
        <v>37938351710.920006</v>
      </c>
      <c r="F35" s="334">
        <f t="shared" si="6"/>
        <v>52767463859.32</v>
      </c>
      <c r="G35" s="334">
        <f t="shared" si="6"/>
        <v>52748060565.409996</v>
      </c>
      <c r="H35" s="334">
        <f t="shared" si="1"/>
        <v>-523232155.57998657</v>
      </c>
      <c r="I35" s="329">
        <f>((F35-C35)/C35)</f>
        <v>-9.8184522760538118E-3</v>
      </c>
      <c r="J35" s="329">
        <f t="shared" si="3"/>
        <v>6.1216700947308404E-3</v>
      </c>
    </row>
    <row r="36" spans="2:10" ht="20.25" x14ac:dyDescent="0.25">
      <c r="B36" s="332" t="s">
        <v>346</v>
      </c>
      <c r="C36" s="32">
        <v>4799385197.0599985</v>
      </c>
      <c r="D36" s="32">
        <v>31370841423</v>
      </c>
      <c r="E36" s="32">
        <v>2418282597.2599998</v>
      </c>
      <c r="F36" s="32">
        <v>2219202532.8899999</v>
      </c>
      <c r="G36" s="32">
        <v>2063438445.7799995</v>
      </c>
      <c r="H36" s="32">
        <f t="shared" si="1"/>
        <v>-2580182664.1699986</v>
      </c>
      <c r="I36" s="30">
        <f t="shared" si="2"/>
        <v>-0.53760691385024972</v>
      </c>
      <c r="J36" s="30">
        <f t="shared" si="3"/>
        <v>2.5745459012323121E-4</v>
      </c>
    </row>
    <row r="37" spans="2:10" ht="20.25" x14ac:dyDescent="0.25">
      <c r="B37" s="332" t="s">
        <v>268</v>
      </c>
      <c r="C37" s="32">
        <v>12272528978.560003</v>
      </c>
      <c r="D37" s="32">
        <v>168782842806</v>
      </c>
      <c r="E37" s="32">
        <v>15879160222.980001</v>
      </c>
      <c r="F37" s="32">
        <v>11870092538.220003</v>
      </c>
      <c r="G37" s="32">
        <v>11558240671.480003</v>
      </c>
      <c r="H37" s="32">
        <f t="shared" si="1"/>
        <v>-402436440.34000015</v>
      </c>
      <c r="I37" s="30">
        <f t="shared" si="2"/>
        <v>-3.2791647185600702E-2</v>
      </c>
      <c r="J37" s="30">
        <f t="shared" si="3"/>
        <v>1.3770756674346923E-3</v>
      </c>
    </row>
    <row r="38" spans="2:10" ht="20.25" x14ac:dyDescent="0.25">
      <c r="B38" s="332" t="s">
        <v>347</v>
      </c>
      <c r="C38" s="32">
        <v>667032524.51000082</v>
      </c>
      <c r="D38" s="32">
        <v>16923613014</v>
      </c>
      <c r="E38" s="32">
        <v>2080846222.0899997</v>
      </c>
      <c r="F38" s="32">
        <v>1864351071.3999996</v>
      </c>
      <c r="G38" s="32">
        <v>1284556893.5799997</v>
      </c>
      <c r="H38" s="32">
        <f t="shared" si="1"/>
        <v>1197318546.8899989</v>
      </c>
      <c r="I38" s="30">
        <f t="shared" si="2"/>
        <v>1.7949927520693896</v>
      </c>
      <c r="J38" s="30">
        <f t="shared" si="3"/>
        <v>2.1628748787882063E-4</v>
      </c>
    </row>
    <row r="39" spans="2:10" ht="20.25" x14ac:dyDescent="0.25">
      <c r="B39" s="332" t="s">
        <v>348</v>
      </c>
      <c r="C39" s="32">
        <v>24386936547.269993</v>
      </c>
      <c r="D39" s="32">
        <v>328145067506</v>
      </c>
      <c r="E39" s="32">
        <v>11108056147.840002</v>
      </c>
      <c r="F39" s="32">
        <v>24096596174.279999</v>
      </c>
      <c r="G39" s="32">
        <v>25055419485.509998</v>
      </c>
      <c r="H39" s="32">
        <f t="shared" si="1"/>
        <v>-290340372.98999405</v>
      </c>
      <c r="I39" s="30">
        <f t="shared" si="2"/>
        <v>-1.190556970643762E-2</v>
      </c>
      <c r="J39" s="30">
        <f t="shared" si="3"/>
        <v>2.795499373973445E-3</v>
      </c>
    </row>
    <row r="40" spans="2:10" ht="20.25" x14ac:dyDescent="0.25">
      <c r="B40" s="332" t="s">
        <v>270</v>
      </c>
      <c r="C40" s="32">
        <v>11083462186.64999</v>
      </c>
      <c r="D40" s="32">
        <v>191985997254</v>
      </c>
      <c r="E40" s="32">
        <v>6400021709.3500013</v>
      </c>
      <c r="F40" s="32">
        <v>12652874598.239994</v>
      </c>
      <c r="G40" s="32">
        <v>12721556537.610001</v>
      </c>
      <c r="H40" s="32">
        <f t="shared" si="1"/>
        <v>1569412411.590004</v>
      </c>
      <c r="I40" s="30">
        <f t="shared" si="2"/>
        <v>0.14159947362660363</v>
      </c>
      <c r="J40" s="30">
        <f t="shared" si="3"/>
        <v>1.4678879441113136E-3</v>
      </c>
    </row>
    <row r="41" spans="2:10" ht="21" thickBot="1" x14ac:dyDescent="0.3">
      <c r="B41" s="332" t="s">
        <v>272</v>
      </c>
      <c r="C41" s="32">
        <v>81350580.849999964</v>
      </c>
      <c r="D41" s="32">
        <v>1252287590</v>
      </c>
      <c r="E41" s="32">
        <v>51984811.400000006</v>
      </c>
      <c r="F41" s="32">
        <v>64346944.289999992</v>
      </c>
      <c r="G41" s="32">
        <v>64848531.449999988</v>
      </c>
      <c r="H41" s="301">
        <f t="shared" si="1"/>
        <v>-17003636.559999973</v>
      </c>
      <c r="I41" s="302">
        <f t="shared" si="2"/>
        <v>-0.20901678122437131</v>
      </c>
      <c r="J41" s="302">
        <f t="shared" si="3"/>
        <v>7.4650312093373475E-6</v>
      </c>
    </row>
    <row r="42" spans="2:10" ht="20.25" x14ac:dyDescent="0.25">
      <c r="B42" s="327" t="s">
        <v>349</v>
      </c>
      <c r="C42" s="334">
        <f t="shared" ref="C42:G42" si="7">SUM(C43)</f>
        <v>10486983972.860001</v>
      </c>
      <c r="D42" s="334">
        <f t="shared" si="7"/>
        <v>362550018434</v>
      </c>
      <c r="E42" s="334">
        <f t="shared" si="7"/>
        <v>9932938719.4399986</v>
      </c>
      <c r="F42" s="334">
        <f t="shared" si="7"/>
        <v>9457119492.4599991</v>
      </c>
      <c r="G42" s="334">
        <f t="shared" si="7"/>
        <v>16625434188.779997</v>
      </c>
      <c r="H42" s="328">
        <f t="shared" si="1"/>
        <v>-1029864480.4000015</v>
      </c>
      <c r="I42" s="330">
        <f t="shared" si="2"/>
        <v>-9.8204067352945318E-2</v>
      </c>
      <c r="J42" s="330">
        <f t="shared" si="3"/>
        <v>1.0971413318941066E-3</v>
      </c>
    </row>
    <row r="43" spans="2:10" ht="20.25" x14ac:dyDescent="0.25">
      <c r="B43" s="332" t="s">
        <v>350</v>
      </c>
      <c r="C43" s="301">
        <v>10486983972.860001</v>
      </c>
      <c r="D43" s="301">
        <v>362550018434</v>
      </c>
      <c r="E43" s="301">
        <v>9932938719.4399986</v>
      </c>
      <c r="F43" s="301">
        <v>9457119492.4599991</v>
      </c>
      <c r="G43" s="301">
        <v>16625434188.779997</v>
      </c>
      <c r="H43" s="301">
        <f t="shared" si="1"/>
        <v>-1029864480.4000015</v>
      </c>
      <c r="I43" s="302">
        <f t="shared" si="2"/>
        <v>-9.8204067352945318E-2</v>
      </c>
      <c r="J43" s="302">
        <f t="shared" si="3"/>
        <v>1.0971413318941066E-3</v>
      </c>
    </row>
    <row r="44" spans="2:10" ht="21" thickBot="1" x14ac:dyDescent="0.3">
      <c r="B44" s="308" t="s">
        <v>325</v>
      </c>
      <c r="C44" s="14">
        <f t="shared" ref="C44:G44" si="8">SUM(C16+C21+C31+C35+C42)</f>
        <v>102385081677.27998</v>
      </c>
      <c r="D44" s="14">
        <f t="shared" si="8"/>
        <v>1622833406287</v>
      </c>
      <c r="E44" s="14">
        <f t="shared" si="8"/>
        <v>94972059875.890015</v>
      </c>
      <c r="F44" s="14">
        <f t="shared" si="8"/>
        <v>110777679221.59</v>
      </c>
      <c r="G44" s="14">
        <f t="shared" si="8"/>
        <v>114177249017.29001</v>
      </c>
      <c r="H44" s="14">
        <f t="shared" si="1"/>
        <v>8392597544.3100128</v>
      </c>
      <c r="I44" s="13">
        <f t="shared" si="2"/>
        <v>8.1970902467643325E-2</v>
      </c>
      <c r="J44" s="13">
        <f t="shared" si="3"/>
        <v>1.2851563377433706E-2</v>
      </c>
    </row>
    <row r="46" spans="2:10" x14ac:dyDescent="0.25">
      <c r="B46" s="249" t="s">
        <v>253</v>
      </c>
    </row>
    <row r="47" spans="2:10" x14ac:dyDescent="0.25">
      <c r="B47" s="1" t="s">
        <v>66</v>
      </c>
      <c r="F47" s="313"/>
    </row>
    <row r="48" spans="2:10" x14ac:dyDescent="0.25">
      <c r="B48" s="469" t="s">
        <v>351</v>
      </c>
      <c r="C48" s="469"/>
      <c r="D48" s="469"/>
      <c r="E48" s="469"/>
      <c r="F48" s="469"/>
      <c r="G48" s="469"/>
      <c r="H48" s="469"/>
      <c r="I48" s="469"/>
      <c r="J48" s="469"/>
    </row>
    <row r="49" spans="2:10" ht="22.15" customHeight="1" x14ac:dyDescent="0.25">
      <c r="B49" s="249" t="s">
        <v>255</v>
      </c>
      <c r="C49" s="339"/>
      <c r="D49" s="339"/>
      <c r="E49" s="339"/>
      <c r="F49" s="339"/>
      <c r="G49" s="339"/>
      <c r="H49" s="339"/>
      <c r="I49" s="339"/>
      <c r="J49" s="339"/>
    </row>
  </sheetData>
  <mergeCells count="17">
    <mergeCell ref="B9:J9"/>
    <mergeCell ref="A2:J2"/>
    <mergeCell ref="A3:J3"/>
    <mergeCell ref="A4:J4"/>
    <mergeCell ref="A7:J7"/>
    <mergeCell ref="B8:J8"/>
    <mergeCell ref="B48:J48"/>
    <mergeCell ref="B11:B15"/>
    <mergeCell ref="D11:J11"/>
    <mergeCell ref="C12:C14"/>
    <mergeCell ref="D12:D14"/>
    <mergeCell ref="E12:E14"/>
    <mergeCell ref="F12:F14"/>
    <mergeCell ref="G12:G14"/>
    <mergeCell ref="H12:I12"/>
    <mergeCell ref="J12:J14"/>
    <mergeCell ref="H13:I13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53F41-9EB0-4120-91C8-3A959BE84DB0}">
  <dimension ref="A1:F38"/>
  <sheetViews>
    <sheetView showGridLines="0" topLeftCell="A5" zoomScale="60" zoomScaleNormal="60" workbookViewId="0">
      <selection activeCell="M17" sqref="M17"/>
    </sheetView>
  </sheetViews>
  <sheetFormatPr baseColWidth="10" defaultColWidth="11.5703125" defaultRowHeight="15" x14ac:dyDescent="0.25"/>
  <cols>
    <col min="1" max="1" width="11.5703125" style="2"/>
    <col min="2" max="2" width="152.28515625" style="2" customWidth="1"/>
    <col min="3" max="3" width="31.85546875" style="2" customWidth="1"/>
    <col min="4" max="4" width="40" style="2" customWidth="1"/>
    <col min="5" max="16384" width="11.5703125" style="2"/>
  </cols>
  <sheetData>
    <row r="1" spans="1:5" ht="20.25" x14ac:dyDescent="0.3">
      <c r="A1" s="245"/>
      <c r="B1" s="245"/>
      <c r="C1" s="245"/>
    </row>
    <row r="2" spans="1:5" ht="20.25" x14ac:dyDescent="0.3">
      <c r="A2" s="245"/>
      <c r="B2" s="460" t="s">
        <v>62</v>
      </c>
      <c r="C2" s="460"/>
    </row>
    <row r="3" spans="1:5" ht="20.25" x14ac:dyDescent="0.3">
      <c r="A3" s="245"/>
      <c r="B3" s="460" t="s">
        <v>61</v>
      </c>
      <c r="C3" s="460"/>
    </row>
    <row r="4" spans="1:5" ht="20.25" x14ac:dyDescent="0.3">
      <c r="A4" s="245"/>
      <c r="B4" s="461" t="s">
        <v>60</v>
      </c>
      <c r="C4" s="461"/>
    </row>
    <row r="5" spans="1:5" ht="20.25" x14ac:dyDescent="0.3">
      <c r="A5" s="245"/>
      <c r="B5" s="245"/>
      <c r="C5" s="245"/>
    </row>
    <row r="6" spans="1:5" ht="20.25" x14ac:dyDescent="0.3">
      <c r="A6" s="245"/>
      <c r="B6" s="245"/>
      <c r="C6" s="245"/>
    </row>
    <row r="7" spans="1:5" ht="20.25" x14ac:dyDescent="0.3">
      <c r="A7" s="245"/>
      <c r="B7" s="501" t="s">
        <v>257</v>
      </c>
      <c r="C7" s="501"/>
    </row>
    <row r="8" spans="1:5" ht="20.25" x14ac:dyDescent="0.3">
      <c r="A8" s="245"/>
      <c r="B8" s="491" t="s">
        <v>71</v>
      </c>
      <c r="C8" s="491"/>
    </row>
    <row r="9" spans="1:5" ht="20.25" x14ac:dyDescent="0.3">
      <c r="A9" s="245"/>
    </row>
    <row r="10" spans="1:5" ht="20.25" x14ac:dyDescent="0.3">
      <c r="A10" s="245"/>
      <c r="B10" s="254"/>
      <c r="C10" s="254"/>
    </row>
    <row r="11" spans="1:5" ht="19.899999999999999" customHeight="1" x14ac:dyDescent="0.25"/>
    <row r="12" spans="1:5" ht="22.9" customHeight="1" thickBot="1" x14ac:dyDescent="0.3">
      <c r="B12" s="494" t="s">
        <v>57</v>
      </c>
      <c r="C12" s="496">
        <v>2026</v>
      </c>
      <c r="D12" s="497"/>
    </row>
    <row r="13" spans="1:5" ht="27" customHeight="1" x14ac:dyDescent="0.25">
      <c r="B13" s="494"/>
      <c r="C13" s="498" t="s">
        <v>54</v>
      </c>
      <c r="D13" s="500" t="s">
        <v>258</v>
      </c>
    </row>
    <row r="14" spans="1:5" ht="39.6" customHeight="1" thickBot="1" x14ac:dyDescent="0.3">
      <c r="B14" s="494"/>
      <c r="C14" s="499"/>
      <c r="D14" s="496"/>
    </row>
    <row r="15" spans="1:5" ht="21" thickBot="1" x14ac:dyDescent="0.3">
      <c r="B15" s="495"/>
      <c r="C15" s="255">
        <v>1</v>
      </c>
      <c r="D15" s="256">
        <v>2</v>
      </c>
    </row>
    <row r="16" spans="1:5" ht="20.25" x14ac:dyDescent="0.25">
      <c r="B16" s="257" t="s">
        <v>259</v>
      </c>
      <c r="C16" s="258">
        <f>C17+C19</f>
        <v>924038651</v>
      </c>
      <c r="D16" s="258">
        <f>D17+D19</f>
        <v>186856250.26000005</v>
      </c>
      <c r="E16" s="259"/>
    </row>
    <row r="17" spans="2:6" ht="20.25" x14ac:dyDescent="0.3">
      <c r="B17" s="260" t="s">
        <v>260</v>
      </c>
      <c r="C17" s="261">
        <f>C18</f>
        <v>855088894</v>
      </c>
      <c r="D17" s="261">
        <f>D18</f>
        <v>163872998.26000005</v>
      </c>
    </row>
    <row r="18" spans="2:6" ht="20.25" x14ac:dyDescent="0.3">
      <c r="B18" s="262" t="s">
        <v>261</v>
      </c>
      <c r="C18" s="263">
        <v>855088894</v>
      </c>
      <c r="D18" s="263">
        <v>163872998.26000005</v>
      </c>
    </row>
    <row r="19" spans="2:6" ht="20.25" x14ac:dyDescent="0.3">
      <c r="B19" s="264" t="s">
        <v>262</v>
      </c>
      <c r="C19" s="265">
        <f>C20</f>
        <v>68949757</v>
      </c>
      <c r="D19" s="265">
        <f>D20</f>
        <v>22983252</v>
      </c>
    </row>
    <row r="20" spans="2:6" ht="21" thickBot="1" x14ac:dyDescent="0.35">
      <c r="B20" s="262" t="s">
        <v>263</v>
      </c>
      <c r="C20" s="263">
        <v>68949757</v>
      </c>
      <c r="D20" s="263">
        <v>22983252</v>
      </c>
    </row>
    <row r="21" spans="2:6" ht="20.25" x14ac:dyDescent="0.25">
      <c r="B21" s="266" t="s">
        <v>264</v>
      </c>
      <c r="C21" s="258">
        <f t="shared" ref="C21:D22" si="0">C22</f>
        <v>247158357</v>
      </c>
      <c r="D21" s="258">
        <f t="shared" si="0"/>
        <v>48487939.909999996</v>
      </c>
      <c r="E21" s="259"/>
    </row>
    <row r="22" spans="2:6" ht="20.25" x14ac:dyDescent="0.3">
      <c r="B22" s="264" t="s">
        <v>265</v>
      </c>
      <c r="C22" s="261">
        <f t="shared" si="0"/>
        <v>247158357</v>
      </c>
      <c r="D22" s="261">
        <f t="shared" si="0"/>
        <v>48487939.909999996</v>
      </c>
    </row>
    <row r="23" spans="2:6" ht="21" thickBot="1" x14ac:dyDescent="0.35">
      <c r="B23" s="262" t="s">
        <v>266</v>
      </c>
      <c r="C23" s="263">
        <v>247158357</v>
      </c>
      <c r="D23" s="263">
        <v>48487939.909999996</v>
      </c>
    </row>
    <row r="24" spans="2:6" ht="20.25" x14ac:dyDescent="0.25">
      <c r="B24" s="257" t="s">
        <v>267</v>
      </c>
      <c r="C24" s="267">
        <f>C25+C27+C29</f>
        <v>1284834128</v>
      </c>
      <c r="D24" s="267">
        <f>D25+D27+D29</f>
        <v>190273057.11000001</v>
      </c>
      <c r="E24" s="259"/>
    </row>
    <row r="25" spans="2:6" ht="20.25" x14ac:dyDescent="0.3">
      <c r="B25" s="260" t="s">
        <v>268</v>
      </c>
      <c r="C25" s="265">
        <f>C26</f>
        <v>26513048</v>
      </c>
      <c r="D25" s="265">
        <f>D26</f>
        <v>94900.02</v>
      </c>
    </row>
    <row r="26" spans="2:6" ht="20.25" x14ac:dyDescent="0.3">
      <c r="B26" s="262" t="s">
        <v>269</v>
      </c>
      <c r="C26" s="263">
        <v>26513048</v>
      </c>
      <c r="D26" s="263">
        <v>94900.02</v>
      </c>
    </row>
    <row r="27" spans="2:6" ht="20.25" x14ac:dyDescent="0.3">
      <c r="B27" s="264" t="s">
        <v>270</v>
      </c>
      <c r="C27" s="265">
        <f>C28</f>
        <v>6033490</v>
      </c>
      <c r="D27" s="265">
        <f>D28</f>
        <v>0</v>
      </c>
    </row>
    <row r="28" spans="2:6" ht="20.25" x14ac:dyDescent="0.3">
      <c r="B28" s="262" t="s">
        <v>271</v>
      </c>
      <c r="C28" s="263">
        <v>6033490</v>
      </c>
      <c r="D28" s="263">
        <v>0</v>
      </c>
    </row>
    <row r="29" spans="2:6" ht="20.25" x14ac:dyDescent="0.3">
      <c r="B29" s="264" t="s">
        <v>272</v>
      </c>
      <c r="C29" s="265">
        <f>C30+C31+C32+C33</f>
        <v>1252287590</v>
      </c>
      <c r="D29" s="265">
        <f>D30+D31+D32+D33</f>
        <v>190178157.09</v>
      </c>
      <c r="E29" s="241"/>
      <c r="F29" s="2" t="s">
        <v>273</v>
      </c>
    </row>
    <row r="30" spans="2:6" ht="20.25" x14ac:dyDescent="0.3">
      <c r="B30" s="262" t="s">
        <v>274</v>
      </c>
      <c r="C30" s="263">
        <v>298552955</v>
      </c>
      <c r="D30" s="263">
        <v>37948679.009999998</v>
      </c>
    </row>
    <row r="31" spans="2:6" ht="20.25" x14ac:dyDescent="0.3">
      <c r="B31" s="262" t="s">
        <v>275</v>
      </c>
      <c r="C31" s="263">
        <v>112471764</v>
      </c>
      <c r="D31" s="263">
        <v>11297268.65</v>
      </c>
    </row>
    <row r="32" spans="2:6" ht="20.25" x14ac:dyDescent="0.3">
      <c r="B32" s="262" t="s">
        <v>276</v>
      </c>
      <c r="C32" s="263">
        <v>314754182</v>
      </c>
      <c r="D32" s="263">
        <v>24519431.699999999</v>
      </c>
    </row>
    <row r="33" spans="2:4" ht="20.25" x14ac:dyDescent="0.3">
      <c r="B33" s="262" t="s">
        <v>277</v>
      </c>
      <c r="C33" s="263">
        <v>526508689</v>
      </c>
      <c r="D33" s="263">
        <v>116412777.73</v>
      </c>
    </row>
    <row r="34" spans="2:4" ht="20.25" x14ac:dyDescent="0.3">
      <c r="B34" s="268" t="s">
        <v>278</v>
      </c>
      <c r="C34" s="269">
        <f>C16+C21+C24</f>
        <v>2456031136</v>
      </c>
      <c r="D34" s="269">
        <f>D16+D21+D24</f>
        <v>425617247.28000009</v>
      </c>
    </row>
    <row r="36" spans="2:4" ht="15.75" x14ac:dyDescent="0.25">
      <c r="B36" s="270" t="s">
        <v>279</v>
      </c>
    </row>
    <row r="37" spans="2:4" x14ac:dyDescent="0.25">
      <c r="B37" s="1" t="s">
        <v>254</v>
      </c>
    </row>
    <row r="38" spans="2:4" ht="15.75" x14ac:dyDescent="0.25">
      <c r="B38" s="271" t="s">
        <v>104</v>
      </c>
    </row>
  </sheetData>
  <mergeCells count="9">
    <mergeCell ref="B12:B15"/>
    <mergeCell ref="C12:D12"/>
    <mergeCell ref="C13:C14"/>
    <mergeCell ref="D13:D14"/>
    <mergeCell ref="B2:C2"/>
    <mergeCell ref="B3:C3"/>
    <mergeCell ref="B4:C4"/>
    <mergeCell ref="B7:C7"/>
    <mergeCell ref="B8:C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33649-076F-4C43-B4B6-09B5696CB76F}">
  <dimension ref="A1:M80"/>
  <sheetViews>
    <sheetView showGridLines="0" tabSelected="1" topLeftCell="A34" zoomScale="70" zoomScaleNormal="70" workbookViewId="0">
      <selection activeCell="L54" sqref="L54"/>
    </sheetView>
  </sheetViews>
  <sheetFormatPr baseColWidth="10" defaultColWidth="11.5703125" defaultRowHeight="15" x14ac:dyDescent="0.25"/>
  <cols>
    <col min="1" max="1" width="11.5703125" style="128"/>
    <col min="2" max="2" width="87.85546875" style="128" customWidth="1"/>
    <col min="3" max="3" width="24.7109375" style="128" customWidth="1"/>
    <col min="4" max="4" width="24.140625" style="128" customWidth="1"/>
    <col min="5" max="5" width="20.5703125" style="128" customWidth="1"/>
    <col min="6" max="6" width="23.140625" style="128" customWidth="1"/>
    <col min="7" max="7" width="20.42578125" style="128" customWidth="1"/>
    <col min="8" max="8" width="19.85546875" style="128" bestFit="1" customWidth="1"/>
    <col min="9" max="9" width="11.5703125" style="128"/>
    <col min="10" max="10" width="0" style="128" hidden="1" customWidth="1"/>
    <col min="11" max="11" width="11.5703125" style="128"/>
    <col min="12" max="12" width="37.7109375" style="128" bestFit="1" customWidth="1"/>
    <col min="13" max="13" width="21.5703125" style="128" customWidth="1"/>
    <col min="14" max="16384" width="11.5703125" style="128"/>
  </cols>
  <sheetData>
    <row r="1" spans="1:13" s="244" customFormat="1" ht="21" x14ac:dyDescent="0.35"/>
    <row r="2" spans="1:13" s="244" customFormat="1" ht="21" x14ac:dyDescent="0.35">
      <c r="A2" s="460" t="s">
        <v>62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</row>
    <row r="3" spans="1:13" s="244" customFormat="1" ht="21" x14ac:dyDescent="0.35">
      <c r="A3" s="460" t="s">
        <v>61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</row>
    <row r="4" spans="1:13" s="244" customFormat="1" ht="21" x14ac:dyDescent="0.35">
      <c r="A4" s="461" t="s">
        <v>60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</row>
    <row r="5" spans="1:13" s="244" customFormat="1" ht="21" x14ac:dyDescent="0.35">
      <c r="B5" s="245"/>
      <c r="C5" s="245"/>
      <c r="D5" s="245"/>
      <c r="E5" s="245"/>
      <c r="F5" s="245"/>
      <c r="G5" s="245"/>
      <c r="H5" s="245"/>
      <c r="I5" s="245"/>
      <c r="J5" s="245"/>
      <c r="K5" s="245"/>
    </row>
    <row r="6" spans="1:13" s="244" customFormat="1" ht="21" x14ac:dyDescent="0.35">
      <c r="B6" s="245"/>
      <c r="C6" s="245"/>
      <c r="D6" s="245"/>
      <c r="E6" s="245"/>
      <c r="F6" s="245"/>
      <c r="G6" s="245"/>
      <c r="H6" s="245"/>
      <c r="I6" s="245"/>
      <c r="J6" s="245"/>
      <c r="K6" s="245"/>
    </row>
    <row r="7" spans="1:13" s="244" customFormat="1" ht="21" x14ac:dyDescent="0.35">
      <c r="A7" s="492" t="s">
        <v>280</v>
      </c>
      <c r="B7" s="492"/>
      <c r="C7" s="492"/>
      <c r="D7" s="492"/>
      <c r="E7" s="492"/>
      <c r="F7" s="492"/>
      <c r="G7" s="492"/>
      <c r="H7" s="492"/>
      <c r="I7" s="492"/>
      <c r="J7" s="492"/>
      <c r="K7" s="492"/>
    </row>
    <row r="8" spans="1:13" s="244" customFormat="1" ht="21" x14ac:dyDescent="0.35">
      <c r="A8" s="491" t="s">
        <v>71</v>
      </c>
      <c r="B8" s="491"/>
      <c r="C8" s="491"/>
      <c r="D8" s="491"/>
      <c r="E8" s="491"/>
      <c r="F8" s="491"/>
      <c r="G8" s="491"/>
      <c r="H8" s="491"/>
      <c r="I8" s="491"/>
      <c r="J8" s="491"/>
      <c r="K8" s="491"/>
    </row>
    <row r="9" spans="1:13" ht="15.75" thickBot="1" x14ac:dyDescent="0.3">
      <c r="C9" s="273"/>
      <c r="D9" s="273"/>
      <c r="E9" s="273"/>
      <c r="F9" s="273"/>
      <c r="G9" s="273"/>
      <c r="H9" s="273"/>
    </row>
    <row r="10" spans="1:13" ht="19.149999999999999" customHeight="1" thickBot="1" x14ac:dyDescent="0.35">
      <c r="B10" s="447" t="s">
        <v>57</v>
      </c>
      <c r="C10" s="503">
        <v>2026</v>
      </c>
      <c r="D10" s="503"/>
      <c r="E10" s="503"/>
      <c r="F10" s="503"/>
      <c r="G10" s="503"/>
      <c r="H10" s="423" t="s">
        <v>55</v>
      </c>
      <c r="L10" s="274"/>
      <c r="M10" s="274"/>
    </row>
    <row r="11" spans="1:13" s="275" customFormat="1" ht="24.6" customHeight="1" thickBot="1" x14ac:dyDescent="0.3">
      <c r="B11" s="448"/>
      <c r="C11" s="433" t="s">
        <v>54</v>
      </c>
      <c r="D11" s="429" t="s">
        <v>281</v>
      </c>
      <c r="E11" s="429" t="s">
        <v>282</v>
      </c>
      <c r="F11" s="429" t="s">
        <v>283</v>
      </c>
      <c r="G11" s="502" t="s">
        <v>284</v>
      </c>
      <c r="H11" s="423"/>
      <c r="L11" s="276" t="s">
        <v>58</v>
      </c>
      <c r="M11" s="277">
        <v>8619782400000</v>
      </c>
    </row>
    <row r="12" spans="1:13" ht="14.45" customHeight="1" x14ac:dyDescent="0.25">
      <c r="B12" s="448"/>
      <c r="C12" s="424"/>
      <c r="D12" s="427"/>
      <c r="E12" s="427"/>
      <c r="F12" s="427"/>
      <c r="G12" s="423"/>
      <c r="H12" s="423"/>
    </row>
    <row r="13" spans="1:13" ht="14.45" customHeight="1" thickBot="1" x14ac:dyDescent="0.3">
      <c r="B13" s="448"/>
      <c r="C13" s="426"/>
      <c r="D13" s="428"/>
      <c r="E13" s="428"/>
      <c r="F13" s="428"/>
      <c r="G13" s="425"/>
      <c r="H13" s="425"/>
    </row>
    <row r="14" spans="1:13" ht="22.9" customHeight="1" thickBot="1" x14ac:dyDescent="0.3">
      <c r="B14" s="449"/>
      <c r="C14" s="48">
        <v>1</v>
      </c>
      <c r="D14" s="48">
        <v>2</v>
      </c>
      <c r="E14" s="278">
        <v>3</v>
      </c>
      <c r="F14" s="279">
        <v>4</v>
      </c>
      <c r="G14" s="48" t="s">
        <v>285</v>
      </c>
      <c r="H14" s="280" t="s">
        <v>286</v>
      </c>
      <c r="I14" s="281"/>
      <c r="M14" s="2"/>
    </row>
    <row r="15" spans="1:13" ht="20.25" x14ac:dyDescent="0.25">
      <c r="B15" s="536" t="s">
        <v>259</v>
      </c>
      <c r="C15" s="537">
        <f>C16</f>
        <v>1394684725</v>
      </c>
      <c r="D15" s="537">
        <f>D16</f>
        <v>262892000.94</v>
      </c>
      <c r="E15" s="537">
        <v>262892000.94</v>
      </c>
      <c r="F15" s="537"/>
      <c r="G15" s="537">
        <f t="shared" ref="G15:G56" si="0">E15-F15</f>
        <v>262892000.94</v>
      </c>
      <c r="H15" s="538">
        <f>D15/$M$11</f>
        <v>3.0498681839114641E-5</v>
      </c>
      <c r="I15" s="281"/>
      <c r="J15" s="281"/>
      <c r="M15" s="2"/>
    </row>
    <row r="16" spans="1:13" ht="20.25" x14ac:dyDescent="0.25">
      <c r="B16" s="300" t="s">
        <v>262</v>
      </c>
      <c r="C16" s="282">
        <f>C17</f>
        <v>1394684725</v>
      </c>
      <c r="D16" s="282">
        <f>D17</f>
        <v>262892000.94</v>
      </c>
      <c r="E16" s="98">
        <v>262892000.94</v>
      </c>
      <c r="F16" s="282"/>
      <c r="G16" s="98">
        <f t="shared" si="0"/>
        <v>262892000.94</v>
      </c>
      <c r="H16" s="100">
        <f t="shared" ref="H16:H56" si="1">D16/$M$11</f>
        <v>3.0498681839114641E-5</v>
      </c>
      <c r="M16" s="2"/>
    </row>
    <row r="17" spans="2:13" ht="21" thickBot="1" x14ac:dyDescent="0.3">
      <c r="B17" s="283" t="s">
        <v>287</v>
      </c>
      <c r="C17" s="284">
        <v>1394684725</v>
      </c>
      <c r="D17" s="284">
        <v>262892000.94</v>
      </c>
      <c r="E17" s="285">
        <v>262892000.94</v>
      </c>
      <c r="F17" s="284"/>
      <c r="G17" s="284">
        <f t="shared" si="0"/>
        <v>262892000.94</v>
      </c>
      <c r="H17" s="286">
        <f t="shared" si="1"/>
        <v>3.0498681839114641E-5</v>
      </c>
      <c r="J17" s="287"/>
      <c r="M17" s="2"/>
    </row>
    <row r="18" spans="2:13" ht="20.25" x14ac:dyDescent="0.25">
      <c r="B18" s="536" t="s">
        <v>264</v>
      </c>
      <c r="C18" s="537">
        <f>C19+C22+C28+C30</f>
        <v>132703618317</v>
      </c>
      <c r="D18" s="537">
        <f>D19+D22+D28+D30</f>
        <v>45131480700.790001</v>
      </c>
      <c r="E18" s="537">
        <v>6379214616.1899996</v>
      </c>
      <c r="F18" s="537">
        <f>F19+F22+F30+F28</f>
        <v>38752266084.600006</v>
      </c>
      <c r="G18" s="537">
        <f t="shared" si="0"/>
        <v>-32373051468.410007</v>
      </c>
      <c r="H18" s="538">
        <f t="shared" si="1"/>
        <v>5.2358027855540761E-3</v>
      </c>
      <c r="I18" s="281"/>
      <c r="J18" s="287"/>
      <c r="M18" s="2"/>
    </row>
    <row r="19" spans="2:13" ht="20.25" x14ac:dyDescent="0.25">
      <c r="B19" s="97" t="s">
        <v>288</v>
      </c>
      <c r="C19" s="282">
        <f>C20+C21</f>
        <v>1077523771</v>
      </c>
      <c r="D19" s="282">
        <v>126561321.24000001</v>
      </c>
      <c r="E19" s="282">
        <v>126561321.24000001</v>
      </c>
      <c r="F19" s="282"/>
      <c r="G19" s="282">
        <f t="shared" si="0"/>
        <v>126561321.24000001</v>
      </c>
      <c r="H19" s="288">
        <f t="shared" si="1"/>
        <v>1.4682658490311775E-5</v>
      </c>
      <c r="J19" s="287"/>
    </row>
    <row r="20" spans="2:13" ht="40.5" x14ac:dyDescent="0.25">
      <c r="B20" s="289" t="s">
        <v>289</v>
      </c>
      <c r="C20" s="285">
        <v>100000000</v>
      </c>
      <c r="D20" s="285">
        <v>0</v>
      </c>
      <c r="E20" s="285">
        <v>0</v>
      </c>
      <c r="F20" s="285"/>
      <c r="G20" s="285">
        <f t="shared" si="0"/>
        <v>0</v>
      </c>
      <c r="H20" s="290">
        <f t="shared" si="1"/>
        <v>0</v>
      </c>
      <c r="J20" s="287"/>
    </row>
    <row r="21" spans="2:13" ht="20.25" x14ac:dyDescent="0.25">
      <c r="B21" s="289" t="s">
        <v>290</v>
      </c>
      <c r="C21" s="285">
        <v>977523771</v>
      </c>
      <c r="D21" s="285">
        <v>126561321.24000001</v>
      </c>
      <c r="E21" s="285">
        <v>126561321.24000001</v>
      </c>
      <c r="F21" s="285"/>
      <c r="G21" s="285">
        <f t="shared" si="0"/>
        <v>126561321.24000001</v>
      </c>
      <c r="H21" s="291">
        <f t="shared" si="1"/>
        <v>1.4682658490311775E-5</v>
      </c>
      <c r="J21" s="287"/>
    </row>
    <row r="22" spans="2:13" ht="20.25" x14ac:dyDescent="0.25">
      <c r="B22" s="292" t="s">
        <v>291</v>
      </c>
      <c r="C22" s="293">
        <f>C23+C24+C26+C27+C25</f>
        <v>95599385504</v>
      </c>
      <c r="D22" s="293">
        <f>D23+D24+D26+D27+D25</f>
        <v>39007958418.510002</v>
      </c>
      <c r="E22" s="293">
        <v>483219650.96000004</v>
      </c>
      <c r="F22" s="293">
        <f>SUM(F23:F27)</f>
        <v>38524738767.550003</v>
      </c>
      <c r="G22" s="293">
        <f t="shared" si="0"/>
        <v>-38041519116.590004</v>
      </c>
      <c r="H22" s="294">
        <f t="shared" si="1"/>
        <v>4.5253994368245308E-3</v>
      </c>
      <c r="I22" s="295"/>
      <c r="J22" s="287"/>
    </row>
    <row r="23" spans="2:13" ht="20.25" x14ac:dyDescent="0.25">
      <c r="B23" s="289" t="s">
        <v>292</v>
      </c>
      <c r="C23" s="285">
        <v>581376265</v>
      </c>
      <c r="D23" s="285">
        <v>111453042.55000001</v>
      </c>
      <c r="E23" s="285"/>
      <c r="F23" s="285">
        <f>$D23</f>
        <v>111453042.55000001</v>
      </c>
      <c r="G23" s="285">
        <f t="shared" si="0"/>
        <v>-111453042.55000001</v>
      </c>
      <c r="H23" s="291">
        <f t="shared" si="1"/>
        <v>1.2929913700605715E-5</v>
      </c>
      <c r="I23" s="295"/>
      <c r="J23" s="287"/>
    </row>
    <row r="24" spans="2:13" ht="20.25" x14ac:dyDescent="0.25">
      <c r="B24" s="296" t="s">
        <v>293</v>
      </c>
      <c r="C24" s="285">
        <v>92475769241</v>
      </c>
      <c r="D24" s="285">
        <v>38413285725</v>
      </c>
      <c r="E24" s="285"/>
      <c r="F24" s="285">
        <f>$D24</f>
        <v>38413285725</v>
      </c>
      <c r="G24" s="285">
        <f t="shared" si="0"/>
        <v>-38413285725</v>
      </c>
      <c r="H24" s="291">
        <f t="shared" si="1"/>
        <v>4.456410143833793E-3</v>
      </c>
      <c r="I24" s="281"/>
      <c r="J24" s="287"/>
    </row>
    <row r="25" spans="2:13" ht="20.25" x14ac:dyDescent="0.25">
      <c r="B25" s="297" t="s">
        <v>294</v>
      </c>
      <c r="C25" s="285">
        <v>288905038</v>
      </c>
      <c r="D25" s="285">
        <v>0</v>
      </c>
      <c r="E25" s="285">
        <v>0</v>
      </c>
      <c r="F25" s="285">
        <f>$D25</f>
        <v>0</v>
      </c>
      <c r="G25" s="285">
        <f t="shared" si="0"/>
        <v>0</v>
      </c>
      <c r="H25" s="291">
        <f t="shared" si="1"/>
        <v>0</v>
      </c>
      <c r="I25" s="295"/>
      <c r="J25" s="287"/>
    </row>
    <row r="26" spans="2:13" ht="20.25" x14ac:dyDescent="0.25">
      <c r="B26" s="289" t="s">
        <v>295</v>
      </c>
      <c r="C26" s="285">
        <v>19334653</v>
      </c>
      <c r="D26" s="285">
        <v>10785108.810000001</v>
      </c>
      <c r="E26" s="285">
        <v>10785108.810000001</v>
      </c>
      <c r="F26" s="285"/>
      <c r="G26" s="285">
        <f t="shared" si="0"/>
        <v>10785108.810000001</v>
      </c>
      <c r="H26" s="291">
        <f t="shared" si="1"/>
        <v>1.2512043007025328E-6</v>
      </c>
      <c r="J26" s="287"/>
    </row>
    <row r="27" spans="2:13" ht="40.5" x14ac:dyDescent="0.25">
      <c r="B27" s="289" t="s">
        <v>296</v>
      </c>
      <c r="C27" s="285">
        <v>2234000307</v>
      </c>
      <c r="D27" s="285">
        <v>472434542.15000004</v>
      </c>
      <c r="E27" s="285">
        <v>472434542.15000004</v>
      </c>
      <c r="F27" s="285"/>
      <c r="G27" s="285">
        <f t="shared" si="0"/>
        <v>472434542.15000004</v>
      </c>
      <c r="H27" s="291">
        <f t="shared" si="1"/>
        <v>5.4808174989428974E-5</v>
      </c>
      <c r="J27" s="287"/>
    </row>
    <row r="28" spans="2:13" ht="20.25" x14ac:dyDescent="0.25">
      <c r="B28" s="97" t="s">
        <v>297</v>
      </c>
      <c r="C28" s="293">
        <f>C29</f>
        <v>983650259</v>
      </c>
      <c r="D28" s="293">
        <f>D29</f>
        <v>227527317.04999998</v>
      </c>
      <c r="E28" s="293"/>
      <c r="F28" s="293">
        <f>F29</f>
        <v>227527317.04999998</v>
      </c>
      <c r="G28" s="293">
        <f t="shared" si="0"/>
        <v>-227527317.04999998</v>
      </c>
      <c r="H28" s="294">
        <f t="shared" si="1"/>
        <v>2.639594672946732E-5</v>
      </c>
      <c r="J28" s="287"/>
    </row>
    <row r="29" spans="2:13" ht="20.25" x14ac:dyDescent="0.25">
      <c r="B29" s="297" t="s">
        <v>298</v>
      </c>
      <c r="C29" s="285">
        <v>983650259</v>
      </c>
      <c r="D29" s="285">
        <v>227527317.04999998</v>
      </c>
      <c r="E29" s="285"/>
      <c r="F29" s="285">
        <f>$D29</f>
        <v>227527317.04999998</v>
      </c>
      <c r="G29" s="285">
        <f t="shared" si="0"/>
        <v>-227527317.04999998</v>
      </c>
      <c r="H29" s="291">
        <f t="shared" si="1"/>
        <v>2.639594672946732E-5</v>
      </c>
      <c r="J29" s="287"/>
    </row>
    <row r="30" spans="2:13" ht="20.25" x14ac:dyDescent="0.25">
      <c r="B30" s="292" t="s">
        <v>299</v>
      </c>
      <c r="C30" s="293">
        <f>C31</f>
        <v>35043058783</v>
      </c>
      <c r="D30" s="293">
        <f>D31</f>
        <v>5769433643.9899998</v>
      </c>
      <c r="E30" s="293">
        <v>5769433643.9899998</v>
      </c>
      <c r="F30" s="293"/>
      <c r="G30" s="293">
        <f t="shared" si="0"/>
        <v>5769433643.9899998</v>
      </c>
      <c r="H30" s="298">
        <f t="shared" si="1"/>
        <v>6.6932474350976656E-4</v>
      </c>
      <c r="J30" s="287"/>
    </row>
    <row r="31" spans="2:13" ht="21" thickBot="1" x14ac:dyDescent="0.3">
      <c r="B31" s="299" t="s">
        <v>300</v>
      </c>
      <c r="C31" s="32">
        <v>35043058783</v>
      </c>
      <c r="D31" s="32">
        <v>5769433643.9899998</v>
      </c>
      <c r="E31" s="32">
        <v>5769433643.9899998</v>
      </c>
      <c r="F31" s="32"/>
      <c r="G31" s="32">
        <f t="shared" si="0"/>
        <v>5769433643.9899998</v>
      </c>
      <c r="H31" s="17">
        <f t="shared" si="1"/>
        <v>6.6932474350976656E-4</v>
      </c>
      <c r="J31" s="287"/>
    </row>
    <row r="32" spans="2:13" ht="20.25" x14ac:dyDescent="0.25">
      <c r="B32" s="536" t="s">
        <v>301</v>
      </c>
      <c r="C32" s="537">
        <f>C33+C36+C47</f>
        <v>14779834097</v>
      </c>
      <c r="D32" s="537">
        <f>D33+D36+D47</f>
        <v>1634468045.5700002</v>
      </c>
      <c r="E32" s="537">
        <v>1630380860.9700003</v>
      </c>
      <c r="F32" s="537">
        <f>F36</f>
        <v>4087184.6</v>
      </c>
      <c r="G32" s="537">
        <f t="shared" si="0"/>
        <v>1626293676.3700004</v>
      </c>
      <c r="H32" s="538">
        <f t="shared" si="1"/>
        <v>1.8961824901403545E-4</v>
      </c>
      <c r="I32" s="281"/>
      <c r="J32" s="287"/>
      <c r="K32" s="281"/>
    </row>
    <row r="33" spans="2:10" ht="20.25" x14ac:dyDescent="0.25">
      <c r="B33" s="300" t="s">
        <v>302</v>
      </c>
      <c r="C33" s="98">
        <f>C34+C35</f>
        <v>562058313</v>
      </c>
      <c r="D33" s="98">
        <f>D34+D35</f>
        <v>75961104.919999987</v>
      </c>
      <c r="E33" s="98">
        <v>75961104.919999987</v>
      </c>
      <c r="F33" s="98"/>
      <c r="G33" s="98">
        <f t="shared" si="0"/>
        <v>75961104.919999987</v>
      </c>
      <c r="H33" s="100">
        <f t="shared" si="1"/>
        <v>8.812415603437969E-6</v>
      </c>
      <c r="I33" s="287"/>
      <c r="J33" s="281"/>
    </row>
    <row r="34" spans="2:10" ht="20.25" x14ac:dyDescent="0.25">
      <c r="B34" s="289" t="s">
        <v>303</v>
      </c>
      <c r="C34" s="285">
        <v>228885000</v>
      </c>
      <c r="D34" s="285">
        <v>48066333.229999997</v>
      </c>
      <c r="E34" s="285">
        <v>48066333.229999997</v>
      </c>
      <c r="F34" s="285"/>
      <c r="G34" s="285">
        <f t="shared" si="0"/>
        <v>48066333.229999997</v>
      </c>
      <c r="H34" s="290">
        <f t="shared" si="1"/>
        <v>5.5762815114683167E-6</v>
      </c>
      <c r="I34" s="287"/>
    </row>
    <row r="35" spans="2:10" ht="40.5" x14ac:dyDescent="0.25">
      <c r="B35" s="299" t="s">
        <v>304</v>
      </c>
      <c r="C35" s="285">
        <v>333173313</v>
      </c>
      <c r="D35" s="285">
        <v>27894771.689999998</v>
      </c>
      <c r="E35" s="285">
        <v>27894771.689999998</v>
      </c>
      <c r="F35" s="285"/>
      <c r="G35" s="285">
        <f t="shared" si="0"/>
        <v>27894771.689999998</v>
      </c>
      <c r="H35" s="290">
        <f t="shared" si="1"/>
        <v>3.2361340919696532E-6</v>
      </c>
      <c r="I35" s="287"/>
    </row>
    <row r="36" spans="2:10" ht="40.5" x14ac:dyDescent="0.25">
      <c r="B36" s="292" t="s">
        <v>305</v>
      </c>
      <c r="C36" s="293">
        <f>C37+C38+C39+C40+C41+C42+C43+C44+C45+C46</f>
        <v>7891993630</v>
      </c>
      <c r="D36" s="293">
        <f>D37+D38+D39+D40+D41+D42+D43+D44+D45+D46</f>
        <v>1147676990.02</v>
      </c>
      <c r="E36" s="293">
        <v>1143589805.4200001</v>
      </c>
      <c r="F36" s="293">
        <f>SUM(F37:F46)</f>
        <v>4087184.6</v>
      </c>
      <c r="G36" s="293">
        <f t="shared" si="0"/>
        <v>1139502620.8200002</v>
      </c>
      <c r="H36" s="298">
        <f t="shared" si="1"/>
        <v>1.3314454318707626E-4</v>
      </c>
      <c r="I36" s="281"/>
      <c r="J36" s="287"/>
    </row>
    <row r="37" spans="2:10" ht="20.25" x14ac:dyDescent="0.25">
      <c r="B37" s="289" t="s">
        <v>306</v>
      </c>
      <c r="C37" s="285">
        <v>1430788520</v>
      </c>
      <c r="D37" s="285">
        <v>4391812.2</v>
      </c>
      <c r="E37" s="285">
        <v>4391812.2</v>
      </c>
      <c r="F37" s="285"/>
      <c r="G37" s="285">
        <f t="shared" si="0"/>
        <v>4391812.2</v>
      </c>
      <c r="H37" s="290">
        <f t="shared" si="1"/>
        <v>5.0950383619892769E-7</v>
      </c>
      <c r="I37" s="287"/>
    </row>
    <row r="38" spans="2:10" ht="20.25" x14ac:dyDescent="0.25">
      <c r="B38" s="299" t="s">
        <v>307</v>
      </c>
      <c r="C38" s="285">
        <v>402894786</v>
      </c>
      <c r="D38" s="285">
        <v>69932325.439999998</v>
      </c>
      <c r="E38" s="285">
        <v>69932325.439999998</v>
      </c>
      <c r="F38" s="285"/>
      <c r="G38" s="285">
        <f t="shared" si="0"/>
        <v>69932325.439999998</v>
      </c>
      <c r="H38" s="290">
        <f t="shared" si="1"/>
        <v>8.1130035765171987E-6</v>
      </c>
      <c r="I38" s="287"/>
    </row>
    <row r="39" spans="2:10" ht="20.25" x14ac:dyDescent="0.25">
      <c r="B39" s="289" t="s">
        <v>308</v>
      </c>
      <c r="C39" s="285">
        <v>5800000</v>
      </c>
      <c r="D39" s="285">
        <v>621749.62</v>
      </c>
      <c r="E39" s="285">
        <v>621749.62</v>
      </c>
      <c r="F39" s="285"/>
      <c r="G39" s="285">
        <f t="shared" si="0"/>
        <v>621749.62</v>
      </c>
      <c r="H39" s="290">
        <f t="shared" si="1"/>
        <v>7.2130547054180857E-8</v>
      </c>
      <c r="I39" s="287"/>
    </row>
    <row r="40" spans="2:10" ht="20.25" x14ac:dyDescent="0.25">
      <c r="B40" s="289" t="s">
        <v>309</v>
      </c>
      <c r="C40" s="285">
        <v>1341832252</v>
      </c>
      <c r="D40" s="285">
        <v>248911738.49000001</v>
      </c>
      <c r="E40" s="285">
        <v>248911738.49000001</v>
      </c>
      <c r="F40" s="285"/>
      <c r="G40" s="285">
        <f t="shared" si="0"/>
        <v>248911738.49000001</v>
      </c>
      <c r="H40" s="290">
        <f t="shared" si="1"/>
        <v>2.8876800705549135E-5</v>
      </c>
      <c r="I40" s="287"/>
    </row>
    <row r="41" spans="2:10" ht="20.25" x14ac:dyDescent="0.25">
      <c r="B41" s="289" t="s">
        <v>310</v>
      </c>
      <c r="C41" s="32">
        <v>1205895920</v>
      </c>
      <c r="D41" s="32">
        <v>179209732.33999997</v>
      </c>
      <c r="E41" s="285">
        <v>179209732.33999997</v>
      </c>
      <c r="F41" s="301"/>
      <c r="G41" s="32">
        <f t="shared" si="0"/>
        <v>179209732.33999997</v>
      </c>
      <c r="H41" s="302">
        <f t="shared" si="1"/>
        <v>2.0790516978711663E-5</v>
      </c>
      <c r="I41" s="287"/>
    </row>
    <row r="42" spans="2:10" ht="20.25" x14ac:dyDescent="0.25">
      <c r="B42" s="289" t="s">
        <v>311</v>
      </c>
      <c r="C42" s="285">
        <v>96423204</v>
      </c>
      <c r="D42" s="285">
        <v>15514823.710000001</v>
      </c>
      <c r="E42" s="285">
        <v>15514823.710000001</v>
      </c>
      <c r="F42" s="32"/>
      <c r="G42" s="285">
        <f t="shared" si="0"/>
        <v>15514823.710000001</v>
      </c>
      <c r="H42" s="290">
        <f t="shared" si="1"/>
        <v>1.7999089756604529E-6</v>
      </c>
      <c r="I42" s="287"/>
    </row>
    <row r="43" spans="2:10" ht="40.5" x14ac:dyDescent="0.25">
      <c r="B43" s="299" t="s">
        <v>312</v>
      </c>
      <c r="C43" s="285">
        <v>1300000</v>
      </c>
      <c r="D43" s="32">
        <v>6125</v>
      </c>
      <c r="E43" s="285">
        <v>6125</v>
      </c>
      <c r="F43" s="285"/>
      <c r="G43" s="285">
        <f t="shared" si="0"/>
        <v>6125</v>
      </c>
      <c r="H43" s="303">
        <f t="shared" si="1"/>
        <v>7.1057478202698019E-10</v>
      </c>
      <c r="I43" s="287"/>
    </row>
    <row r="44" spans="2:10" ht="40.5" x14ac:dyDescent="0.25">
      <c r="B44" s="289" t="s">
        <v>313</v>
      </c>
      <c r="C44" s="285">
        <v>48847564</v>
      </c>
      <c r="D44" s="285">
        <v>4087184.6</v>
      </c>
      <c r="E44" s="285"/>
      <c r="F44" s="285">
        <f>$D44</f>
        <v>4087184.6</v>
      </c>
      <c r="G44" s="285">
        <f t="shared" si="0"/>
        <v>-4087184.6</v>
      </c>
      <c r="H44" s="304">
        <f t="shared" si="1"/>
        <v>4.7416331530596409E-7</v>
      </c>
      <c r="I44" s="287"/>
    </row>
    <row r="45" spans="2:10" ht="40.5" x14ac:dyDescent="0.25">
      <c r="B45" s="289" t="s">
        <v>314</v>
      </c>
      <c r="C45" s="285">
        <v>21670500</v>
      </c>
      <c r="D45" s="285">
        <v>9995507.1500000004</v>
      </c>
      <c r="E45" s="285">
        <v>9995507.1500000004</v>
      </c>
      <c r="F45" s="285"/>
      <c r="G45" s="285">
        <f t="shared" si="0"/>
        <v>9995507.1500000004</v>
      </c>
      <c r="H45" s="302">
        <f t="shared" si="1"/>
        <v>1.1596008676506731E-6</v>
      </c>
      <c r="I45" s="287"/>
    </row>
    <row r="46" spans="2:10" ht="40.5" x14ac:dyDescent="0.25">
      <c r="B46" s="289" t="s">
        <v>315</v>
      </c>
      <c r="C46" s="285">
        <v>3336540884</v>
      </c>
      <c r="D46" s="285">
        <v>615005991.47000003</v>
      </c>
      <c r="E46" s="285">
        <v>615005991.47000003</v>
      </c>
      <c r="F46" s="301"/>
      <c r="G46" s="32">
        <f t="shared" si="0"/>
        <v>615005991.47000003</v>
      </c>
      <c r="H46" s="30">
        <f t="shared" si="1"/>
        <v>7.1348203809646062E-5</v>
      </c>
      <c r="I46" s="287"/>
    </row>
    <row r="47" spans="2:10" ht="20.25" x14ac:dyDescent="0.25">
      <c r="B47" s="292" t="s">
        <v>316</v>
      </c>
      <c r="C47" s="293">
        <f>C48+C49+C50+C51+C52+C53+C54+C55</f>
        <v>6325782154</v>
      </c>
      <c r="D47" s="293">
        <f>D48+D49+D50+D51+D52+D53+D54+D55</f>
        <v>410829950.63000005</v>
      </c>
      <c r="E47" s="293">
        <v>410829950.63000005</v>
      </c>
      <c r="F47" s="293"/>
      <c r="G47" s="305">
        <f t="shared" si="0"/>
        <v>410829950.63000005</v>
      </c>
      <c r="H47" s="298">
        <f t="shared" si="1"/>
        <v>4.7661290223521197E-5</v>
      </c>
      <c r="I47" s="287"/>
      <c r="J47" s="281"/>
    </row>
    <row r="48" spans="2:10" ht="20.25" x14ac:dyDescent="0.25">
      <c r="B48" s="299" t="s">
        <v>317</v>
      </c>
      <c r="C48" s="301">
        <v>353570167</v>
      </c>
      <c r="D48" s="32">
        <v>79199985.130000025</v>
      </c>
      <c r="E48" s="285">
        <v>79199985.130000025</v>
      </c>
      <c r="F48" s="285"/>
      <c r="G48" s="285">
        <f t="shared" si="0"/>
        <v>79199985.130000025</v>
      </c>
      <c r="H48" s="30">
        <f t="shared" si="1"/>
        <v>9.188165252292218E-6</v>
      </c>
      <c r="I48" s="287"/>
    </row>
    <row r="49" spans="2:13" ht="25.9" customHeight="1" x14ac:dyDescent="0.25">
      <c r="B49" s="297" t="s">
        <v>318</v>
      </c>
      <c r="C49" s="301">
        <v>5549769</v>
      </c>
      <c r="D49" s="285">
        <v>1016333.71</v>
      </c>
      <c r="E49" s="285">
        <v>1016333.71</v>
      </c>
      <c r="F49" s="301"/>
      <c r="G49" s="285">
        <f t="shared" si="0"/>
        <v>1016333.71</v>
      </c>
      <c r="H49" s="290">
        <f t="shared" si="1"/>
        <v>1.1790711909386482E-7</v>
      </c>
    </row>
    <row r="50" spans="2:13" ht="20.25" x14ac:dyDescent="0.25">
      <c r="B50" s="297" t="s">
        <v>319</v>
      </c>
      <c r="C50" s="301">
        <v>147468421</v>
      </c>
      <c r="D50" s="285">
        <v>23455261.779999997</v>
      </c>
      <c r="E50" s="285">
        <v>23455261.779999997</v>
      </c>
      <c r="F50" s="32"/>
      <c r="G50" s="32">
        <f t="shared" si="0"/>
        <v>23455261.779999997</v>
      </c>
      <c r="H50" s="30">
        <f t="shared" si="1"/>
        <v>2.7210967390545724E-6</v>
      </c>
    </row>
    <row r="51" spans="2:13" ht="20.25" x14ac:dyDescent="0.25">
      <c r="B51" s="297" t="s">
        <v>320</v>
      </c>
      <c r="C51" s="301">
        <v>31680000</v>
      </c>
      <c r="D51" s="285">
        <v>2501661.7200000002</v>
      </c>
      <c r="E51" s="285">
        <v>2501661.7200000002</v>
      </c>
      <c r="F51" s="306"/>
      <c r="G51" s="285">
        <f t="shared" si="0"/>
        <v>2501661.7200000002</v>
      </c>
      <c r="H51" s="290">
        <f t="shared" si="1"/>
        <v>2.9022330308477395E-7</v>
      </c>
    </row>
    <row r="52" spans="2:13" ht="20.25" x14ac:dyDescent="0.25">
      <c r="B52" s="297" t="s">
        <v>321</v>
      </c>
      <c r="C52" s="301">
        <v>5262147142</v>
      </c>
      <c r="D52" s="285">
        <v>251707374.19</v>
      </c>
      <c r="E52" s="285">
        <v>251707374.19</v>
      </c>
      <c r="F52" s="301"/>
      <c r="G52" s="285">
        <f t="shared" si="0"/>
        <v>251707374.19</v>
      </c>
      <c r="H52" s="290">
        <f t="shared" si="1"/>
        <v>2.9201128579533516E-5</v>
      </c>
    </row>
    <row r="53" spans="2:13" ht="20.25" x14ac:dyDescent="0.25">
      <c r="B53" s="297" t="s">
        <v>322</v>
      </c>
      <c r="C53" s="301">
        <v>330078958</v>
      </c>
      <c r="D53" s="285">
        <v>18012181.23</v>
      </c>
      <c r="E53" s="285">
        <v>18012181.23</v>
      </c>
      <c r="F53" s="301"/>
      <c r="G53" s="285">
        <f t="shared" si="0"/>
        <v>18012181.23</v>
      </c>
      <c r="H53" s="290">
        <f t="shared" si="1"/>
        <v>2.0896329389939124E-6</v>
      </c>
    </row>
    <row r="54" spans="2:13" ht="20.25" x14ac:dyDescent="0.25">
      <c r="B54" s="297" t="s">
        <v>323</v>
      </c>
      <c r="C54" s="301">
        <v>4539681</v>
      </c>
      <c r="D54" s="285">
        <v>932556.31</v>
      </c>
      <c r="E54" s="285">
        <v>932556.31</v>
      </c>
      <c r="F54" s="307"/>
      <c r="G54" s="32">
        <f t="shared" si="0"/>
        <v>932556.31</v>
      </c>
      <c r="H54" s="30">
        <f t="shared" si="1"/>
        <v>1.0818791782957306E-7</v>
      </c>
    </row>
    <row r="55" spans="2:13" ht="41.25" thickBot="1" x14ac:dyDescent="0.3">
      <c r="B55" s="297" t="s">
        <v>324</v>
      </c>
      <c r="C55" s="32">
        <v>190748016</v>
      </c>
      <c r="D55" s="285">
        <v>34004596.559999995</v>
      </c>
      <c r="E55" s="285">
        <v>34004596.559999995</v>
      </c>
      <c r="F55" s="301"/>
      <c r="G55" s="285">
        <f t="shared" si="0"/>
        <v>34004596.559999995</v>
      </c>
      <c r="H55" s="290">
        <f t="shared" si="1"/>
        <v>3.9449483736387587E-6</v>
      </c>
    </row>
    <row r="56" spans="2:13" ht="21" thickBot="1" x14ac:dyDescent="0.3">
      <c r="B56" s="308" t="s">
        <v>325</v>
      </c>
      <c r="C56" s="14">
        <f>C32+C18+C15</f>
        <v>148878137139</v>
      </c>
      <c r="D56" s="14">
        <f>D32+D18+D15</f>
        <v>47028840747.300003</v>
      </c>
      <c r="E56" s="14">
        <f>E32+E18+E15</f>
        <v>8272487478.0999994</v>
      </c>
      <c r="F56" s="14">
        <f>F32+F18+F15</f>
        <v>38756353269.200005</v>
      </c>
      <c r="G56" s="14">
        <f t="shared" si="0"/>
        <v>-30483865791.100006</v>
      </c>
      <c r="H56" s="112">
        <f t="shared" si="1"/>
        <v>5.455919716407227E-3</v>
      </c>
      <c r="K56" s="281"/>
      <c r="L56" s="281"/>
      <c r="M56" s="281"/>
    </row>
    <row r="57" spans="2:13" ht="20.25" x14ac:dyDescent="0.25">
      <c r="D57" s="309"/>
      <c r="E57" s="310"/>
      <c r="F57" s="310"/>
      <c r="H57" s="311"/>
    </row>
    <row r="58" spans="2:13" x14ac:dyDescent="0.25">
      <c r="B58" s="249" t="s">
        <v>253</v>
      </c>
      <c r="D58" s="287"/>
      <c r="E58" s="312"/>
    </row>
    <row r="59" spans="2:13" x14ac:dyDescent="0.25">
      <c r="B59" s="1" t="s">
        <v>254</v>
      </c>
      <c r="D59" s="287"/>
      <c r="E59" s="313"/>
      <c r="F59" s="287"/>
    </row>
    <row r="60" spans="2:13" x14ac:dyDescent="0.25">
      <c r="B60" s="1" t="s">
        <v>326</v>
      </c>
      <c r="E60" s="313"/>
      <c r="F60" s="287"/>
    </row>
    <row r="61" spans="2:13" x14ac:dyDescent="0.25">
      <c r="B61" s="249" t="s">
        <v>255</v>
      </c>
      <c r="E61" s="287"/>
    </row>
    <row r="62" spans="2:13" x14ac:dyDescent="0.25">
      <c r="D62" s="314"/>
      <c r="E62" s="287"/>
    </row>
    <row r="65" spans="4:9" x14ac:dyDescent="0.25">
      <c r="D65" s="281"/>
    </row>
    <row r="67" spans="4:9" x14ac:dyDescent="0.25">
      <c r="D67" s="313"/>
    </row>
    <row r="69" spans="4:9" x14ac:dyDescent="0.25">
      <c r="G69" s="281"/>
    </row>
    <row r="70" spans="4:9" x14ac:dyDescent="0.25">
      <c r="H70" s="287"/>
      <c r="I70" s="287"/>
    </row>
    <row r="75" spans="4:9" x14ac:dyDescent="0.25">
      <c r="H75" s="315"/>
    </row>
    <row r="80" spans="4:9" x14ac:dyDescent="0.25">
      <c r="H80" s="287"/>
    </row>
  </sheetData>
  <mergeCells count="13">
    <mergeCell ref="E11:E13"/>
    <mergeCell ref="F11:F13"/>
    <mergeCell ref="G11:G13"/>
    <mergeCell ref="A2:K2"/>
    <mergeCell ref="A3:K3"/>
    <mergeCell ref="A4:K4"/>
    <mergeCell ref="A7:K7"/>
    <mergeCell ref="A8:K8"/>
    <mergeCell ref="B10:B14"/>
    <mergeCell ref="C10:G10"/>
    <mergeCell ref="H10:H13"/>
    <mergeCell ref="C11:C13"/>
    <mergeCell ref="D11:D13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0903A-3E32-47AC-890E-E5C8724774BA}">
  <dimension ref="D1:G203"/>
  <sheetViews>
    <sheetView showGridLines="0" topLeftCell="C1" workbookViewId="0">
      <selection activeCell="D166" sqref="D166"/>
    </sheetView>
  </sheetViews>
  <sheetFormatPr baseColWidth="10" defaultColWidth="11.42578125" defaultRowHeight="15" x14ac:dyDescent="0.25"/>
  <cols>
    <col min="1" max="3" width="11.42578125" style="2"/>
    <col min="4" max="4" width="110.42578125" style="2" customWidth="1"/>
    <col min="5" max="5" width="22.7109375" style="2" customWidth="1"/>
    <col min="6" max="6" width="20.7109375" style="2" customWidth="1"/>
    <col min="7" max="7" width="7.28515625" style="2" customWidth="1"/>
    <col min="8" max="8" width="22.5703125" style="2" customWidth="1"/>
    <col min="9" max="9" width="15.28515625" style="2" customWidth="1"/>
    <col min="10" max="16384" width="11.42578125" style="2"/>
  </cols>
  <sheetData>
    <row r="1" spans="4:7" x14ac:dyDescent="0.25">
      <c r="D1" s="61"/>
      <c r="E1" s="61"/>
      <c r="F1" s="61"/>
      <c r="G1" s="61"/>
    </row>
    <row r="2" spans="4:7" x14ac:dyDescent="0.25">
      <c r="D2" s="512"/>
      <c r="E2" s="512"/>
      <c r="F2" s="512"/>
      <c r="G2" s="349"/>
    </row>
    <row r="3" spans="4:7" x14ac:dyDescent="0.25">
      <c r="D3" s="512" t="s">
        <v>62</v>
      </c>
      <c r="E3" s="512"/>
      <c r="F3" s="512"/>
      <c r="G3" s="512"/>
    </row>
    <row r="4" spans="4:7" x14ac:dyDescent="0.25">
      <c r="D4" s="512" t="s">
        <v>61</v>
      </c>
      <c r="E4" s="512"/>
      <c r="F4" s="512"/>
      <c r="G4" s="512"/>
    </row>
    <row r="5" spans="4:7" ht="14.45" customHeight="1" x14ac:dyDescent="0.25">
      <c r="D5" s="513" t="s">
        <v>60</v>
      </c>
      <c r="E5" s="513"/>
      <c r="F5" s="513"/>
      <c r="G5" s="513"/>
    </row>
    <row r="6" spans="4:7" x14ac:dyDescent="0.25">
      <c r="D6" s="61"/>
      <c r="E6" s="61"/>
      <c r="F6" s="61"/>
      <c r="G6" s="61"/>
    </row>
    <row r="7" spans="4:7" ht="15.6" customHeight="1" x14ac:dyDescent="0.25">
      <c r="D7" s="514" t="s">
        <v>357</v>
      </c>
      <c r="E7" s="514"/>
      <c r="F7" s="514"/>
      <c r="G7" s="514"/>
    </row>
    <row r="8" spans="4:7" ht="14.45" customHeight="1" x14ac:dyDescent="0.25">
      <c r="D8" s="515" t="s">
        <v>358</v>
      </c>
      <c r="E8" s="515"/>
      <c r="F8" s="515"/>
      <c r="G8" s="515"/>
    </row>
    <row r="9" spans="4:7" ht="15" customHeight="1" thickBot="1" x14ac:dyDescent="0.3"/>
    <row r="10" spans="4:7" ht="14.45" customHeight="1" x14ac:dyDescent="0.25">
      <c r="D10" s="504" t="s">
        <v>57</v>
      </c>
      <c r="E10" s="506" t="s">
        <v>359</v>
      </c>
      <c r="F10" s="509" t="s">
        <v>135</v>
      </c>
    </row>
    <row r="11" spans="4:7" ht="14.45" customHeight="1" x14ac:dyDescent="0.25">
      <c r="D11" s="505"/>
      <c r="E11" s="507"/>
      <c r="F11" s="510"/>
    </row>
    <row r="12" spans="4:7" ht="14.45" customHeight="1" thickBot="1" x14ac:dyDescent="0.3">
      <c r="D12" s="350" t="s">
        <v>360</v>
      </c>
      <c r="E12" s="508"/>
      <c r="F12" s="511"/>
    </row>
    <row r="13" spans="4:7" ht="14.45" customHeight="1" x14ac:dyDescent="0.25">
      <c r="D13" s="377" t="s">
        <v>361</v>
      </c>
      <c r="E13" s="378">
        <v>1340556923171</v>
      </c>
      <c r="F13" s="378">
        <v>137980532821.71002</v>
      </c>
    </row>
    <row r="14" spans="4:7" ht="14.45" customHeight="1" x14ac:dyDescent="0.25">
      <c r="D14" s="351" t="s">
        <v>142</v>
      </c>
      <c r="E14" s="352">
        <v>1236829099333</v>
      </c>
      <c r="F14" s="352">
        <v>132205260833.93004</v>
      </c>
    </row>
    <row r="15" spans="4:7" ht="14.45" customHeight="1" x14ac:dyDescent="0.25">
      <c r="D15" s="353" t="s">
        <v>362</v>
      </c>
      <c r="E15" s="354">
        <v>428719100220</v>
      </c>
      <c r="F15" s="354">
        <v>64814303131.990005</v>
      </c>
    </row>
    <row r="16" spans="4:7" ht="14.45" customHeight="1" x14ac:dyDescent="0.25">
      <c r="D16" s="355" t="s">
        <v>363</v>
      </c>
      <c r="E16" s="356">
        <v>7710056808</v>
      </c>
      <c r="F16" s="356">
        <v>330659175.30000001</v>
      </c>
    </row>
    <row r="17" spans="4:6" ht="14.45" customHeight="1" x14ac:dyDescent="0.25">
      <c r="D17" s="355" t="s">
        <v>364</v>
      </c>
      <c r="E17" s="356">
        <v>110359350068</v>
      </c>
      <c r="F17" s="356">
        <v>11032633905.07</v>
      </c>
    </row>
    <row r="18" spans="4:6" ht="14.45" customHeight="1" x14ac:dyDescent="0.25">
      <c r="D18" s="355" t="s">
        <v>365</v>
      </c>
      <c r="E18" s="356">
        <v>9395091178</v>
      </c>
      <c r="F18" s="356">
        <v>783233300.70000005</v>
      </c>
    </row>
    <row r="19" spans="4:6" ht="14.45" customHeight="1" x14ac:dyDescent="0.25">
      <c r="D19" s="355" t="s">
        <v>366</v>
      </c>
      <c r="E19" s="356">
        <v>803314699</v>
      </c>
      <c r="F19" s="356">
        <v>70000315.620000005</v>
      </c>
    </row>
    <row r="20" spans="4:6" ht="14.45" customHeight="1" x14ac:dyDescent="0.25">
      <c r="D20" s="355" t="s">
        <v>367</v>
      </c>
      <c r="E20" s="356">
        <v>18109841</v>
      </c>
      <c r="F20" s="356">
        <v>1580444.67</v>
      </c>
    </row>
    <row r="21" spans="4:6" ht="14.45" customHeight="1" x14ac:dyDescent="0.25">
      <c r="D21" s="355" t="s">
        <v>368</v>
      </c>
      <c r="E21" s="356">
        <v>1291986145</v>
      </c>
      <c r="F21" s="356">
        <v>110629419.48999999</v>
      </c>
    </row>
    <row r="22" spans="4:6" ht="14.45" customHeight="1" x14ac:dyDescent="0.25">
      <c r="D22" s="355" t="s">
        <v>369</v>
      </c>
      <c r="E22" s="356">
        <v>2492140580</v>
      </c>
      <c r="F22" s="356">
        <v>196085182.27000001</v>
      </c>
    </row>
    <row r="23" spans="4:6" ht="14.45" customHeight="1" x14ac:dyDescent="0.25">
      <c r="D23" s="355" t="s">
        <v>370</v>
      </c>
      <c r="E23" s="356">
        <v>9588535199</v>
      </c>
      <c r="F23" s="356">
        <v>753072610.10000002</v>
      </c>
    </row>
    <row r="24" spans="4:6" ht="14.45" customHeight="1" x14ac:dyDescent="0.25">
      <c r="D24" s="355" t="s">
        <v>371</v>
      </c>
      <c r="E24" s="356">
        <v>236642400</v>
      </c>
      <c r="F24" s="356">
        <v>26479566.09</v>
      </c>
    </row>
    <row r="25" spans="4:6" ht="14.45" customHeight="1" x14ac:dyDescent="0.25">
      <c r="D25" s="355" t="s">
        <v>372</v>
      </c>
      <c r="E25" s="356">
        <v>190316618868</v>
      </c>
      <c r="F25" s="356">
        <v>39966855276.830002</v>
      </c>
    </row>
    <row r="26" spans="4:6" ht="14.45" customHeight="1" x14ac:dyDescent="0.25">
      <c r="D26" s="355" t="s">
        <v>373</v>
      </c>
      <c r="E26" s="356">
        <v>277173427</v>
      </c>
      <c r="F26" s="356">
        <v>21651988.800000001</v>
      </c>
    </row>
    <row r="27" spans="4:6" ht="14.45" customHeight="1" x14ac:dyDescent="0.25">
      <c r="D27" s="355" t="s">
        <v>374</v>
      </c>
      <c r="E27" s="356">
        <v>120299770</v>
      </c>
      <c r="F27" s="356">
        <v>10716902.93</v>
      </c>
    </row>
    <row r="28" spans="4:6" ht="14.45" customHeight="1" x14ac:dyDescent="0.25">
      <c r="D28" s="355" t="s">
        <v>375</v>
      </c>
      <c r="E28" s="356">
        <v>1252412706</v>
      </c>
      <c r="F28" s="356">
        <v>105719250.48999999</v>
      </c>
    </row>
    <row r="29" spans="4:6" ht="14.45" customHeight="1" x14ac:dyDescent="0.25">
      <c r="D29" s="355" t="s">
        <v>376</v>
      </c>
      <c r="E29" s="356">
        <v>1984758423</v>
      </c>
      <c r="F29" s="356">
        <v>176546281.47</v>
      </c>
    </row>
    <row r="30" spans="4:6" ht="14.45" customHeight="1" x14ac:dyDescent="0.25">
      <c r="D30" s="355" t="s">
        <v>377</v>
      </c>
      <c r="E30" s="356">
        <v>7434095289</v>
      </c>
      <c r="F30" s="356">
        <v>3316494449.2600002</v>
      </c>
    </row>
    <row r="31" spans="4:6" ht="14.45" customHeight="1" x14ac:dyDescent="0.25">
      <c r="D31" s="355" t="s">
        <v>378</v>
      </c>
      <c r="E31" s="356">
        <v>179129524</v>
      </c>
      <c r="F31" s="356">
        <v>5036389.95</v>
      </c>
    </row>
    <row r="32" spans="4:6" ht="14.45" customHeight="1" x14ac:dyDescent="0.25">
      <c r="D32" s="355" t="s">
        <v>379</v>
      </c>
      <c r="E32" s="356">
        <v>919830405</v>
      </c>
      <c r="F32" s="356">
        <v>85995022.390000001</v>
      </c>
    </row>
    <row r="33" spans="4:6" ht="14.45" customHeight="1" x14ac:dyDescent="0.25">
      <c r="D33" s="355" t="s">
        <v>147</v>
      </c>
      <c r="E33" s="356">
        <v>15075846838</v>
      </c>
      <c r="F33" s="356">
        <v>540703909.71000004</v>
      </c>
    </row>
    <row r="34" spans="4:6" ht="14.45" customHeight="1" x14ac:dyDescent="0.25">
      <c r="D34" s="355" t="s">
        <v>148</v>
      </c>
      <c r="E34" s="356">
        <v>8288658215</v>
      </c>
      <c r="F34" s="356">
        <v>602489821.5</v>
      </c>
    </row>
    <row r="35" spans="4:6" ht="14.45" customHeight="1" x14ac:dyDescent="0.25">
      <c r="D35" s="355" t="s">
        <v>149</v>
      </c>
      <c r="E35" s="356">
        <v>25978181533</v>
      </c>
      <c r="F35" s="356">
        <v>2076514189.03</v>
      </c>
    </row>
    <row r="36" spans="4:6" ht="14.45" customHeight="1" x14ac:dyDescent="0.25">
      <c r="D36" s="355" t="s">
        <v>150</v>
      </c>
      <c r="E36" s="356">
        <v>211063558</v>
      </c>
      <c r="F36" s="356">
        <v>15531981.789999999</v>
      </c>
    </row>
    <row r="37" spans="4:6" ht="14.45" customHeight="1" x14ac:dyDescent="0.25">
      <c r="D37" s="355" t="s">
        <v>151</v>
      </c>
      <c r="E37" s="356">
        <v>34826716</v>
      </c>
      <c r="F37" s="356">
        <v>2749863.26</v>
      </c>
    </row>
    <row r="38" spans="4:6" ht="14.45" customHeight="1" x14ac:dyDescent="0.25">
      <c r="D38" s="355" t="s">
        <v>152</v>
      </c>
      <c r="E38" s="356">
        <v>1245182661</v>
      </c>
      <c r="F38" s="356">
        <v>100834532.45</v>
      </c>
    </row>
    <row r="39" spans="4:6" ht="14.45" customHeight="1" x14ac:dyDescent="0.25">
      <c r="D39" s="355" t="s">
        <v>153</v>
      </c>
      <c r="E39" s="356">
        <v>25307368281</v>
      </c>
      <c r="F39" s="356">
        <v>3737518887.27</v>
      </c>
    </row>
    <row r="40" spans="4:6" ht="14.45" customHeight="1" x14ac:dyDescent="0.25">
      <c r="D40" s="355" t="s">
        <v>154</v>
      </c>
      <c r="E40" s="356">
        <v>4598811542</v>
      </c>
      <c r="F40" s="356">
        <v>400069709.30000001</v>
      </c>
    </row>
    <row r="41" spans="4:6" ht="14.45" customHeight="1" x14ac:dyDescent="0.25">
      <c r="D41" s="355" t="s">
        <v>380</v>
      </c>
      <c r="E41" s="356">
        <v>791363987</v>
      </c>
      <c r="F41" s="356">
        <v>103062021.61</v>
      </c>
    </row>
    <row r="42" spans="4:6" ht="14.45" customHeight="1" x14ac:dyDescent="0.25">
      <c r="D42" s="355" t="s">
        <v>381</v>
      </c>
      <c r="E42" s="356">
        <v>2666801379</v>
      </c>
      <c r="F42" s="356">
        <v>232446321.58000001</v>
      </c>
    </row>
    <row r="43" spans="4:6" ht="14.45" customHeight="1" x14ac:dyDescent="0.25">
      <c r="D43" s="355" t="s">
        <v>382</v>
      </c>
      <c r="E43" s="356">
        <v>900066</v>
      </c>
      <c r="F43" s="356"/>
    </row>
    <row r="44" spans="4:6" ht="14.45" customHeight="1" x14ac:dyDescent="0.25">
      <c r="D44" s="355" t="s">
        <v>155</v>
      </c>
      <c r="E44" s="356">
        <v>3438104</v>
      </c>
      <c r="F44" s="356">
        <v>1328511.83</v>
      </c>
    </row>
    <row r="45" spans="4:6" ht="14.45" customHeight="1" x14ac:dyDescent="0.25">
      <c r="D45" s="355" t="s">
        <v>156</v>
      </c>
      <c r="E45" s="356">
        <v>137112010</v>
      </c>
      <c r="F45" s="356">
        <v>7663901.2300000004</v>
      </c>
    </row>
    <row r="46" spans="4:6" ht="14.45" customHeight="1" x14ac:dyDescent="0.25">
      <c r="D46" s="353" t="s">
        <v>157</v>
      </c>
      <c r="E46" s="354">
        <v>71510485694</v>
      </c>
      <c r="F46" s="354">
        <v>9173422297.1899986</v>
      </c>
    </row>
    <row r="47" spans="4:6" ht="14.45" customHeight="1" x14ac:dyDescent="0.25">
      <c r="D47" s="355" t="s">
        <v>383</v>
      </c>
      <c r="E47" s="356">
        <v>8115815687</v>
      </c>
      <c r="F47" s="356">
        <v>283805651.33999997</v>
      </c>
    </row>
    <row r="48" spans="4:6" ht="14.45" customHeight="1" x14ac:dyDescent="0.25">
      <c r="D48" s="355" t="s">
        <v>384</v>
      </c>
      <c r="E48" s="356">
        <v>13329375127</v>
      </c>
      <c r="F48" s="356">
        <v>4481688292.5</v>
      </c>
    </row>
    <row r="49" spans="4:6" ht="14.45" customHeight="1" x14ac:dyDescent="0.25">
      <c r="D49" s="355" t="s">
        <v>385</v>
      </c>
      <c r="E49" s="356">
        <v>16790618272</v>
      </c>
      <c r="F49" s="356">
        <v>1432529984.45</v>
      </c>
    </row>
    <row r="50" spans="4:6" ht="14.45" customHeight="1" x14ac:dyDescent="0.25">
      <c r="D50" s="355" t="s">
        <v>386</v>
      </c>
      <c r="E50" s="356">
        <v>1338956663</v>
      </c>
      <c r="F50" s="356">
        <v>648187541.94000006</v>
      </c>
    </row>
    <row r="51" spans="4:6" ht="14.45" customHeight="1" x14ac:dyDescent="0.25">
      <c r="D51" s="355" t="s">
        <v>387</v>
      </c>
      <c r="E51" s="356">
        <v>2811884469</v>
      </c>
      <c r="F51" s="356">
        <v>161642351.33000001</v>
      </c>
    </row>
    <row r="52" spans="4:6" ht="14.45" customHeight="1" x14ac:dyDescent="0.25">
      <c r="D52" s="355" t="s">
        <v>388</v>
      </c>
      <c r="E52" s="356">
        <v>2072212623</v>
      </c>
      <c r="F52" s="356">
        <v>106357274.27</v>
      </c>
    </row>
    <row r="53" spans="4:6" ht="14.45" customHeight="1" x14ac:dyDescent="0.25">
      <c r="D53" s="355" t="s">
        <v>389</v>
      </c>
      <c r="E53" s="356">
        <v>93616753</v>
      </c>
      <c r="F53" s="356">
        <v>6709050</v>
      </c>
    </row>
    <row r="54" spans="4:6" ht="14.45" customHeight="1" x14ac:dyDescent="0.25">
      <c r="D54" s="355" t="s">
        <v>390</v>
      </c>
      <c r="E54" s="356">
        <v>23219460590</v>
      </c>
      <c r="F54" s="356">
        <v>1639822164.4100001</v>
      </c>
    </row>
    <row r="55" spans="4:6" ht="14.45" customHeight="1" x14ac:dyDescent="0.25">
      <c r="D55" s="355" t="s">
        <v>391</v>
      </c>
      <c r="E55" s="356">
        <v>381891492</v>
      </c>
      <c r="F55" s="356">
        <v>47154046.960000001</v>
      </c>
    </row>
    <row r="56" spans="4:6" ht="14.45" customHeight="1" x14ac:dyDescent="0.25">
      <c r="D56" s="355" t="s">
        <v>392</v>
      </c>
      <c r="E56" s="356">
        <v>354287977</v>
      </c>
      <c r="F56" s="356">
        <v>69002098.310000002</v>
      </c>
    </row>
    <row r="57" spans="4:6" ht="14.45" customHeight="1" x14ac:dyDescent="0.25">
      <c r="D57" s="355" t="s">
        <v>393</v>
      </c>
      <c r="E57" s="356">
        <v>1140533872</v>
      </c>
      <c r="F57" s="356">
        <v>104324781.84</v>
      </c>
    </row>
    <row r="58" spans="4:6" ht="14.45" customHeight="1" x14ac:dyDescent="0.25">
      <c r="D58" s="355" t="s">
        <v>394</v>
      </c>
      <c r="E58" s="356">
        <v>15788557</v>
      </c>
      <c r="F58" s="356">
        <v>4140222.07</v>
      </c>
    </row>
    <row r="59" spans="4:6" ht="14.45" customHeight="1" x14ac:dyDescent="0.25">
      <c r="D59" s="355" t="s">
        <v>395</v>
      </c>
      <c r="E59" s="356">
        <v>396443501</v>
      </c>
      <c r="F59" s="356">
        <v>40305769.68</v>
      </c>
    </row>
    <row r="60" spans="4:6" ht="14.45" customHeight="1" x14ac:dyDescent="0.25">
      <c r="D60" s="355" t="s">
        <v>396</v>
      </c>
      <c r="E60" s="356">
        <v>1658773</v>
      </c>
      <c r="F60" s="356"/>
    </row>
    <row r="61" spans="4:6" ht="14.45" customHeight="1" x14ac:dyDescent="0.25">
      <c r="D61" s="355" t="s">
        <v>397</v>
      </c>
      <c r="E61" s="356">
        <v>353237</v>
      </c>
      <c r="F61" s="356"/>
    </row>
    <row r="62" spans="4:6" ht="14.45" customHeight="1" x14ac:dyDescent="0.25">
      <c r="D62" s="355" t="s">
        <v>398</v>
      </c>
      <c r="E62" s="356">
        <v>34404511</v>
      </c>
      <c r="F62" s="356">
        <v>6307298.6399999997</v>
      </c>
    </row>
    <row r="63" spans="4:6" ht="14.45" customHeight="1" x14ac:dyDescent="0.25">
      <c r="D63" s="355" t="s">
        <v>399</v>
      </c>
      <c r="E63" s="356">
        <v>1413183590</v>
      </c>
      <c r="F63" s="356">
        <v>141445769.44999999</v>
      </c>
    </row>
    <row r="64" spans="4:6" ht="14.45" customHeight="1" x14ac:dyDescent="0.25">
      <c r="D64" s="353" t="s">
        <v>158</v>
      </c>
      <c r="E64" s="354">
        <v>653798841877</v>
      </c>
      <c r="F64" s="354">
        <v>51997692317.120018</v>
      </c>
    </row>
    <row r="65" spans="4:6" ht="14.45" customHeight="1" x14ac:dyDescent="0.25">
      <c r="D65" s="355" t="s">
        <v>400</v>
      </c>
      <c r="E65" s="356">
        <v>434754561464</v>
      </c>
      <c r="F65" s="356">
        <v>35082024257.260002</v>
      </c>
    </row>
    <row r="66" spans="4:6" ht="14.45" customHeight="1" x14ac:dyDescent="0.25">
      <c r="D66" s="355" t="s">
        <v>401</v>
      </c>
      <c r="E66" s="356">
        <v>56572644133</v>
      </c>
      <c r="F66" s="356">
        <v>4322487785.6700001</v>
      </c>
    </row>
    <row r="67" spans="4:6" ht="14.45" customHeight="1" x14ac:dyDescent="0.25">
      <c r="D67" s="355" t="s">
        <v>402</v>
      </c>
      <c r="E67" s="356">
        <v>33071362805</v>
      </c>
      <c r="F67" s="356">
        <v>3289976619.98</v>
      </c>
    </row>
    <row r="68" spans="4:6" ht="14.45" customHeight="1" x14ac:dyDescent="0.25">
      <c r="D68" s="355" t="s">
        <v>403</v>
      </c>
      <c r="E68" s="356">
        <v>2348681324</v>
      </c>
      <c r="F68" s="356">
        <v>183113485.08000001</v>
      </c>
    </row>
    <row r="69" spans="4:6" ht="14.45" customHeight="1" x14ac:dyDescent="0.25">
      <c r="D69" s="355" t="s">
        <v>404</v>
      </c>
      <c r="E69" s="356">
        <v>4077137870</v>
      </c>
      <c r="F69" s="356">
        <v>226338751.19</v>
      </c>
    </row>
    <row r="70" spans="4:6" ht="14.45" customHeight="1" x14ac:dyDescent="0.25">
      <c r="D70" s="355" t="s">
        <v>405</v>
      </c>
      <c r="E70" s="356">
        <v>8838985012</v>
      </c>
      <c r="F70" s="356">
        <v>632437446.39999998</v>
      </c>
    </row>
    <row r="71" spans="4:6" ht="14.45" customHeight="1" x14ac:dyDescent="0.25">
      <c r="D71" s="355" t="s">
        <v>406</v>
      </c>
      <c r="E71" s="356">
        <v>23785915</v>
      </c>
      <c r="F71" s="356">
        <v>1376241.76</v>
      </c>
    </row>
    <row r="72" spans="4:6" ht="14.45" customHeight="1" x14ac:dyDescent="0.25">
      <c r="D72" s="355" t="s">
        <v>407</v>
      </c>
      <c r="E72" s="356">
        <v>1863747</v>
      </c>
      <c r="F72" s="356">
        <v>160390.70000000001</v>
      </c>
    </row>
    <row r="73" spans="4:6" ht="14.45" customHeight="1" x14ac:dyDescent="0.25">
      <c r="D73" s="355" t="s">
        <v>408</v>
      </c>
      <c r="E73" s="356">
        <v>34003131</v>
      </c>
      <c r="F73" s="356">
        <v>983784.47</v>
      </c>
    </row>
    <row r="74" spans="4:6" ht="14.45" customHeight="1" x14ac:dyDescent="0.25">
      <c r="D74" s="355" t="s">
        <v>409</v>
      </c>
      <c r="E74" s="356">
        <v>1123788685</v>
      </c>
      <c r="F74" s="356">
        <v>56286062.25</v>
      </c>
    </row>
    <row r="75" spans="4:6" ht="14.45" customHeight="1" x14ac:dyDescent="0.25">
      <c r="D75" s="355" t="s">
        <v>410</v>
      </c>
      <c r="E75" s="356">
        <v>74375053</v>
      </c>
      <c r="F75" s="356">
        <v>10336033.4</v>
      </c>
    </row>
    <row r="76" spans="4:6" ht="14.45" customHeight="1" x14ac:dyDescent="0.25">
      <c r="D76" s="355" t="s">
        <v>411</v>
      </c>
      <c r="E76" s="356">
        <v>35877009</v>
      </c>
      <c r="F76" s="356">
        <v>3537590.77</v>
      </c>
    </row>
    <row r="77" spans="4:6" ht="14.45" customHeight="1" x14ac:dyDescent="0.25">
      <c r="D77" s="355" t="s">
        <v>412</v>
      </c>
      <c r="E77" s="356">
        <v>318134837</v>
      </c>
      <c r="F77" s="356">
        <v>19670212.300000001</v>
      </c>
    </row>
    <row r="78" spans="4:6" ht="14.45" customHeight="1" x14ac:dyDescent="0.25">
      <c r="D78" s="355" t="s">
        <v>413</v>
      </c>
      <c r="E78" s="356">
        <v>492870</v>
      </c>
      <c r="F78" s="356">
        <v>29632.22</v>
      </c>
    </row>
    <row r="79" spans="4:6" ht="14.45" customHeight="1" x14ac:dyDescent="0.25">
      <c r="D79" s="355" t="s">
        <v>414</v>
      </c>
      <c r="E79" s="356">
        <v>24897646982</v>
      </c>
      <c r="F79" s="356">
        <v>2016713598.4400001</v>
      </c>
    </row>
    <row r="80" spans="4:6" ht="14.45" customHeight="1" x14ac:dyDescent="0.25">
      <c r="D80" s="355" t="s">
        <v>415</v>
      </c>
      <c r="E80" s="356">
        <v>57160655</v>
      </c>
      <c r="F80" s="356">
        <v>597766.41</v>
      </c>
    </row>
    <row r="81" spans="4:6" ht="14.45" customHeight="1" x14ac:dyDescent="0.25">
      <c r="D81" s="355" t="s">
        <v>416</v>
      </c>
      <c r="E81" s="356">
        <v>14255747078</v>
      </c>
      <c r="F81" s="356">
        <v>1102521465.1300001</v>
      </c>
    </row>
    <row r="82" spans="4:6" ht="14.45" customHeight="1" x14ac:dyDescent="0.25">
      <c r="D82" s="355" t="s">
        <v>417</v>
      </c>
      <c r="E82" s="356">
        <v>43099303</v>
      </c>
      <c r="F82" s="356"/>
    </row>
    <row r="83" spans="4:6" ht="14.45" customHeight="1" x14ac:dyDescent="0.25">
      <c r="D83" s="355" t="s">
        <v>418</v>
      </c>
      <c r="E83" s="356">
        <v>545249232</v>
      </c>
      <c r="F83" s="356">
        <v>71259134.760000005</v>
      </c>
    </row>
    <row r="84" spans="4:6" ht="14.45" customHeight="1" x14ac:dyDescent="0.25">
      <c r="D84" s="355" t="s">
        <v>419</v>
      </c>
      <c r="E84" s="356">
        <v>802374331</v>
      </c>
      <c r="F84" s="356">
        <v>70300742.640000001</v>
      </c>
    </row>
    <row r="85" spans="4:6" ht="14.45" customHeight="1" x14ac:dyDescent="0.25">
      <c r="D85" s="355" t="s">
        <v>420</v>
      </c>
      <c r="E85" s="356">
        <v>2056673704</v>
      </c>
      <c r="F85" s="356">
        <v>161536176</v>
      </c>
    </row>
    <row r="86" spans="4:6" ht="14.45" customHeight="1" x14ac:dyDescent="0.25">
      <c r="D86" s="355" t="s">
        <v>421</v>
      </c>
      <c r="E86" s="356">
        <v>4465477300</v>
      </c>
      <c r="F86" s="356">
        <v>232428263.22</v>
      </c>
    </row>
    <row r="87" spans="4:6" ht="14.45" customHeight="1" x14ac:dyDescent="0.25">
      <c r="D87" s="355" t="s">
        <v>422</v>
      </c>
      <c r="E87" s="356">
        <v>16532944464</v>
      </c>
      <c r="F87" s="356">
        <v>1353894970.3699999</v>
      </c>
    </row>
    <row r="88" spans="4:6" ht="14.45" customHeight="1" x14ac:dyDescent="0.25">
      <c r="D88" s="355" t="s">
        <v>423</v>
      </c>
      <c r="E88" s="356">
        <v>10888556048</v>
      </c>
      <c r="F88" s="356">
        <v>836437130.94000006</v>
      </c>
    </row>
    <row r="89" spans="4:6" ht="14.45" customHeight="1" x14ac:dyDescent="0.25">
      <c r="D89" s="355" t="s">
        <v>424</v>
      </c>
      <c r="E89" s="356">
        <v>1491542375</v>
      </c>
      <c r="F89" s="356"/>
    </row>
    <row r="90" spans="4:6" ht="14.45" customHeight="1" x14ac:dyDescent="0.25">
      <c r="D90" s="355" t="s">
        <v>425</v>
      </c>
      <c r="E90" s="356">
        <v>794264725</v>
      </c>
      <c r="F90" s="356">
        <v>26047921.949999999</v>
      </c>
    </row>
    <row r="91" spans="4:6" ht="14.45" customHeight="1" x14ac:dyDescent="0.25">
      <c r="D91" s="355" t="s">
        <v>426</v>
      </c>
      <c r="E91" s="356">
        <v>25560407825</v>
      </c>
      <c r="F91" s="356">
        <v>1697953960.95</v>
      </c>
    </row>
    <row r="92" spans="4:6" ht="14.45" customHeight="1" x14ac:dyDescent="0.25">
      <c r="D92" s="355" t="s">
        <v>427</v>
      </c>
      <c r="E92" s="356">
        <v>4574537000</v>
      </c>
      <c r="F92" s="356">
        <v>162768200</v>
      </c>
    </row>
    <row r="93" spans="4:6" ht="14.45" customHeight="1" x14ac:dyDescent="0.25">
      <c r="D93" s="355" t="s">
        <v>428</v>
      </c>
      <c r="E93" s="356">
        <v>1421821909</v>
      </c>
      <c r="F93" s="356">
        <v>110623882.20999999</v>
      </c>
    </row>
    <row r="94" spans="4:6" ht="14.45" customHeight="1" x14ac:dyDescent="0.25">
      <c r="D94" s="355" t="s">
        <v>429</v>
      </c>
      <c r="E94" s="356">
        <v>473605062</v>
      </c>
      <c r="F94" s="356">
        <v>35890176.140000001</v>
      </c>
    </row>
    <row r="95" spans="4:6" ht="14.45" customHeight="1" x14ac:dyDescent="0.25">
      <c r="D95" s="355" t="s">
        <v>430</v>
      </c>
      <c r="E95" s="356">
        <v>142769565</v>
      </c>
      <c r="F95" s="356">
        <v>28631809.84</v>
      </c>
    </row>
    <row r="96" spans="4:6" ht="14.45" customHeight="1" x14ac:dyDescent="0.25">
      <c r="D96" s="355" t="s">
        <v>431</v>
      </c>
      <c r="E96" s="356">
        <v>616322245</v>
      </c>
      <c r="F96" s="356">
        <v>47858085.359999999</v>
      </c>
    </row>
    <row r="97" spans="4:6" ht="14.45" customHeight="1" x14ac:dyDescent="0.25">
      <c r="D97" s="355" t="s">
        <v>432</v>
      </c>
      <c r="E97" s="356">
        <v>1640088045</v>
      </c>
      <c r="F97" s="356">
        <v>117436751.88</v>
      </c>
    </row>
    <row r="98" spans="4:6" ht="14.45" customHeight="1" x14ac:dyDescent="0.25">
      <c r="D98" s="355" t="s">
        <v>433</v>
      </c>
      <c r="E98" s="356">
        <v>4322313</v>
      </c>
      <c r="F98" s="356">
        <v>2302927.63</v>
      </c>
    </row>
    <row r="99" spans="4:6" ht="14.45" customHeight="1" x14ac:dyDescent="0.25">
      <c r="D99" s="355" t="s">
        <v>434</v>
      </c>
      <c r="E99" s="356">
        <v>725218326</v>
      </c>
      <c r="F99" s="356">
        <v>64629026.229999997</v>
      </c>
    </row>
    <row r="100" spans="4:6" ht="14.45" customHeight="1" x14ac:dyDescent="0.25">
      <c r="D100" s="355" t="s">
        <v>435</v>
      </c>
      <c r="E100" s="356">
        <v>2325588</v>
      </c>
      <c r="F100" s="356"/>
    </row>
    <row r="101" spans="4:6" ht="14.45" customHeight="1" x14ac:dyDescent="0.25">
      <c r="D101" s="355" t="s">
        <v>436</v>
      </c>
      <c r="E101" s="356">
        <v>7479874</v>
      </c>
      <c r="F101" s="356"/>
    </row>
    <row r="102" spans="4:6" ht="14.45" customHeight="1" x14ac:dyDescent="0.25">
      <c r="D102" s="355" t="s">
        <v>437</v>
      </c>
      <c r="E102" s="356">
        <v>1072975</v>
      </c>
      <c r="F102" s="356">
        <v>442995.19</v>
      </c>
    </row>
    <row r="103" spans="4:6" ht="14.45" customHeight="1" x14ac:dyDescent="0.25">
      <c r="D103" s="355" t="s">
        <v>438</v>
      </c>
      <c r="E103" s="356">
        <v>8714415</v>
      </c>
      <c r="F103" s="356">
        <v>860696.32</v>
      </c>
    </row>
    <row r="104" spans="4:6" ht="14.45" customHeight="1" x14ac:dyDescent="0.25">
      <c r="D104" s="355" t="s">
        <v>439</v>
      </c>
      <c r="E104" s="356">
        <v>1518776</v>
      </c>
      <c r="F104" s="356">
        <v>97814.57</v>
      </c>
    </row>
    <row r="105" spans="4:6" ht="14.45" customHeight="1" x14ac:dyDescent="0.25">
      <c r="D105" s="355" t="s">
        <v>440</v>
      </c>
      <c r="E105" s="356">
        <v>7067324</v>
      </c>
      <c r="F105" s="356">
        <v>237422.58</v>
      </c>
    </row>
    <row r="106" spans="4:6" ht="14.45" customHeight="1" x14ac:dyDescent="0.25">
      <c r="D106" s="355" t="s">
        <v>441</v>
      </c>
      <c r="E106" s="356">
        <v>505140583</v>
      </c>
      <c r="F106" s="356">
        <v>27463104.91</v>
      </c>
    </row>
    <row r="107" spans="4:6" ht="14.45" customHeight="1" x14ac:dyDescent="0.25">
      <c r="D107" s="353" t="s">
        <v>159</v>
      </c>
      <c r="E107" s="354">
        <v>80985531901</v>
      </c>
      <c r="F107" s="354">
        <v>6099853693.5999994</v>
      </c>
    </row>
    <row r="108" spans="4:6" ht="14.45" customHeight="1" x14ac:dyDescent="0.25">
      <c r="D108" s="355" t="s">
        <v>442</v>
      </c>
      <c r="E108" s="356">
        <v>68599077278</v>
      </c>
      <c r="F108" s="356">
        <v>4934376480.4899998</v>
      </c>
    </row>
    <row r="109" spans="4:6" ht="14.45" customHeight="1" x14ac:dyDescent="0.25">
      <c r="D109" s="355" t="s">
        <v>443</v>
      </c>
      <c r="E109" s="356">
        <v>12149173516</v>
      </c>
      <c r="F109" s="356">
        <v>1142114546.6600001</v>
      </c>
    </row>
    <row r="110" spans="4:6" ht="14.45" customHeight="1" x14ac:dyDescent="0.25">
      <c r="D110" s="355" t="s">
        <v>444</v>
      </c>
      <c r="E110" s="356">
        <v>23193143</v>
      </c>
      <c r="F110" s="356">
        <v>3685632.6</v>
      </c>
    </row>
    <row r="111" spans="4:6" ht="14.45" customHeight="1" x14ac:dyDescent="0.25">
      <c r="D111" s="355" t="s">
        <v>445</v>
      </c>
      <c r="E111" s="356">
        <v>199714361</v>
      </c>
      <c r="F111" s="356">
        <v>17246291.649999999</v>
      </c>
    </row>
    <row r="112" spans="4:6" ht="14.45" customHeight="1" x14ac:dyDescent="0.25">
      <c r="D112" s="355" t="s">
        <v>446</v>
      </c>
      <c r="E112" s="356">
        <v>23447</v>
      </c>
      <c r="F112" s="356"/>
    </row>
    <row r="113" spans="4:6" ht="14.45" customHeight="1" x14ac:dyDescent="0.25">
      <c r="D113" s="355" t="s">
        <v>447</v>
      </c>
      <c r="E113" s="356">
        <v>14350156</v>
      </c>
      <c r="F113" s="356">
        <v>2430742.2000000002</v>
      </c>
    </row>
    <row r="114" spans="4:6" ht="14.45" customHeight="1" x14ac:dyDescent="0.25">
      <c r="D114" s="353" t="s">
        <v>160</v>
      </c>
      <c r="E114" s="354">
        <v>1809601570</v>
      </c>
      <c r="F114" s="354">
        <v>119850587.06999999</v>
      </c>
    </row>
    <row r="115" spans="4:6" ht="14.45" customHeight="1" x14ac:dyDescent="0.25">
      <c r="D115" s="355" t="s">
        <v>448</v>
      </c>
      <c r="E115" s="356">
        <v>1809601570</v>
      </c>
      <c r="F115" s="356">
        <v>119850587.06999999</v>
      </c>
    </row>
    <row r="116" spans="4:6" ht="14.45" customHeight="1" x14ac:dyDescent="0.25">
      <c r="D116" s="353" t="s">
        <v>161</v>
      </c>
      <c r="E116" s="354">
        <v>5538071</v>
      </c>
      <c r="F116" s="354">
        <v>138806.96</v>
      </c>
    </row>
    <row r="117" spans="4:6" ht="14.45" customHeight="1" x14ac:dyDescent="0.25">
      <c r="D117" s="355" t="s">
        <v>162</v>
      </c>
      <c r="E117" s="356">
        <v>5538071</v>
      </c>
      <c r="F117" s="356">
        <v>138806.96</v>
      </c>
    </row>
    <row r="118" spans="4:6" ht="14.45" customHeight="1" x14ac:dyDescent="0.25">
      <c r="D118" s="351" t="s">
        <v>449</v>
      </c>
      <c r="E118" s="352">
        <v>5411413074</v>
      </c>
      <c r="F118" s="352">
        <v>1077503268.6000001</v>
      </c>
    </row>
    <row r="119" spans="4:6" ht="14.45" customHeight="1" x14ac:dyDescent="0.25">
      <c r="D119" s="353" t="s">
        <v>450</v>
      </c>
      <c r="E119" s="354">
        <v>2575638910</v>
      </c>
      <c r="F119" s="354">
        <v>237840528.78</v>
      </c>
    </row>
    <row r="120" spans="4:6" ht="14.45" customHeight="1" x14ac:dyDescent="0.25">
      <c r="D120" s="355" t="s">
        <v>166</v>
      </c>
      <c r="E120" s="356">
        <v>0</v>
      </c>
      <c r="F120" s="356">
        <v>23647273.039999999</v>
      </c>
    </row>
    <row r="121" spans="4:6" ht="14.45" customHeight="1" x14ac:dyDescent="0.25">
      <c r="D121" s="355" t="s">
        <v>167</v>
      </c>
      <c r="E121" s="356">
        <v>34778616</v>
      </c>
      <c r="F121" s="356">
        <v>6560</v>
      </c>
    </row>
    <row r="122" spans="4:6" ht="14.45" customHeight="1" x14ac:dyDescent="0.25">
      <c r="D122" s="355" t="s">
        <v>168</v>
      </c>
      <c r="E122" s="356">
        <v>2540860294</v>
      </c>
      <c r="F122" s="356">
        <v>214186695.74000001</v>
      </c>
    </row>
    <row r="123" spans="4:6" ht="14.45" customHeight="1" x14ac:dyDescent="0.25">
      <c r="D123" s="353" t="s">
        <v>451</v>
      </c>
      <c r="E123" s="354">
        <v>2403774164</v>
      </c>
      <c r="F123" s="354">
        <v>839662739.82000005</v>
      </c>
    </row>
    <row r="124" spans="4:6" ht="14.45" customHeight="1" x14ac:dyDescent="0.25">
      <c r="D124" s="355" t="s">
        <v>173</v>
      </c>
      <c r="E124" s="356">
        <v>2103779533</v>
      </c>
      <c r="F124" s="356"/>
    </row>
    <row r="125" spans="4:6" ht="14.45" customHeight="1" x14ac:dyDescent="0.25">
      <c r="D125" s="355" t="s">
        <v>452</v>
      </c>
      <c r="E125" s="356">
        <v>299994631</v>
      </c>
      <c r="F125" s="356">
        <v>839662739.82000005</v>
      </c>
    </row>
    <row r="126" spans="4:6" ht="14.45" customHeight="1" x14ac:dyDescent="0.25">
      <c r="D126" s="353" t="s">
        <v>174</v>
      </c>
      <c r="E126" s="354">
        <v>432000000</v>
      </c>
      <c r="F126" s="354"/>
    </row>
    <row r="127" spans="4:6" ht="14.45" customHeight="1" x14ac:dyDescent="0.25">
      <c r="D127" s="355" t="s">
        <v>453</v>
      </c>
      <c r="E127" s="356">
        <v>432000000</v>
      </c>
      <c r="F127" s="356"/>
    </row>
    <row r="128" spans="4:6" ht="14.45" customHeight="1" x14ac:dyDescent="0.25">
      <c r="D128" s="351" t="s">
        <v>454</v>
      </c>
      <c r="E128" s="352">
        <v>44882435275</v>
      </c>
      <c r="F128" s="352">
        <v>3527283214.6099992</v>
      </c>
    </row>
    <row r="129" spans="4:6" ht="14.45" customHeight="1" x14ac:dyDescent="0.25">
      <c r="D129" s="353" t="s">
        <v>455</v>
      </c>
      <c r="E129" s="354">
        <v>36790006106</v>
      </c>
      <c r="F129" s="354">
        <v>2820429661.7599998</v>
      </c>
    </row>
    <row r="130" spans="4:6" ht="14.45" customHeight="1" x14ac:dyDescent="0.25">
      <c r="D130" s="355" t="s">
        <v>456</v>
      </c>
      <c r="E130" s="356">
        <v>9824221</v>
      </c>
      <c r="F130" s="356">
        <v>1021693.39</v>
      </c>
    </row>
    <row r="131" spans="4:6" ht="14.45" customHeight="1" x14ac:dyDescent="0.25">
      <c r="D131" s="355" t="s">
        <v>457</v>
      </c>
      <c r="E131" s="356">
        <v>1186407779</v>
      </c>
      <c r="F131" s="356">
        <v>97562973.599999994</v>
      </c>
    </row>
    <row r="132" spans="4:6" ht="14.45" customHeight="1" x14ac:dyDescent="0.25">
      <c r="D132" s="355" t="s">
        <v>458</v>
      </c>
      <c r="E132" s="356">
        <v>9307</v>
      </c>
      <c r="F132" s="356">
        <v>80</v>
      </c>
    </row>
    <row r="133" spans="4:6" ht="14.45" customHeight="1" x14ac:dyDescent="0.25">
      <c r="D133" s="355" t="s">
        <v>459</v>
      </c>
      <c r="E133" s="356">
        <v>3825399526</v>
      </c>
      <c r="F133" s="356">
        <v>256323283.22999999</v>
      </c>
    </row>
    <row r="134" spans="4:6" ht="14.45" customHeight="1" x14ac:dyDescent="0.25">
      <c r="D134" s="355" t="s">
        <v>460</v>
      </c>
      <c r="E134" s="356">
        <v>1572941</v>
      </c>
      <c r="F134" s="356">
        <v>80555</v>
      </c>
    </row>
    <row r="135" spans="4:6" ht="14.45" customHeight="1" x14ac:dyDescent="0.25">
      <c r="D135" s="355" t="s">
        <v>461</v>
      </c>
      <c r="E135" s="356">
        <v>148157846</v>
      </c>
      <c r="F135" s="356">
        <v>30271555.689999998</v>
      </c>
    </row>
    <row r="136" spans="4:6" ht="14.45" customHeight="1" x14ac:dyDescent="0.25">
      <c r="D136" s="355" t="s">
        <v>462</v>
      </c>
      <c r="E136" s="356">
        <v>0</v>
      </c>
      <c r="F136" s="356"/>
    </row>
    <row r="137" spans="4:6" ht="14.45" customHeight="1" x14ac:dyDescent="0.25">
      <c r="D137" s="355" t="s">
        <v>463</v>
      </c>
      <c r="E137" s="356">
        <v>0</v>
      </c>
      <c r="F137" s="356">
        <v>25720</v>
      </c>
    </row>
    <row r="138" spans="4:6" ht="14.45" customHeight="1" x14ac:dyDescent="0.25">
      <c r="D138" s="355" t="s">
        <v>464</v>
      </c>
      <c r="E138" s="356">
        <v>2860628885</v>
      </c>
      <c r="F138" s="356"/>
    </row>
    <row r="139" spans="4:6" ht="14.45" customHeight="1" x14ac:dyDescent="0.25">
      <c r="D139" s="355" t="s">
        <v>465</v>
      </c>
      <c r="E139" s="356">
        <v>28758005601</v>
      </c>
      <c r="F139" s="356">
        <v>2435143800.8499999</v>
      </c>
    </row>
    <row r="140" spans="4:6" ht="14.45" customHeight="1" x14ac:dyDescent="0.25">
      <c r="D140" s="353" t="s">
        <v>466</v>
      </c>
      <c r="E140" s="354">
        <v>8092429169</v>
      </c>
      <c r="F140" s="354">
        <v>706853552.85000002</v>
      </c>
    </row>
    <row r="141" spans="4:6" ht="14.45" customHeight="1" x14ac:dyDescent="0.25">
      <c r="D141" s="355" t="s">
        <v>467</v>
      </c>
      <c r="E141" s="356">
        <v>34914868</v>
      </c>
      <c r="F141" s="356">
        <v>2202140</v>
      </c>
    </row>
    <row r="142" spans="4:6" ht="14.45" customHeight="1" x14ac:dyDescent="0.25">
      <c r="D142" s="355" t="s">
        <v>468</v>
      </c>
      <c r="E142" s="356">
        <v>1585131411</v>
      </c>
      <c r="F142" s="356">
        <v>71108006.640000001</v>
      </c>
    </row>
    <row r="143" spans="4:6" ht="14.45" customHeight="1" x14ac:dyDescent="0.25">
      <c r="D143" s="355" t="s">
        <v>469</v>
      </c>
      <c r="E143" s="356">
        <v>6472382890</v>
      </c>
      <c r="F143" s="356">
        <v>573442186.05999994</v>
      </c>
    </row>
    <row r="144" spans="4:6" ht="14.45" customHeight="1" x14ac:dyDescent="0.25">
      <c r="D144" s="355" t="s">
        <v>470</v>
      </c>
      <c r="E144" s="356">
        <v>0</v>
      </c>
      <c r="F144" s="356">
        <v>14650</v>
      </c>
    </row>
    <row r="145" spans="4:6" ht="14.45" customHeight="1" x14ac:dyDescent="0.25">
      <c r="D145" s="355" t="s">
        <v>471</v>
      </c>
      <c r="E145" s="356">
        <v>0</v>
      </c>
      <c r="F145" s="356">
        <v>3356710</v>
      </c>
    </row>
    <row r="146" spans="4:6" ht="14.45" customHeight="1" x14ac:dyDescent="0.25">
      <c r="D146" s="355" t="s">
        <v>472</v>
      </c>
      <c r="E146" s="356">
        <v>0</v>
      </c>
      <c r="F146" s="356">
        <v>21617.15</v>
      </c>
    </row>
    <row r="147" spans="4:6" ht="14.45" customHeight="1" x14ac:dyDescent="0.25">
      <c r="D147" s="355" t="s">
        <v>473</v>
      </c>
      <c r="E147" s="356">
        <v>0</v>
      </c>
      <c r="F147" s="356">
        <v>12498.44</v>
      </c>
    </row>
    <row r="148" spans="4:6" ht="14.45" customHeight="1" x14ac:dyDescent="0.25">
      <c r="D148" s="355" t="s">
        <v>474</v>
      </c>
      <c r="E148" s="356">
        <v>0</v>
      </c>
      <c r="F148" s="356">
        <v>23022806.699999999</v>
      </c>
    </row>
    <row r="149" spans="4:6" ht="14.45" customHeight="1" x14ac:dyDescent="0.25">
      <c r="D149" s="355" t="s">
        <v>475</v>
      </c>
      <c r="E149" s="356">
        <v>0</v>
      </c>
      <c r="F149" s="356">
        <v>30128600.719999999</v>
      </c>
    </row>
    <row r="150" spans="4:6" ht="14.45" customHeight="1" x14ac:dyDescent="0.25">
      <c r="D150" s="355" t="s">
        <v>476</v>
      </c>
      <c r="E150" s="356">
        <v>0</v>
      </c>
      <c r="F150" s="356">
        <v>3544337.14</v>
      </c>
    </row>
    <row r="151" spans="4:6" ht="14.45" customHeight="1" x14ac:dyDescent="0.25">
      <c r="D151" s="351" t="s">
        <v>477</v>
      </c>
      <c r="E151" s="352">
        <v>19925149306</v>
      </c>
      <c r="F151" s="352">
        <v>300187964.34999996</v>
      </c>
    </row>
    <row r="152" spans="4:6" ht="14.45" customHeight="1" x14ac:dyDescent="0.25">
      <c r="D152" s="353" t="s">
        <v>478</v>
      </c>
      <c r="E152" s="354">
        <v>660784281</v>
      </c>
      <c r="F152" s="354">
        <v>39446537.759999998</v>
      </c>
    </row>
    <row r="153" spans="4:6" ht="14.45" customHeight="1" x14ac:dyDescent="0.25">
      <c r="D153" s="355" t="s">
        <v>479</v>
      </c>
      <c r="E153" s="356">
        <v>660784281</v>
      </c>
      <c r="F153" s="356">
        <v>39446537.759999998</v>
      </c>
    </row>
    <row r="154" spans="4:6" ht="14.45" customHeight="1" x14ac:dyDescent="0.25">
      <c r="D154" s="353" t="s">
        <v>480</v>
      </c>
      <c r="E154" s="354">
        <v>19264365025</v>
      </c>
      <c r="F154" s="354">
        <v>260741426.59</v>
      </c>
    </row>
    <row r="155" spans="4:6" ht="14.45" customHeight="1" x14ac:dyDescent="0.25">
      <c r="D155" s="355" t="s">
        <v>481</v>
      </c>
      <c r="E155" s="356">
        <v>2500000000</v>
      </c>
      <c r="F155" s="356"/>
    </row>
    <row r="156" spans="4:6" ht="14.45" customHeight="1" x14ac:dyDescent="0.25">
      <c r="D156" s="355" t="s">
        <v>482</v>
      </c>
      <c r="E156" s="356">
        <v>10419663172</v>
      </c>
      <c r="F156" s="356"/>
    </row>
    <row r="157" spans="4:6" ht="14.45" customHeight="1" x14ac:dyDescent="0.25">
      <c r="D157" s="355" t="s">
        <v>483</v>
      </c>
      <c r="E157" s="356">
        <v>6027750000</v>
      </c>
      <c r="F157" s="356"/>
    </row>
    <row r="158" spans="4:6" ht="14.45" customHeight="1" x14ac:dyDescent="0.25">
      <c r="D158" s="355" t="s">
        <v>484</v>
      </c>
      <c r="E158" s="356">
        <v>316797250</v>
      </c>
      <c r="F158" s="356">
        <v>260735440.44</v>
      </c>
    </row>
    <row r="159" spans="4:6" ht="14.45" customHeight="1" x14ac:dyDescent="0.25">
      <c r="D159" s="355" t="s">
        <v>485</v>
      </c>
      <c r="E159" s="356">
        <v>151194</v>
      </c>
      <c r="F159" s="356">
        <v>5432.75</v>
      </c>
    </row>
    <row r="160" spans="4:6" ht="14.45" customHeight="1" x14ac:dyDescent="0.25">
      <c r="D160" s="355" t="s">
        <v>486</v>
      </c>
      <c r="E160" s="356">
        <v>3409</v>
      </c>
      <c r="F160" s="356">
        <v>11</v>
      </c>
    </row>
    <row r="161" spans="4:6" ht="14.45" customHeight="1" x14ac:dyDescent="0.25">
      <c r="D161" s="355" t="s">
        <v>487</v>
      </c>
      <c r="E161" s="356">
        <v>0</v>
      </c>
      <c r="F161" s="356">
        <v>542.4</v>
      </c>
    </row>
    <row r="162" spans="4:6" ht="14.45" customHeight="1" x14ac:dyDescent="0.25">
      <c r="D162" s="351" t="s">
        <v>488</v>
      </c>
      <c r="E162" s="352">
        <v>18984267147</v>
      </c>
      <c r="F162" s="352">
        <v>1221289.19</v>
      </c>
    </row>
    <row r="163" spans="4:6" ht="14.45" customHeight="1" x14ac:dyDescent="0.25">
      <c r="D163" s="353" t="s">
        <v>489</v>
      </c>
      <c r="E163" s="354">
        <v>0</v>
      </c>
      <c r="F163" s="354">
        <v>0</v>
      </c>
    </row>
    <row r="164" spans="4:6" ht="14.45" customHeight="1" x14ac:dyDescent="0.25">
      <c r="D164" s="355" t="s">
        <v>490</v>
      </c>
      <c r="E164" s="356">
        <v>0</v>
      </c>
      <c r="F164" s="356"/>
    </row>
    <row r="165" spans="4:6" ht="14.45" customHeight="1" x14ac:dyDescent="0.25">
      <c r="D165" s="353" t="s">
        <v>491</v>
      </c>
      <c r="E165" s="354">
        <v>18551830762</v>
      </c>
      <c r="F165" s="354">
        <v>0</v>
      </c>
    </row>
    <row r="166" spans="4:6" ht="14.45" customHeight="1" x14ac:dyDescent="0.25">
      <c r="D166" s="355" t="s">
        <v>492</v>
      </c>
      <c r="E166" s="356">
        <v>933781448</v>
      </c>
      <c r="F166" s="356"/>
    </row>
    <row r="167" spans="4:6" ht="14.45" customHeight="1" x14ac:dyDescent="0.25">
      <c r="D167" s="355" t="s">
        <v>493</v>
      </c>
      <c r="E167" s="356">
        <v>5138175958</v>
      </c>
      <c r="F167" s="356"/>
    </row>
    <row r="168" spans="4:6" ht="14.45" customHeight="1" x14ac:dyDescent="0.25">
      <c r="D168" s="355" t="s">
        <v>494</v>
      </c>
      <c r="E168" s="356">
        <v>1035000000</v>
      </c>
      <c r="F168" s="356"/>
    </row>
    <row r="169" spans="4:6" ht="14.45" customHeight="1" x14ac:dyDescent="0.25">
      <c r="D169" s="355" t="s">
        <v>495</v>
      </c>
      <c r="E169" s="356">
        <v>9000000000</v>
      </c>
      <c r="F169" s="356"/>
    </row>
    <row r="170" spans="4:6" ht="14.45" customHeight="1" x14ac:dyDescent="0.25">
      <c r="D170" s="355" t="s">
        <v>496</v>
      </c>
      <c r="E170" s="356">
        <v>2444873356</v>
      </c>
      <c r="F170" s="356"/>
    </row>
    <row r="171" spans="4:6" ht="14.45" customHeight="1" x14ac:dyDescent="0.25">
      <c r="D171" s="353" t="s">
        <v>497</v>
      </c>
      <c r="E171" s="354">
        <v>432436385</v>
      </c>
      <c r="F171" s="354">
        <v>1221289.19</v>
      </c>
    </row>
    <row r="172" spans="4:6" ht="14.45" customHeight="1" x14ac:dyDescent="0.25">
      <c r="D172" s="355" t="s">
        <v>498</v>
      </c>
      <c r="E172" s="356">
        <v>432436385</v>
      </c>
      <c r="F172" s="356">
        <v>1221289.19</v>
      </c>
    </row>
    <row r="173" spans="4:6" ht="14.45" customHeight="1" x14ac:dyDescent="0.25">
      <c r="D173" s="351" t="s">
        <v>499</v>
      </c>
      <c r="E173" s="352">
        <v>604907803</v>
      </c>
      <c r="F173" s="352">
        <v>98958726.439999998</v>
      </c>
    </row>
    <row r="174" spans="4:6" ht="14.45" customHeight="1" x14ac:dyDescent="0.25">
      <c r="D174" s="353" t="s">
        <v>500</v>
      </c>
      <c r="E174" s="354">
        <v>604907803</v>
      </c>
      <c r="F174" s="354">
        <v>98958726.439999998</v>
      </c>
    </row>
    <row r="175" spans="4:6" ht="14.45" customHeight="1" x14ac:dyDescent="0.25">
      <c r="D175" s="355" t="s">
        <v>501</v>
      </c>
      <c r="E175" s="356">
        <v>455310821</v>
      </c>
      <c r="F175" s="356">
        <v>9152548.6199999992</v>
      </c>
    </row>
    <row r="176" spans="4:6" ht="14.45" customHeight="1" x14ac:dyDescent="0.25">
      <c r="D176" s="355" t="s">
        <v>502</v>
      </c>
      <c r="E176" s="356">
        <v>0</v>
      </c>
      <c r="F176" s="356">
        <v>89803177.819999993</v>
      </c>
    </row>
    <row r="177" spans="4:6" ht="14.45" customHeight="1" x14ac:dyDescent="0.25">
      <c r="D177" s="355" t="s">
        <v>503</v>
      </c>
      <c r="E177" s="356">
        <v>283095</v>
      </c>
      <c r="F177" s="356">
        <v>3000</v>
      </c>
    </row>
    <row r="178" spans="4:6" ht="14.45" customHeight="1" x14ac:dyDescent="0.25">
      <c r="D178" s="355" t="s">
        <v>504</v>
      </c>
      <c r="E178" s="356">
        <v>149313887</v>
      </c>
      <c r="F178" s="356"/>
    </row>
    <row r="179" spans="4:6" ht="14.45" customHeight="1" x14ac:dyDescent="0.25">
      <c r="D179" s="351" t="s">
        <v>505</v>
      </c>
      <c r="E179" s="352">
        <v>13919651233</v>
      </c>
      <c r="F179" s="352">
        <v>770117524.59000003</v>
      </c>
    </row>
    <row r="180" spans="4:6" ht="14.45" customHeight="1" x14ac:dyDescent="0.25">
      <c r="D180" s="353" t="s">
        <v>506</v>
      </c>
      <c r="E180" s="354">
        <v>13919651233</v>
      </c>
      <c r="F180" s="354">
        <v>770117524.59000003</v>
      </c>
    </row>
    <row r="181" spans="4:6" ht="14.45" customHeight="1" x14ac:dyDescent="0.25">
      <c r="D181" s="355" t="s">
        <v>189</v>
      </c>
      <c r="E181" s="356">
        <v>0</v>
      </c>
      <c r="F181" s="356">
        <v>52201.94</v>
      </c>
    </row>
    <row r="182" spans="4:6" ht="14.45" customHeight="1" x14ac:dyDescent="0.25">
      <c r="D182" s="355" t="s">
        <v>190</v>
      </c>
      <c r="E182" s="356">
        <v>74611163</v>
      </c>
      <c r="F182" s="356">
        <v>6813378.6799999997</v>
      </c>
    </row>
    <row r="183" spans="4:6" ht="14.45" customHeight="1" x14ac:dyDescent="0.25">
      <c r="D183" s="355" t="s">
        <v>191</v>
      </c>
      <c r="E183" s="356">
        <v>11785040070</v>
      </c>
      <c r="F183" s="356">
        <v>758278380.57000005</v>
      </c>
    </row>
    <row r="184" spans="4:6" ht="14.45" customHeight="1" x14ac:dyDescent="0.25">
      <c r="D184" s="355" t="s">
        <v>192</v>
      </c>
      <c r="E184" s="356">
        <v>0</v>
      </c>
      <c r="F184" s="356">
        <v>2869168.63</v>
      </c>
    </row>
    <row r="185" spans="4:6" ht="14.45" customHeight="1" x14ac:dyDescent="0.25">
      <c r="D185" s="355" t="s">
        <v>194</v>
      </c>
      <c r="E185" s="356">
        <v>60000000</v>
      </c>
      <c r="F185" s="356"/>
    </row>
    <row r="186" spans="4:6" ht="14.45" customHeight="1" x14ac:dyDescent="0.25">
      <c r="D186" s="355" t="s">
        <v>195</v>
      </c>
      <c r="E186" s="356">
        <v>2000000000</v>
      </c>
      <c r="F186" s="356">
        <v>2104394.77</v>
      </c>
    </row>
    <row r="187" spans="4:6" ht="14.45" customHeight="1" x14ac:dyDescent="0.25">
      <c r="D187" s="355" t="s">
        <v>507</v>
      </c>
      <c r="E187" s="356">
        <v>0</v>
      </c>
      <c r="F187" s="356"/>
    </row>
    <row r="188" spans="4:6" ht="14.45" customHeight="1" x14ac:dyDescent="0.25">
      <c r="D188" s="377" t="s">
        <v>508</v>
      </c>
      <c r="E188" s="378">
        <v>1701230375</v>
      </c>
      <c r="F188" s="378">
        <v>134101666.13</v>
      </c>
    </row>
    <row r="189" spans="4:6" ht="14.45" customHeight="1" x14ac:dyDescent="0.25">
      <c r="D189" s="351" t="s">
        <v>509</v>
      </c>
      <c r="E189" s="352">
        <v>0</v>
      </c>
      <c r="F189" s="352"/>
    </row>
    <row r="190" spans="4:6" ht="14.45" customHeight="1" x14ac:dyDescent="0.25">
      <c r="D190" s="353" t="s">
        <v>510</v>
      </c>
      <c r="E190" s="354">
        <v>0</v>
      </c>
      <c r="F190" s="354"/>
    </row>
    <row r="191" spans="4:6" ht="14.45" customHeight="1" x14ac:dyDescent="0.25">
      <c r="D191" s="355" t="s">
        <v>511</v>
      </c>
      <c r="E191" s="356">
        <v>0</v>
      </c>
      <c r="F191" s="356"/>
    </row>
    <row r="192" spans="4:6" ht="14.45" customHeight="1" x14ac:dyDescent="0.25">
      <c r="D192" s="351" t="s">
        <v>512</v>
      </c>
      <c r="E192" s="352">
        <v>1701230375</v>
      </c>
      <c r="F192" s="352">
        <v>15005900</v>
      </c>
    </row>
    <row r="193" spans="4:6" ht="14.45" customHeight="1" x14ac:dyDescent="0.25">
      <c r="D193" s="353" t="s">
        <v>513</v>
      </c>
      <c r="E193" s="354">
        <v>1701230375</v>
      </c>
      <c r="F193" s="354">
        <v>15005900</v>
      </c>
    </row>
    <row r="194" spans="4:6" ht="14.45" customHeight="1" x14ac:dyDescent="0.25">
      <c r="D194" s="355" t="s">
        <v>514</v>
      </c>
      <c r="E194" s="356">
        <v>1701230375</v>
      </c>
      <c r="F194" s="356">
        <v>15005900</v>
      </c>
    </row>
    <row r="195" spans="4:6" ht="14.45" customHeight="1" x14ac:dyDescent="0.25">
      <c r="D195" s="351" t="s">
        <v>515</v>
      </c>
      <c r="E195" s="352">
        <v>0</v>
      </c>
      <c r="F195" s="352">
        <v>119095766.13</v>
      </c>
    </row>
    <row r="196" spans="4:6" x14ac:dyDescent="0.25">
      <c r="D196" s="353" t="s">
        <v>516</v>
      </c>
      <c r="E196" s="354">
        <v>0</v>
      </c>
      <c r="F196" s="354">
        <v>119095766.13</v>
      </c>
    </row>
    <row r="197" spans="4:6" ht="14.45" customHeight="1" x14ac:dyDescent="0.25">
      <c r="D197" s="355" t="s">
        <v>517</v>
      </c>
      <c r="E197" s="356">
        <v>0</v>
      </c>
      <c r="F197" s="356">
        <v>119095766.13</v>
      </c>
    </row>
    <row r="198" spans="4:6" ht="14.45" customHeight="1" x14ac:dyDescent="0.25">
      <c r="D198" s="357" t="s">
        <v>325</v>
      </c>
      <c r="E198" s="358">
        <v>1342258153546</v>
      </c>
      <c r="F198" s="358">
        <v>138114634487.84003</v>
      </c>
    </row>
    <row r="199" spans="4:6" ht="14.45" customHeight="1" x14ac:dyDescent="0.25">
      <c r="D199" s="359"/>
    </row>
    <row r="201" spans="4:6" x14ac:dyDescent="0.25">
      <c r="D201" s="359" t="s">
        <v>518</v>
      </c>
    </row>
    <row r="202" spans="4:6" x14ac:dyDescent="0.25">
      <c r="D202" s="360" t="s">
        <v>519</v>
      </c>
    </row>
    <row r="203" spans="4:6" x14ac:dyDescent="0.25">
      <c r="D203" s="359" t="s">
        <v>216</v>
      </c>
    </row>
  </sheetData>
  <mergeCells count="9">
    <mergeCell ref="D10:D11"/>
    <mergeCell ref="E10:E12"/>
    <mergeCell ref="F10:F12"/>
    <mergeCell ref="D2:F2"/>
    <mergeCell ref="D3:G3"/>
    <mergeCell ref="D4:G4"/>
    <mergeCell ref="D5:G5"/>
    <mergeCell ref="D7:G7"/>
    <mergeCell ref="D8:G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E1B1C-6D0B-4206-B10D-69B4824EEE60}">
  <dimension ref="C1:H403"/>
  <sheetViews>
    <sheetView showGridLines="0" workbookViewId="0">
      <selection activeCell="G17" sqref="G17"/>
    </sheetView>
  </sheetViews>
  <sheetFormatPr baseColWidth="10" defaultColWidth="11.42578125" defaultRowHeight="15" x14ac:dyDescent="0.25"/>
  <cols>
    <col min="1" max="2" width="11.42578125" style="2"/>
    <col min="3" max="3" width="58.28515625" style="2" bestFit="1" customWidth="1"/>
    <col min="4" max="4" width="21.7109375" style="2" customWidth="1"/>
    <col min="5" max="5" width="11.140625" style="2" customWidth="1"/>
    <col min="6" max="6" width="13.85546875" style="2" customWidth="1"/>
    <col min="7" max="7" width="13.28515625" style="2" bestFit="1" customWidth="1"/>
    <col min="8" max="8" width="11.7109375" style="2" bestFit="1" customWidth="1"/>
    <col min="9" max="16384" width="11.42578125" style="2"/>
  </cols>
  <sheetData>
    <row r="1" spans="3:8" x14ac:dyDescent="0.25">
      <c r="C1" s="61"/>
      <c r="D1" s="61"/>
      <c r="E1" s="61"/>
      <c r="F1" s="61"/>
      <c r="G1" s="61"/>
    </row>
    <row r="2" spans="3:8" x14ac:dyDescent="0.25">
      <c r="C2" s="512" t="s">
        <v>62</v>
      </c>
      <c r="D2" s="512"/>
      <c r="E2" s="512"/>
      <c r="F2" s="512"/>
      <c r="G2" s="512"/>
    </row>
    <row r="3" spans="3:8" x14ac:dyDescent="0.25">
      <c r="C3" s="512" t="s">
        <v>61</v>
      </c>
      <c r="D3" s="512"/>
      <c r="E3" s="512"/>
      <c r="F3" s="512"/>
      <c r="G3" s="512"/>
    </row>
    <row r="4" spans="3:8" x14ac:dyDescent="0.25">
      <c r="C4" s="513" t="s">
        <v>60</v>
      </c>
      <c r="D4" s="513"/>
      <c r="E4" s="513"/>
      <c r="F4" s="513"/>
      <c r="G4" s="513"/>
    </row>
    <row r="5" spans="3:8" x14ac:dyDescent="0.25">
      <c r="C5" s="61"/>
      <c r="D5" s="61"/>
      <c r="E5" s="61"/>
      <c r="F5" s="61"/>
      <c r="G5" s="61"/>
    </row>
    <row r="6" spans="3:8" ht="15.75" x14ac:dyDescent="0.25">
      <c r="C6" s="526" t="s">
        <v>520</v>
      </c>
      <c r="D6" s="526"/>
      <c r="E6" s="526"/>
      <c r="F6" s="526"/>
      <c r="G6" s="526"/>
      <c r="H6" s="526"/>
    </row>
    <row r="7" spans="3:8" ht="15.75" x14ac:dyDescent="0.25">
      <c r="C7" s="515" t="s">
        <v>358</v>
      </c>
      <c r="D7" s="515"/>
      <c r="E7" s="515"/>
      <c r="F7" s="515"/>
      <c r="G7" s="515"/>
    </row>
    <row r="9" spans="3:8" ht="15.75" thickBot="1" x14ac:dyDescent="0.3"/>
    <row r="10" spans="3:8" x14ac:dyDescent="0.25">
      <c r="C10" s="516" t="s">
        <v>57</v>
      </c>
      <c r="D10" s="506" t="s">
        <v>359</v>
      </c>
      <c r="E10" s="519" t="s">
        <v>113</v>
      </c>
      <c r="F10" s="520"/>
      <c r="G10" s="523" t="s">
        <v>331</v>
      </c>
      <c r="H10" s="524"/>
    </row>
    <row r="11" spans="3:8" x14ac:dyDescent="0.25">
      <c r="C11" s="517"/>
      <c r="D11" s="518"/>
      <c r="E11" s="521"/>
      <c r="F11" s="522"/>
      <c r="G11" s="521"/>
      <c r="H11" s="525"/>
    </row>
    <row r="12" spans="3:8" x14ac:dyDescent="0.25">
      <c r="C12" s="361" t="s">
        <v>521</v>
      </c>
      <c r="D12" s="517"/>
      <c r="E12" s="362">
        <v>2025</v>
      </c>
      <c r="F12" s="363">
        <v>2026</v>
      </c>
      <c r="G12" s="362" t="s">
        <v>522</v>
      </c>
      <c r="H12" s="364" t="s">
        <v>49</v>
      </c>
    </row>
    <row r="13" spans="3:8" x14ac:dyDescent="0.25">
      <c r="C13" s="379" t="s">
        <v>523</v>
      </c>
      <c r="D13" s="380">
        <v>9725666895</v>
      </c>
      <c r="E13" s="380">
        <v>702898781.00999999</v>
      </c>
      <c r="F13" s="380">
        <v>433854208.81999999</v>
      </c>
      <c r="G13" s="381">
        <f>F13-E13</f>
        <v>-269044572.19</v>
      </c>
      <c r="H13" s="382">
        <f>IFERROR(G13/E13,"0.0%")</f>
        <v>-0.38276431750729178</v>
      </c>
    </row>
    <row r="14" spans="3:8" x14ac:dyDescent="0.25">
      <c r="C14" s="351" t="s">
        <v>524</v>
      </c>
      <c r="D14" s="352">
        <v>1728965020</v>
      </c>
      <c r="E14" s="352">
        <v>90561712.560000002</v>
      </c>
      <c r="F14" s="352">
        <v>69986160.370000005</v>
      </c>
      <c r="G14" s="365">
        <f t="shared" ref="G14:G78" si="0">F14-E14</f>
        <v>-20575552.189999998</v>
      </c>
      <c r="H14" s="366">
        <f t="shared" ref="H14:H78" si="1">IFERROR(G14/E14,"0.0%")</f>
        <v>-0.22719923915272741</v>
      </c>
    </row>
    <row r="15" spans="3:8" x14ac:dyDescent="0.25">
      <c r="C15" s="367" t="s">
        <v>338</v>
      </c>
      <c r="D15" s="356">
        <v>64305821</v>
      </c>
      <c r="E15" s="356"/>
      <c r="F15" s="356"/>
      <c r="G15" s="365">
        <f t="shared" si="0"/>
        <v>0</v>
      </c>
      <c r="H15" s="366" t="str">
        <f t="shared" si="1"/>
        <v>0.0%</v>
      </c>
    </row>
    <row r="16" spans="3:8" x14ac:dyDescent="0.25">
      <c r="C16" s="367" t="s">
        <v>288</v>
      </c>
      <c r="D16" s="356">
        <v>137311858</v>
      </c>
      <c r="E16" s="356">
        <v>2001515.7</v>
      </c>
      <c r="F16" s="356">
        <v>3155634.83</v>
      </c>
      <c r="G16" s="365">
        <f t="shared" si="0"/>
        <v>1154119.1300000001</v>
      </c>
      <c r="H16" s="366">
        <f t="shared" si="1"/>
        <v>0.576622571584125</v>
      </c>
    </row>
    <row r="17" spans="3:8" x14ac:dyDescent="0.25">
      <c r="C17" s="367" t="s">
        <v>299</v>
      </c>
      <c r="D17" s="356">
        <v>1341421525</v>
      </c>
      <c r="E17" s="356">
        <v>76868020.549999997</v>
      </c>
      <c r="F17" s="356">
        <v>48670193</v>
      </c>
      <c r="G17" s="365">
        <f t="shared" si="0"/>
        <v>-28197827.549999997</v>
      </c>
      <c r="H17" s="366">
        <f t="shared" si="1"/>
        <v>-0.3668343135186925</v>
      </c>
    </row>
    <row r="18" spans="3:8" x14ac:dyDescent="0.25">
      <c r="C18" s="367" t="s">
        <v>316</v>
      </c>
      <c r="D18" s="356">
        <v>43866429</v>
      </c>
      <c r="E18" s="356">
        <v>11692176.310000001</v>
      </c>
      <c r="F18" s="356">
        <v>0</v>
      </c>
      <c r="G18" s="365">
        <f t="shared" si="0"/>
        <v>-11692176.310000001</v>
      </c>
      <c r="H18" s="366">
        <f t="shared" si="1"/>
        <v>-1</v>
      </c>
    </row>
    <row r="19" spans="3:8" x14ac:dyDescent="0.25">
      <c r="C19" s="367" t="s">
        <v>346</v>
      </c>
      <c r="D19" s="356">
        <v>0</v>
      </c>
      <c r="E19" s="356"/>
      <c r="F19" s="356"/>
      <c r="G19" s="365">
        <f t="shared" si="0"/>
        <v>0</v>
      </c>
      <c r="H19" s="366" t="str">
        <f t="shared" si="1"/>
        <v>0.0%</v>
      </c>
    </row>
    <row r="20" spans="3:8" x14ac:dyDescent="0.25">
      <c r="C20" s="367" t="s">
        <v>268</v>
      </c>
      <c r="D20" s="356">
        <v>6069830</v>
      </c>
      <c r="E20" s="356"/>
      <c r="F20" s="356">
        <v>0</v>
      </c>
      <c r="G20" s="365">
        <f t="shared" si="0"/>
        <v>0</v>
      </c>
      <c r="H20" s="366" t="str">
        <f t="shared" si="1"/>
        <v>0.0%</v>
      </c>
    </row>
    <row r="21" spans="3:8" x14ac:dyDescent="0.25">
      <c r="C21" s="367" t="s">
        <v>347</v>
      </c>
      <c r="D21" s="356">
        <v>0</v>
      </c>
      <c r="E21" s="356">
        <v>0</v>
      </c>
      <c r="F21" s="356">
        <v>0</v>
      </c>
      <c r="G21" s="365">
        <f t="shared" si="0"/>
        <v>0</v>
      </c>
      <c r="H21" s="366" t="str">
        <f t="shared" si="1"/>
        <v>0.0%</v>
      </c>
    </row>
    <row r="22" spans="3:8" x14ac:dyDescent="0.25">
      <c r="C22" s="367" t="s">
        <v>348</v>
      </c>
      <c r="D22" s="356">
        <v>135989557</v>
      </c>
      <c r="E22" s="356"/>
      <c r="F22" s="356">
        <v>18160332.539999999</v>
      </c>
      <c r="G22" s="365">
        <f t="shared" si="0"/>
        <v>18160332.539999999</v>
      </c>
      <c r="H22" s="366" t="str">
        <f t="shared" si="1"/>
        <v>0.0%</v>
      </c>
    </row>
    <row r="23" spans="3:8" x14ac:dyDescent="0.25">
      <c r="C23" s="351" t="s">
        <v>525</v>
      </c>
      <c r="D23" s="352">
        <v>3165794891</v>
      </c>
      <c r="E23" s="352">
        <v>124486827.06999999</v>
      </c>
      <c r="F23" s="352">
        <v>99134053.140000001</v>
      </c>
      <c r="G23" s="365">
        <f t="shared" si="0"/>
        <v>-25352773.929999992</v>
      </c>
      <c r="H23" s="366">
        <f t="shared" si="1"/>
        <v>-0.20365828679803938</v>
      </c>
    </row>
    <row r="24" spans="3:8" x14ac:dyDescent="0.25">
      <c r="C24" s="367" t="s">
        <v>260</v>
      </c>
      <c r="D24" s="356">
        <v>63871818</v>
      </c>
      <c r="E24" s="356"/>
      <c r="F24" s="356">
        <v>0</v>
      </c>
      <c r="G24" s="365">
        <f t="shared" si="0"/>
        <v>0</v>
      </c>
      <c r="H24" s="366" t="str">
        <f t="shared" si="1"/>
        <v>0.0%</v>
      </c>
    </row>
    <row r="25" spans="3:8" x14ac:dyDescent="0.25">
      <c r="C25" s="367" t="s">
        <v>338</v>
      </c>
      <c r="D25" s="356">
        <v>123562218</v>
      </c>
      <c r="E25" s="356"/>
      <c r="F25" s="356"/>
      <c r="G25" s="365">
        <f t="shared" si="0"/>
        <v>0</v>
      </c>
      <c r="H25" s="366" t="str">
        <f t="shared" si="1"/>
        <v>0.0%</v>
      </c>
    </row>
    <row r="26" spans="3:8" x14ac:dyDescent="0.25">
      <c r="C26" s="367" t="s">
        <v>262</v>
      </c>
      <c r="D26" s="356">
        <v>0</v>
      </c>
      <c r="E26" s="356">
        <v>4588511.46</v>
      </c>
      <c r="F26" s="356"/>
      <c r="G26" s="365">
        <f t="shared" si="0"/>
        <v>-4588511.46</v>
      </c>
      <c r="H26" s="366">
        <f t="shared" si="1"/>
        <v>-1</v>
      </c>
    </row>
    <row r="27" spans="3:8" x14ac:dyDescent="0.25">
      <c r="C27" s="367" t="s">
        <v>299</v>
      </c>
      <c r="D27" s="356">
        <v>1795404755</v>
      </c>
      <c r="E27" s="356">
        <v>75203367.680000007</v>
      </c>
      <c r="F27" s="356">
        <v>47728201.200000003</v>
      </c>
      <c r="G27" s="365">
        <f t="shared" si="0"/>
        <v>-27475166.480000004</v>
      </c>
      <c r="H27" s="366">
        <f t="shared" si="1"/>
        <v>-0.36534489515031254</v>
      </c>
    </row>
    <row r="28" spans="3:8" x14ac:dyDescent="0.25">
      <c r="C28" s="367" t="s">
        <v>343</v>
      </c>
      <c r="D28" s="356">
        <v>102647403</v>
      </c>
      <c r="E28" s="356"/>
      <c r="F28" s="356">
        <v>0</v>
      </c>
      <c r="G28" s="365">
        <f t="shared" si="0"/>
        <v>0</v>
      </c>
      <c r="H28" s="366" t="str">
        <f t="shared" si="1"/>
        <v>0.0%</v>
      </c>
    </row>
    <row r="29" spans="3:8" x14ac:dyDescent="0.25">
      <c r="C29" s="367" t="s">
        <v>302</v>
      </c>
      <c r="D29" s="356">
        <v>0</v>
      </c>
      <c r="E29" s="356">
        <v>0</v>
      </c>
      <c r="F29" s="356"/>
      <c r="G29" s="365">
        <f t="shared" si="0"/>
        <v>0</v>
      </c>
      <c r="H29" s="366" t="str">
        <f t="shared" si="1"/>
        <v>0.0%</v>
      </c>
    </row>
    <row r="30" spans="3:8" x14ac:dyDescent="0.25">
      <c r="C30" s="367" t="s">
        <v>316</v>
      </c>
      <c r="D30" s="356">
        <v>99095427</v>
      </c>
      <c r="E30" s="356">
        <v>0</v>
      </c>
      <c r="F30" s="356">
        <v>0</v>
      </c>
      <c r="G30" s="365">
        <f t="shared" si="0"/>
        <v>0</v>
      </c>
      <c r="H30" s="366" t="str">
        <f t="shared" si="1"/>
        <v>0.0%</v>
      </c>
    </row>
    <row r="31" spans="3:8" x14ac:dyDescent="0.25">
      <c r="C31" s="367" t="s">
        <v>346</v>
      </c>
      <c r="D31" s="356">
        <v>333449662</v>
      </c>
      <c r="E31" s="356">
        <v>10330675.609999999</v>
      </c>
      <c r="F31" s="356">
        <v>21197754.93</v>
      </c>
      <c r="G31" s="365">
        <f t="shared" si="0"/>
        <v>10867079.32</v>
      </c>
      <c r="H31" s="366">
        <f t="shared" si="1"/>
        <v>1.0519233910975549</v>
      </c>
    </row>
    <row r="32" spans="3:8" x14ac:dyDescent="0.25">
      <c r="C32" s="367" t="s">
        <v>268</v>
      </c>
      <c r="D32" s="356">
        <v>252812601</v>
      </c>
      <c r="E32" s="356">
        <v>34364272.32</v>
      </c>
      <c r="F32" s="356">
        <v>0</v>
      </c>
      <c r="G32" s="365">
        <f t="shared" si="0"/>
        <v>-34364272.32</v>
      </c>
      <c r="H32" s="366">
        <f t="shared" si="1"/>
        <v>-1</v>
      </c>
    </row>
    <row r="33" spans="3:8" x14ac:dyDescent="0.25">
      <c r="C33" s="367" t="s">
        <v>347</v>
      </c>
      <c r="D33" s="356">
        <v>57489800</v>
      </c>
      <c r="E33" s="356">
        <v>0</v>
      </c>
      <c r="F33" s="356">
        <v>0</v>
      </c>
      <c r="G33" s="365">
        <f t="shared" si="0"/>
        <v>0</v>
      </c>
      <c r="H33" s="366" t="str">
        <f t="shared" si="1"/>
        <v>0.0%</v>
      </c>
    </row>
    <row r="34" spans="3:8" x14ac:dyDescent="0.25">
      <c r="C34" s="367" t="s">
        <v>348</v>
      </c>
      <c r="D34" s="356">
        <v>337461207</v>
      </c>
      <c r="E34" s="356"/>
      <c r="F34" s="356">
        <v>30208097.010000002</v>
      </c>
      <c r="G34" s="365">
        <f t="shared" si="0"/>
        <v>30208097.010000002</v>
      </c>
      <c r="H34" s="366" t="str">
        <f t="shared" si="1"/>
        <v>0.0%</v>
      </c>
    </row>
    <row r="35" spans="3:8" x14ac:dyDescent="0.25">
      <c r="C35" s="351" t="s">
        <v>526</v>
      </c>
      <c r="D35" s="352">
        <v>4730906984</v>
      </c>
      <c r="E35" s="352">
        <v>487850241.38</v>
      </c>
      <c r="F35" s="352">
        <v>264733995.31</v>
      </c>
      <c r="G35" s="365">
        <f t="shared" si="0"/>
        <v>-223116246.06999999</v>
      </c>
      <c r="H35" s="366">
        <f t="shared" si="1"/>
        <v>-0.45734577365148538</v>
      </c>
    </row>
    <row r="36" spans="3:8" x14ac:dyDescent="0.25">
      <c r="C36" s="367" t="s">
        <v>260</v>
      </c>
      <c r="D36" s="356">
        <v>44378109</v>
      </c>
      <c r="E36" s="356">
        <v>37255562.380000003</v>
      </c>
      <c r="F36" s="356"/>
      <c r="G36" s="365">
        <f t="shared" si="0"/>
        <v>-37255562.380000003</v>
      </c>
      <c r="H36" s="366">
        <f t="shared" si="1"/>
        <v>-1</v>
      </c>
    </row>
    <row r="37" spans="3:8" x14ac:dyDescent="0.25">
      <c r="C37" s="367" t="s">
        <v>338</v>
      </c>
      <c r="D37" s="356">
        <v>57374730</v>
      </c>
      <c r="E37" s="356"/>
      <c r="F37" s="356">
        <v>14249169.210000001</v>
      </c>
      <c r="G37" s="365">
        <f t="shared" si="0"/>
        <v>14249169.210000001</v>
      </c>
      <c r="H37" s="366" t="str">
        <f t="shared" si="1"/>
        <v>0.0%</v>
      </c>
    </row>
    <row r="38" spans="3:8" x14ac:dyDescent="0.25">
      <c r="C38" s="367" t="s">
        <v>262</v>
      </c>
      <c r="D38" s="356">
        <v>0</v>
      </c>
      <c r="E38" s="356">
        <v>0</v>
      </c>
      <c r="F38" s="356">
        <v>0</v>
      </c>
      <c r="G38" s="365">
        <f t="shared" si="0"/>
        <v>0</v>
      </c>
      <c r="H38" s="366" t="str">
        <f t="shared" si="1"/>
        <v>0.0%</v>
      </c>
    </row>
    <row r="39" spans="3:8" x14ac:dyDescent="0.25">
      <c r="C39" s="367" t="s">
        <v>299</v>
      </c>
      <c r="D39" s="356">
        <v>3259066806</v>
      </c>
      <c r="E39" s="356">
        <v>450594679</v>
      </c>
      <c r="F39" s="356">
        <v>217456818.41</v>
      </c>
      <c r="G39" s="365">
        <f t="shared" si="0"/>
        <v>-233137860.59</v>
      </c>
      <c r="H39" s="366">
        <f t="shared" si="1"/>
        <v>-0.51740038543597622</v>
      </c>
    </row>
    <row r="40" spans="3:8" x14ac:dyDescent="0.25">
      <c r="C40" s="367" t="s">
        <v>305</v>
      </c>
      <c r="D40" s="356">
        <v>0</v>
      </c>
      <c r="E40" s="356"/>
      <c r="F40" s="356">
        <v>0</v>
      </c>
      <c r="G40" s="365">
        <f t="shared" si="0"/>
        <v>0</v>
      </c>
      <c r="H40" s="366" t="str">
        <f t="shared" si="1"/>
        <v>0.0%</v>
      </c>
    </row>
    <row r="41" spans="3:8" x14ac:dyDescent="0.25">
      <c r="C41" s="367" t="s">
        <v>316</v>
      </c>
      <c r="D41" s="356">
        <v>22089361</v>
      </c>
      <c r="E41" s="356">
        <v>0</v>
      </c>
      <c r="F41" s="356"/>
      <c r="G41" s="365">
        <f t="shared" si="0"/>
        <v>0</v>
      </c>
      <c r="H41" s="366" t="str">
        <f t="shared" si="1"/>
        <v>0.0%</v>
      </c>
    </row>
    <row r="42" spans="3:8" x14ac:dyDescent="0.25">
      <c r="C42" s="367" t="s">
        <v>346</v>
      </c>
      <c r="D42" s="356">
        <v>250000000</v>
      </c>
      <c r="E42" s="356"/>
      <c r="F42" s="356"/>
      <c r="G42" s="365">
        <f t="shared" si="0"/>
        <v>0</v>
      </c>
      <c r="H42" s="366" t="str">
        <f t="shared" si="1"/>
        <v>0.0%</v>
      </c>
    </row>
    <row r="43" spans="3:8" x14ac:dyDescent="0.25">
      <c r="C43" s="367" t="s">
        <v>268</v>
      </c>
      <c r="D43" s="356">
        <v>347043424</v>
      </c>
      <c r="E43" s="356">
        <v>0</v>
      </c>
      <c r="F43" s="356">
        <v>0</v>
      </c>
      <c r="G43" s="365">
        <f t="shared" si="0"/>
        <v>0</v>
      </c>
      <c r="H43" s="366" t="str">
        <f t="shared" si="1"/>
        <v>0.0%</v>
      </c>
    </row>
    <row r="44" spans="3:8" x14ac:dyDescent="0.25">
      <c r="C44" s="367" t="s">
        <v>347</v>
      </c>
      <c r="D44" s="356">
        <v>162488155</v>
      </c>
      <c r="E44" s="356">
        <v>0</v>
      </c>
      <c r="F44" s="356">
        <v>11471133.43</v>
      </c>
      <c r="G44" s="365">
        <f t="shared" si="0"/>
        <v>11471133.43</v>
      </c>
      <c r="H44" s="366" t="str">
        <f t="shared" si="1"/>
        <v>0.0%</v>
      </c>
    </row>
    <row r="45" spans="3:8" x14ac:dyDescent="0.25">
      <c r="C45" s="367" t="s">
        <v>348</v>
      </c>
      <c r="D45" s="356">
        <v>388466399</v>
      </c>
      <c r="E45" s="356"/>
      <c r="F45" s="356">
        <v>21556874.260000002</v>
      </c>
      <c r="G45" s="365">
        <f t="shared" si="0"/>
        <v>21556874.260000002</v>
      </c>
      <c r="H45" s="366" t="str">
        <f t="shared" si="1"/>
        <v>0.0%</v>
      </c>
    </row>
    <row r="46" spans="3:8" x14ac:dyDescent="0.25">
      <c r="C46" s="367" t="s">
        <v>270</v>
      </c>
      <c r="D46" s="356">
        <v>200000000</v>
      </c>
      <c r="E46" s="356"/>
      <c r="F46" s="356"/>
      <c r="G46" s="365">
        <f t="shared" si="0"/>
        <v>0</v>
      </c>
      <c r="H46" s="366" t="str">
        <f t="shared" si="1"/>
        <v>0.0%</v>
      </c>
    </row>
    <row r="47" spans="3:8" x14ac:dyDescent="0.25">
      <c r="C47" s="351" t="s">
        <v>527</v>
      </c>
      <c r="D47" s="352">
        <v>100000000</v>
      </c>
      <c r="E47" s="352"/>
      <c r="F47" s="352"/>
      <c r="G47" s="365">
        <f t="shared" si="0"/>
        <v>0</v>
      </c>
      <c r="H47" s="366" t="str">
        <f t="shared" si="1"/>
        <v>0.0%</v>
      </c>
    </row>
    <row r="48" spans="3:8" x14ac:dyDescent="0.25">
      <c r="C48" s="367" t="s">
        <v>262</v>
      </c>
      <c r="D48" s="356">
        <v>0</v>
      </c>
      <c r="E48" s="356"/>
      <c r="F48" s="356"/>
      <c r="G48" s="365">
        <f t="shared" si="0"/>
        <v>0</v>
      </c>
      <c r="H48" s="366" t="str">
        <f t="shared" si="1"/>
        <v>0.0%</v>
      </c>
    </row>
    <row r="49" spans="3:8" x14ac:dyDescent="0.25">
      <c r="C49" s="367" t="s">
        <v>288</v>
      </c>
      <c r="D49" s="356">
        <v>100000000</v>
      </c>
      <c r="E49" s="356"/>
      <c r="F49" s="356"/>
      <c r="G49" s="365">
        <f t="shared" si="0"/>
        <v>0</v>
      </c>
      <c r="H49" s="366" t="str">
        <f t="shared" si="1"/>
        <v>0.0%</v>
      </c>
    </row>
    <row r="50" spans="3:8" x14ac:dyDescent="0.25">
      <c r="C50" s="367" t="s">
        <v>299</v>
      </c>
      <c r="D50" s="356">
        <v>0</v>
      </c>
      <c r="E50" s="356"/>
      <c r="F50" s="356"/>
      <c r="G50" s="365">
        <f t="shared" si="0"/>
        <v>0</v>
      </c>
      <c r="H50" s="366" t="str">
        <f t="shared" si="1"/>
        <v>0.0%</v>
      </c>
    </row>
    <row r="51" spans="3:8" x14ac:dyDescent="0.25">
      <c r="C51" s="379" t="s">
        <v>528</v>
      </c>
      <c r="D51" s="380">
        <v>3270360319</v>
      </c>
      <c r="E51" s="380">
        <v>385081566.52999997</v>
      </c>
      <c r="F51" s="380">
        <v>257048354.91999999</v>
      </c>
      <c r="G51" s="381">
        <f t="shared" si="0"/>
        <v>-128033211.60999998</v>
      </c>
      <c r="H51" s="382">
        <f t="shared" si="1"/>
        <v>-0.33248335609444318</v>
      </c>
    </row>
    <row r="52" spans="3:8" x14ac:dyDescent="0.25">
      <c r="C52" s="351" t="s">
        <v>529</v>
      </c>
      <c r="D52" s="352">
        <v>1902986790</v>
      </c>
      <c r="E52" s="352">
        <v>143806277.16</v>
      </c>
      <c r="F52" s="352">
        <v>236719576.15000001</v>
      </c>
      <c r="G52" s="365">
        <f t="shared" si="0"/>
        <v>92913298.99000001</v>
      </c>
      <c r="H52" s="366">
        <f t="shared" si="1"/>
        <v>0.64610044029318647</v>
      </c>
    </row>
    <row r="53" spans="3:8" x14ac:dyDescent="0.25">
      <c r="C53" s="367" t="s">
        <v>338</v>
      </c>
      <c r="D53" s="356">
        <v>84031059</v>
      </c>
      <c r="E53" s="356"/>
      <c r="F53" s="356"/>
      <c r="G53" s="365">
        <f t="shared" si="0"/>
        <v>0</v>
      </c>
      <c r="H53" s="366" t="str">
        <f t="shared" si="1"/>
        <v>0.0%</v>
      </c>
    </row>
    <row r="54" spans="3:8" x14ac:dyDescent="0.25">
      <c r="C54" s="367" t="s">
        <v>262</v>
      </c>
      <c r="D54" s="356"/>
      <c r="E54" s="356"/>
      <c r="F54" s="356">
        <v>0</v>
      </c>
      <c r="G54" s="365"/>
      <c r="H54" s="366"/>
    </row>
    <row r="55" spans="3:8" x14ac:dyDescent="0.25">
      <c r="C55" s="367" t="s">
        <v>299</v>
      </c>
      <c r="D55" s="356">
        <v>1245262151</v>
      </c>
      <c r="E55" s="356">
        <v>116685548.34</v>
      </c>
      <c r="F55" s="356">
        <v>189828477.56</v>
      </c>
      <c r="G55" s="365">
        <f t="shared" si="0"/>
        <v>73142929.219999999</v>
      </c>
      <c r="H55" s="366">
        <f t="shared" si="1"/>
        <v>0.62683794403463822</v>
      </c>
    </row>
    <row r="56" spans="3:8" x14ac:dyDescent="0.25">
      <c r="C56" s="367" t="s">
        <v>316</v>
      </c>
      <c r="D56" s="356">
        <v>229785196</v>
      </c>
      <c r="E56" s="356">
        <v>27120728.82</v>
      </c>
      <c r="F56" s="356">
        <v>0</v>
      </c>
      <c r="G56" s="365">
        <f t="shared" si="0"/>
        <v>-27120728.82</v>
      </c>
      <c r="H56" s="366">
        <f t="shared" si="1"/>
        <v>-1</v>
      </c>
    </row>
    <row r="57" spans="3:8" x14ac:dyDescent="0.25">
      <c r="C57" s="367" t="s">
        <v>268</v>
      </c>
      <c r="D57" s="356">
        <v>119079128</v>
      </c>
      <c r="E57" s="356"/>
      <c r="F57" s="356"/>
      <c r="G57" s="365">
        <f t="shared" si="0"/>
        <v>0</v>
      </c>
      <c r="H57" s="366" t="str">
        <f t="shared" si="1"/>
        <v>0.0%</v>
      </c>
    </row>
    <row r="58" spans="3:8" x14ac:dyDescent="0.25">
      <c r="C58" s="367" t="s">
        <v>347</v>
      </c>
      <c r="D58" s="356">
        <v>75068363</v>
      </c>
      <c r="E58" s="356">
        <v>0</v>
      </c>
      <c r="F58" s="356">
        <v>5836739.21</v>
      </c>
      <c r="G58" s="365">
        <f t="shared" si="0"/>
        <v>5836739.21</v>
      </c>
      <c r="H58" s="366" t="str">
        <f t="shared" si="1"/>
        <v>0.0%</v>
      </c>
    </row>
    <row r="59" spans="3:8" x14ac:dyDescent="0.25">
      <c r="C59" s="367" t="s">
        <v>348</v>
      </c>
      <c r="D59" s="356">
        <v>148760893</v>
      </c>
      <c r="E59" s="356"/>
      <c r="F59" s="356">
        <v>41054359.380000003</v>
      </c>
      <c r="G59" s="365">
        <f t="shared" si="0"/>
        <v>41054359.380000003</v>
      </c>
      <c r="H59" s="366" t="str">
        <f t="shared" si="1"/>
        <v>0.0%</v>
      </c>
    </row>
    <row r="60" spans="3:8" x14ac:dyDescent="0.25">
      <c r="C60" s="367" t="s">
        <v>270</v>
      </c>
      <c r="D60" s="356">
        <v>1000000</v>
      </c>
      <c r="E60" s="356"/>
      <c r="F60" s="356"/>
      <c r="G60" s="365">
        <f t="shared" si="0"/>
        <v>0</v>
      </c>
      <c r="H60" s="366" t="str">
        <f t="shared" si="1"/>
        <v>0.0%</v>
      </c>
    </row>
    <row r="61" spans="3:8" x14ac:dyDescent="0.25">
      <c r="C61" s="351" t="s">
        <v>530</v>
      </c>
      <c r="D61" s="352">
        <v>697956452</v>
      </c>
      <c r="E61" s="352">
        <v>241275289.37</v>
      </c>
      <c r="F61" s="352">
        <v>0</v>
      </c>
      <c r="G61" s="365">
        <f t="shared" si="0"/>
        <v>-241275289.37</v>
      </c>
      <c r="H61" s="366">
        <f t="shared" si="1"/>
        <v>-1</v>
      </c>
    </row>
    <row r="62" spans="3:8" x14ac:dyDescent="0.25">
      <c r="C62" s="367" t="s">
        <v>262</v>
      </c>
      <c r="D62" s="356">
        <v>0</v>
      </c>
      <c r="E62" s="356"/>
      <c r="F62" s="356"/>
      <c r="G62" s="365">
        <f t="shared" si="0"/>
        <v>0</v>
      </c>
      <c r="H62" s="366" t="str">
        <f t="shared" si="1"/>
        <v>0.0%</v>
      </c>
    </row>
    <row r="63" spans="3:8" x14ac:dyDescent="0.25">
      <c r="C63" s="367" t="s">
        <v>299</v>
      </c>
      <c r="D63" s="356">
        <v>363303217</v>
      </c>
      <c r="E63" s="356">
        <v>155218397.65000001</v>
      </c>
      <c r="F63" s="356">
        <v>0</v>
      </c>
      <c r="G63" s="365">
        <f t="shared" si="0"/>
        <v>-155218397.65000001</v>
      </c>
      <c r="H63" s="366">
        <f t="shared" si="1"/>
        <v>-1</v>
      </c>
    </row>
    <row r="64" spans="3:8" x14ac:dyDescent="0.25">
      <c r="C64" s="367" t="s">
        <v>316</v>
      </c>
      <c r="D64" s="356">
        <v>231053125</v>
      </c>
      <c r="E64" s="356">
        <v>0</v>
      </c>
      <c r="F64" s="356">
        <v>0</v>
      </c>
      <c r="G64" s="365">
        <f t="shared" si="0"/>
        <v>0</v>
      </c>
      <c r="H64" s="366" t="str">
        <f t="shared" si="1"/>
        <v>0.0%</v>
      </c>
    </row>
    <row r="65" spans="3:8" x14ac:dyDescent="0.25">
      <c r="C65" s="367" t="s">
        <v>348</v>
      </c>
      <c r="D65" s="356">
        <v>103600110</v>
      </c>
      <c r="E65" s="356">
        <v>86056891.719999999</v>
      </c>
      <c r="F65" s="356">
        <v>0</v>
      </c>
      <c r="G65" s="365">
        <f t="shared" si="0"/>
        <v>-86056891.719999999</v>
      </c>
      <c r="H65" s="366">
        <f t="shared" si="1"/>
        <v>-1</v>
      </c>
    </row>
    <row r="66" spans="3:8" x14ac:dyDescent="0.25">
      <c r="C66" s="351" t="s">
        <v>531</v>
      </c>
      <c r="D66" s="352">
        <v>669417077</v>
      </c>
      <c r="E66" s="352">
        <v>0</v>
      </c>
      <c r="F66" s="352">
        <v>20328778.770000003</v>
      </c>
      <c r="G66" s="365">
        <f t="shared" si="0"/>
        <v>20328778.770000003</v>
      </c>
      <c r="H66" s="366" t="str">
        <f t="shared" si="1"/>
        <v>0.0%</v>
      </c>
    </row>
    <row r="67" spans="3:8" x14ac:dyDescent="0.25">
      <c r="C67" s="367" t="s">
        <v>260</v>
      </c>
      <c r="D67" s="356">
        <v>0</v>
      </c>
      <c r="E67" s="356">
        <v>0</v>
      </c>
      <c r="F67" s="356">
        <v>0</v>
      </c>
      <c r="G67" s="365">
        <f t="shared" si="0"/>
        <v>0</v>
      </c>
      <c r="H67" s="366" t="str">
        <f t="shared" si="1"/>
        <v>0.0%</v>
      </c>
    </row>
    <row r="68" spans="3:8" x14ac:dyDescent="0.25">
      <c r="C68" s="367" t="s">
        <v>262</v>
      </c>
      <c r="D68" s="356">
        <v>0</v>
      </c>
      <c r="E68" s="356"/>
      <c r="F68" s="356">
        <v>0</v>
      </c>
      <c r="G68" s="365">
        <f t="shared" si="0"/>
        <v>0</v>
      </c>
      <c r="H68" s="366" t="str">
        <f t="shared" si="1"/>
        <v>0.0%</v>
      </c>
    </row>
    <row r="69" spans="3:8" x14ac:dyDescent="0.25">
      <c r="C69" s="367" t="s">
        <v>299</v>
      </c>
      <c r="D69" s="356">
        <v>324709450</v>
      </c>
      <c r="E69" s="356">
        <v>0</v>
      </c>
      <c r="F69" s="356">
        <v>1043448.17</v>
      </c>
      <c r="G69" s="365">
        <f t="shared" si="0"/>
        <v>1043448.17</v>
      </c>
      <c r="H69" s="366" t="str">
        <f t="shared" si="1"/>
        <v>0.0%</v>
      </c>
    </row>
    <row r="70" spans="3:8" x14ac:dyDescent="0.25">
      <c r="C70" s="367" t="s">
        <v>305</v>
      </c>
      <c r="D70" s="356">
        <v>161617278</v>
      </c>
      <c r="E70" s="356">
        <v>0</v>
      </c>
      <c r="F70" s="356">
        <v>0</v>
      </c>
      <c r="G70" s="365">
        <f t="shared" si="0"/>
        <v>0</v>
      </c>
      <c r="H70" s="366" t="str">
        <f t="shared" si="1"/>
        <v>0.0%</v>
      </c>
    </row>
    <row r="71" spans="3:8" x14ac:dyDescent="0.25">
      <c r="C71" s="367" t="s">
        <v>316</v>
      </c>
      <c r="D71" s="356">
        <v>70588415</v>
      </c>
      <c r="E71" s="356"/>
      <c r="F71" s="356"/>
      <c r="G71" s="365">
        <f t="shared" si="0"/>
        <v>0</v>
      </c>
      <c r="H71" s="366" t="str">
        <f t="shared" si="1"/>
        <v>0.0%</v>
      </c>
    </row>
    <row r="72" spans="3:8" x14ac:dyDescent="0.25">
      <c r="C72" s="367" t="s">
        <v>346</v>
      </c>
      <c r="D72" s="356">
        <v>117414</v>
      </c>
      <c r="E72" s="356">
        <v>0</v>
      </c>
      <c r="F72" s="356"/>
      <c r="G72" s="365">
        <f t="shared" si="0"/>
        <v>0</v>
      </c>
      <c r="H72" s="366" t="str">
        <f t="shared" si="1"/>
        <v>0.0%</v>
      </c>
    </row>
    <row r="73" spans="3:8" x14ac:dyDescent="0.25">
      <c r="C73" s="367" t="s">
        <v>347</v>
      </c>
      <c r="D73" s="356">
        <v>32037047</v>
      </c>
      <c r="E73" s="356">
        <v>0</v>
      </c>
      <c r="F73" s="356">
        <v>0</v>
      </c>
      <c r="G73" s="365">
        <f t="shared" si="0"/>
        <v>0</v>
      </c>
      <c r="H73" s="366" t="str">
        <f t="shared" si="1"/>
        <v>0.0%</v>
      </c>
    </row>
    <row r="74" spans="3:8" x14ac:dyDescent="0.25">
      <c r="C74" s="367" t="s">
        <v>348</v>
      </c>
      <c r="D74" s="356">
        <v>80347473</v>
      </c>
      <c r="E74" s="356"/>
      <c r="F74" s="356">
        <v>19285330.600000001</v>
      </c>
      <c r="G74" s="365">
        <f t="shared" si="0"/>
        <v>19285330.600000001</v>
      </c>
      <c r="H74" s="366" t="str">
        <f t="shared" si="1"/>
        <v>0.0%</v>
      </c>
    </row>
    <row r="75" spans="3:8" x14ac:dyDescent="0.25">
      <c r="C75" s="379" t="s">
        <v>532</v>
      </c>
      <c r="D75" s="380">
        <v>5698034557</v>
      </c>
      <c r="E75" s="380">
        <v>734104882.98000002</v>
      </c>
      <c r="F75" s="380">
        <v>243443546.72999999</v>
      </c>
      <c r="G75" s="381">
        <f t="shared" si="0"/>
        <v>-490661336.25</v>
      </c>
      <c r="H75" s="382">
        <f t="shared" si="1"/>
        <v>-0.66838042849984369</v>
      </c>
    </row>
    <row r="76" spans="3:8" x14ac:dyDescent="0.25">
      <c r="C76" s="351" t="s">
        <v>533</v>
      </c>
      <c r="D76" s="352">
        <v>3319558086</v>
      </c>
      <c r="E76" s="352">
        <v>77967442.959999993</v>
      </c>
      <c r="F76" s="352">
        <v>16831338.309999999</v>
      </c>
      <c r="G76" s="365">
        <f t="shared" si="0"/>
        <v>-61136104.649999991</v>
      </c>
      <c r="H76" s="366">
        <f t="shared" si="1"/>
        <v>-0.78412350500406869</v>
      </c>
    </row>
    <row r="77" spans="3:8" x14ac:dyDescent="0.25">
      <c r="C77" s="367" t="s">
        <v>338</v>
      </c>
      <c r="D77" s="356">
        <v>0</v>
      </c>
      <c r="E77" s="356"/>
      <c r="F77" s="356"/>
      <c r="G77" s="365">
        <f t="shared" si="0"/>
        <v>0</v>
      </c>
      <c r="H77" s="366" t="str">
        <f t="shared" si="1"/>
        <v>0.0%</v>
      </c>
    </row>
    <row r="78" spans="3:8" x14ac:dyDescent="0.25">
      <c r="C78" s="367" t="s">
        <v>262</v>
      </c>
      <c r="D78" s="356">
        <v>0</v>
      </c>
      <c r="E78" s="356">
        <v>0</v>
      </c>
      <c r="F78" s="356">
        <v>0</v>
      </c>
      <c r="G78" s="365">
        <f t="shared" si="0"/>
        <v>0</v>
      </c>
      <c r="H78" s="366" t="str">
        <f t="shared" si="1"/>
        <v>0.0%</v>
      </c>
    </row>
    <row r="79" spans="3:8" x14ac:dyDescent="0.25">
      <c r="C79" s="367" t="s">
        <v>299</v>
      </c>
      <c r="D79" s="356">
        <v>1275182880</v>
      </c>
      <c r="E79" s="356">
        <v>47058923.719999999</v>
      </c>
      <c r="F79" s="356">
        <v>11341851.109999999</v>
      </c>
      <c r="G79" s="365">
        <f t="shared" ref="G79:G144" si="2">F79-E79</f>
        <v>-35717072.609999999</v>
      </c>
      <c r="H79" s="366">
        <f t="shared" ref="H79:H144" si="3">IFERROR(G79/E79,"0.0%")</f>
        <v>-0.75898617704297977</v>
      </c>
    </row>
    <row r="80" spans="3:8" x14ac:dyDescent="0.25">
      <c r="C80" s="367" t="s">
        <v>305</v>
      </c>
      <c r="D80" s="356">
        <v>96929844</v>
      </c>
      <c r="E80" s="356">
        <v>0</v>
      </c>
      <c r="F80" s="356"/>
      <c r="G80" s="365">
        <f t="shared" si="2"/>
        <v>0</v>
      </c>
      <c r="H80" s="366" t="str">
        <f t="shared" si="3"/>
        <v>0.0%</v>
      </c>
    </row>
    <row r="81" spans="3:8" x14ac:dyDescent="0.25">
      <c r="C81" s="367" t="s">
        <v>316</v>
      </c>
      <c r="D81" s="356">
        <v>194219989</v>
      </c>
      <c r="E81" s="356">
        <v>0</v>
      </c>
      <c r="F81" s="356"/>
      <c r="G81" s="365">
        <f t="shared" si="2"/>
        <v>0</v>
      </c>
      <c r="H81" s="366" t="str">
        <f t="shared" si="3"/>
        <v>0.0%</v>
      </c>
    </row>
    <row r="82" spans="3:8" x14ac:dyDescent="0.25">
      <c r="C82" s="367" t="s">
        <v>346</v>
      </c>
      <c r="D82" s="356">
        <v>815426896</v>
      </c>
      <c r="E82" s="356">
        <v>0</v>
      </c>
      <c r="F82" s="356">
        <v>3751500</v>
      </c>
      <c r="G82" s="365">
        <f t="shared" si="2"/>
        <v>3751500</v>
      </c>
      <c r="H82" s="366" t="str">
        <f t="shared" si="3"/>
        <v>0.0%</v>
      </c>
    </row>
    <row r="83" spans="3:8" x14ac:dyDescent="0.25">
      <c r="C83" s="367" t="s">
        <v>268</v>
      </c>
      <c r="D83" s="356">
        <v>755258653</v>
      </c>
      <c r="E83" s="356">
        <v>30908519.239999998</v>
      </c>
      <c r="F83" s="356">
        <v>1737987.2</v>
      </c>
      <c r="G83" s="365">
        <f t="shared" si="2"/>
        <v>-29170532.039999999</v>
      </c>
      <c r="H83" s="366">
        <f t="shared" si="3"/>
        <v>-0.94376996236847221</v>
      </c>
    </row>
    <row r="84" spans="3:8" x14ac:dyDescent="0.25">
      <c r="C84" s="367" t="s">
        <v>347</v>
      </c>
      <c r="D84" s="356">
        <v>0</v>
      </c>
      <c r="E84" s="356">
        <v>0</v>
      </c>
      <c r="F84" s="356"/>
      <c r="G84" s="365">
        <f t="shared" si="2"/>
        <v>0</v>
      </c>
      <c r="H84" s="366" t="str">
        <f t="shared" si="3"/>
        <v>0.0%</v>
      </c>
    </row>
    <row r="85" spans="3:8" x14ac:dyDescent="0.25">
      <c r="C85" s="367" t="s">
        <v>348</v>
      </c>
      <c r="D85" s="356">
        <v>182539824</v>
      </c>
      <c r="E85" s="356">
        <v>0</v>
      </c>
      <c r="F85" s="356">
        <v>0</v>
      </c>
      <c r="G85" s="365">
        <f t="shared" si="2"/>
        <v>0</v>
      </c>
      <c r="H85" s="366" t="str">
        <f t="shared" si="3"/>
        <v>0.0%</v>
      </c>
    </row>
    <row r="86" spans="3:8" x14ac:dyDescent="0.25">
      <c r="C86" s="351" t="s">
        <v>534</v>
      </c>
      <c r="D86" s="352">
        <v>615439823</v>
      </c>
      <c r="E86" s="352">
        <v>573677387.93999994</v>
      </c>
      <c r="F86" s="352">
        <v>111339107.40000001</v>
      </c>
      <c r="G86" s="365">
        <f t="shared" si="2"/>
        <v>-462338280.53999996</v>
      </c>
      <c r="H86" s="366">
        <f t="shared" si="3"/>
        <v>-0.80592034871758833</v>
      </c>
    </row>
    <row r="87" spans="3:8" x14ac:dyDescent="0.25">
      <c r="C87" s="367" t="s">
        <v>262</v>
      </c>
      <c r="D87" s="356">
        <v>17799510</v>
      </c>
      <c r="E87" s="356">
        <v>0</v>
      </c>
      <c r="F87" s="356"/>
      <c r="G87" s="365">
        <f t="shared" si="2"/>
        <v>0</v>
      </c>
      <c r="H87" s="366" t="str">
        <f t="shared" si="3"/>
        <v>0.0%</v>
      </c>
    </row>
    <row r="88" spans="3:8" x14ac:dyDescent="0.25">
      <c r="C88" s="367" t="s">
        <v>299</v>
      </c>
      <c r="D88" s="356">
        <v>281374671</v>
      </c>
      <c r="E88" s="356">
        <v>546786095</v>
      </c>
      <c r="F88" s="356">
        <v>99147974.180000007</v>
      </c>
      <c r="G88" s="365">
        <f t="shared" si="2"/>
        <v>-447638120.81999999</v>
      </c>
      <c r="H88" s="366">
        <f t="shared" si="3"/>
        <v>-0.81867136877356028</v>
      </c>
    </row>
    <row r="89" spans="3:8" x14ac:dyDescent="0.25">
      <c r="C89" s="367" t="s">
        <v>343</v>
      </c>
      <c r="D89" s="356">
        <v>19453332</v>
      </c>
      <c r="E89" s="356"/>
      <c r="F89" s="356">
        <v>0</v>
      </c>
      <c r="G89" s="365">
        <f t="shared" si="2"/>
        <v>0</v>
      </c>
      <c r="H89" s="366" t="str">
        <f t="shared" si="3"/>
        <v>0.0%</v>
      </c>
    </row>
    <row r="90" spans="3:8" x14ac:dyDescent="0.25">
      <c r="C90" s="367" t="s">
        <v>305</v>
      </c>
      <c r="D90" s="356">
        <v>6957845</v>
      </c>
      <c r="E90" s="356">
        <v>377738.78</v>
      </c>
      <c r="F90" s="356"/>
      <c r="G90" s="365">
        <f t="shared" si="2"/>
        <v>-377738.78</v>
      </c>
      <c r="H90" s="366">
        <f t="shared" si="3"/>
        <v>-1</v>
      </c>
    </row>
    <row r="91" spans="3:8" x14ac:dyDescent="0.25">
      <c r="C91" s="367" t="s">
        <v>316</v>
      </c>
      <c r="D91" s="356">
        <v>147537351</v>
      </c>
      <c r="E91" s="356">
        <v>26513554.16</v>
      </c>
      <c r="F91" s="356">
        <v>11789393.470000001</v>
      </c>
      <c r="G91" s="365">
        <f t="shared" si="2"/>
        <v>-14724160.689999999</v>
      </c>
      <c r="H91" s="366">
        <f t="shared" si="3"/>
        <v>-0.55534465885429218</v>
      </c>
    </row>
    <row r="92" spans="3:8" x14ac:dyDescent="0.25">
      <c r="C92" s="367" t="s">
        <v>346</v>
      </c>
      <c r="D92" s="356">
        <v>7203181</v>
      </c>
      <c r="E92" s="356"/>
      <c r="F92" s="356"/>
      <c r="G92" s="365">
        <f t="shared" si="2"/>
        <v>0</v>
      </c>
      <c r="H92" s="366" t="str">
        <f t="shared" si="3"/>
        <v>0.0%</v>
      </c>
    </row>
    <row r="93" spans="3:8" x14ac:dyDescent="0.25">
      <c r="C93" s="367" t="s">
        <v>347</v>
      </c>
      <c r="D93" s="356">
        <v>0</v>
      </c>
      <c r="E93" s="356"/>
      <c r="F93" s="356"/>
      <c r="G93" s="365">
        <f t="shared" si="2"/>
        <v>0</v>
      </c>
      <c r="H93" s="366" t="str">
        <f t="shared" si="3"/>
        <v>0.0%</v>
      </c>
    </row>
    <row r="94" spans="3:8" x14ac:dyDescent="0.25">
      <c r="C94" s="367" t="s">
        <v>348</v>
      </c>
      <c r="D94" s="356">
        <v>135113933</v>
      </c>
      <c r="E94" s="356"/>
      <c r="F94" s="356">
        <v>401739.75</v>
      </c>
      <c r="G94" s="365">
        <f t="shared" si="2"/>
        <v>401739.75</v>
      </c>
      <c r="H94" s="366" t="str">
        <f t="shared" si="3"/>
        <v>0.0%</v>
      </c>
    </row>
    <row r="95" spans="3:8" x14ac:dyDescent="0.25">
      <c r="C95" s="351" t="s">
        <v>535</v>
      </c>
      <c r="D95" s="352">
        <v>554717737</v>
      </c>
      <c r="E95" s="352">
        <v>47922944.490000002</v>
      </c>
      <c r="F95" s="352">
        <v>62808221.409999996</v>
      </c>
      <c r="G95" s="365">
        <f t="shared" si="2"/>
        <v>14885276.919999994</v>
      </c>
      <c r="H95" s="366">
        <f t="shared" si="3"/>
        <v>0.31060856294224742</v>
      </c>
    </row>
    <row r="96" spans="3:8" x14ac:dyDescent="0.25">
      <c r="C96" s="367" t="s">
        <v>260</v>
      </c>
      <c r="D96" s="356">
        <v>0</v>
      </c>
      <c r="E96" s="356">
        <v>0</v>
      </c>
      <c r="F96" s="356"/>
      <c r="G96" s="365">
        <f t="shared" si="2"/>
        <v>0</v>
      </c>
      <c r="H96" s="366" t="str">
        <f t="shared" si="3"/>
        <v>0.0%</v>
      </c>
    </row>
    <row r="97" spans="3:8" x14ac:dyDescent="0.25">
      <c r="C97" s="367" t="s">
        <v>299</v>
      </c>
      <c r="D97" s="356">
        <v>423853680</v>
      </c>
      <c r="E97" s="356">
        <v>47922944.490000002</v>
      </c>
      <c r="F97" s="356">
        <v>62808221.409999996</v>
      </c>
      <c r="G97" s="365">
        <f t="shared" si="2"/>
        <v>14885276.919999994</v>
      </c>
      <c r="H97" s="366">
        <f t="shared" si="3"/>
        <v>0.31060856294224742</v>
      </c>
    </row>
    <row r="98" spans="3:8" x14ac:dyDescent="0.25">
      <c r="C98" s="367" t="s">
        <v>343</v>
      </c>
      <c r="D98" s="356">
        <v>0</v>
      </c>
      <c r="E98" s="356"/>
      <c r="F98" s="356">
        <v>0</v>
      </c>
      <c r="G98" s="365">
        <f t="shared" si="2"/>
        <v>0</v>
      </c>
      <c r="H98" s="366" t="str">
        <f t="shared" si="3"/>
        <v>0.0%</v>
      </c>
    </row>
    <row r="99" spans="3:8" x14ac:dyDescent="0.25">
      <c r="C99" s="367" t="s">
        <v>316</v>
      </c>
      <c r="D99" s="356">
        <v>37157844</v>
      </c>
      <c r="E99" s="356">
        <v>0</v>
      </c>
      <c r="F99" s="356"/>
      <c r="G99" s="365">
        <f t="shared" si="2"/>
        <v>0</v>
      </c>
      <c r="H99" s="366" t="str">
        <f t="shared" si="3"/>
        <v>0.0%</v>
      </c>
    </row>
    <row r="100" spans="3:8" x14ac:dyDescent="0.25">
      <c r="C100" s="367" t="s">
        <v>347</v>
      </c>
      <c r="D100" s="356">
        <v>0</v>
      </c>
      <c r="E100" s="356"/>
      <c r="F100" s="356">
        <v>0</v>
      </c>
      <c r="G100" s="365">
        <f t="shared" si="2"/>
        <v>0</v>
      </c>
      <c r="H100" s="366" t="str">
        <f t="shared" si="3"/>
        <v>0.0%</v>
      </c>
    </row>
    <row r="101" spans="3:8" x14ac:dyDescent="0.25">
      <c r="C101" s="367" t="s">
        <v>348</v>
      </c>
      <c r="D101" s="356">
        <v>93706213</v>
      </c>
      <c r="E101" s="356"/>
      <c r="F101" s="356">
        <v>0</v>
      </c>
      <c r="G101" s="365">
        <f t="shared" si="2"/>
        <v>0</v>
      </c>
      <c r="H101" s="366" t="str">
        <f t="shared" si="3"/>
        <v>0.0%</v>
      </c>
    </row>
    <row r="102" spans="3:8" x14ac:dyDescent="0.25">
      <c r="C102" s="351" t="s">
        <v>536</v>
      </c>
      <c r="D102" s="352">
        <v>1208318911</v>
      </c>
      <c r="E102" s="352">
        <v>34537107.589999996</v>
      </c>
      <c r="F102" s="352">
        <v>52464879.609999999</v>
      </c>
      <c r="G102" s="365">
        <f t="shared" si="2"/>
        <v>17927772.020000003</v>
      </c>
      <c r="H102" s="366">
        <f t="shared" si="3"/>
        <v>0.51908724473472923</v>
      </c>
    </row>
    <row r="103" spans="3:8" x14ac:dyDescent="0.25">
      <c r="C103" s="367" t="s">
        <v>262</v>
      </c>
      <c r="D103" s="356">
        <v>0</v>
      </c>
      <c r="E103" s="356"/>
      <c r="F103" s="356">
        <v>4640913.28</v>
      </c>
      <c r="G103" s="365">
        <f t="shared" si="2"/>
        <v>4640913.28</v>
      </c>
      <c r="H103" s="366" t="str">
        <f t="shared" si="3"/>
        <v>0.0%</v>
      </c>
    </row>
    <row r="104" spans="3:8" x14ac:dyDescent="0.25">
      <c r="C104" s="367" t="s">
        <v>291</v>
      </c>
      <c r="D104" s="356">
        <v>0</v>
      </c>
      <c r="E104" s="356">
        <v>0</v>
      </c>
      <c r="F104" s="356"/>
      <c r="G104" s="365">
        <f t="shared" si="2"/>
        <v>0</v>
      </c>
      <c r="H104" s="366" t="str">
        <f t="shared" si="3"/>
        <v>0.0%</v>
      </c>
    </row>
    <row r="105" spans="3:8" x14ac:dyDescent="0.25">
      <c r="C105" s="367" t="s">
        <v>299</v>
      </c>
      <c r="D105" s="356">
        <v>874178030</v>
      </c>
      <c r="E105" s="356">
        <v>11657426.880000001</v>
      </c>
      <c r="F105" s="356">
        <v>39216626.479999997</v>
      </c>
      <c r="G105" s="365">
        <f t="shared" si="2"/>
        <v>27559199.599999994</v>
      </c>
      <c r="H105" s="366">
        <f t="shared" si="3"/>
        <v>2.3640894241663037</v>
      </c>
    </row>
    <row r="106" spans="3:8" x14ac:dyDescent="0.25">
      <c r="C106" s="367" t="s">
        <v>343</v>
      </c>
      <c r="D106" s="356">
        <v>181879452</v>
      </c>
      <c r="E106" s="356">
        <v>9785895.6999999993</v>
      </c>
      <c r="F106" s="356">
        <v>0</v>
      </c>
      <c r="G106" s="365">
        <f t="shared" si="2"/>
        <v>-9785895.6999999993</v>
      </c>
      <c r="H106" s="366">
        <f t="shared" si="3"/>
        <v>-1</v>
      </c>
    </row>
    <row r="107" spans="3:8" x14ac:dyDescent="0.25">
      <c r="C107" s="367" t="s">
        <v>305</v>
      </c>
      <c r="D107" s="356">
        <v>9358073</v>
      </c>
      <c r="E107" s="356">
        <v>11781745.789999999</v>
      </c>
      <c r="F107" s="356"/>
      <c r="G107" s="365">
        <f t="shared" si="2"/>
        <v>-11781745.789999999</v>
      </c>
      <c r="H107" s="366">
        <f t="shared" si="3"/>
        <v>-1</v>
      </c>
    </row>
    <row r="108" spans="3:8" x14ac:dyDescent="0.25">
      <c r="C108" s="367" t="s">
        <v>316</v>
      </c>
      <c r="D108" s="356">
        <v>107784880</v>
      </c>
      <c r="E108" s="356"/>
      <c r="F108" s="356"/>
      <c r="G108" s="365">
        <f t="shared" si="2"/>
        <v>0</v>
      </c>
      <c r="H108" s="366" t="str">
        <f t="shared" si="3"/>
        <v>0.0%</v>
      </c>
    </row>
    <row r="109" spans="3:8" x14ac:dyDescent="0.25">
      <c r="C109" s="367" t="s">
        <v>268</v>
      </c>
      <c r="D109" s="356">
        <v>1000000</v>
      </c>
      <c r="E109" s="356">
        <v>0</v>
      </c>
      <c r="F109" s="356"/>
      <c r="G109" s="365">
        <f t="shared" si="2"/>
        <v>0</v>
      </c>
      <c r="H109" s="366" t="str">
        <f t="shared" si="3"/>
        <v>0.0%</v>
      </c>
    </row>
    <row r="110" spans="3:8" x14ac:dyDescent="0.25">
      <c r="C110" s="367" t="s">
        <v>347</v>
      </c>
      <c r="D110" s="356">
        <v>4575413</v>
      </c>
      <c r="E110" s="356">
        <v>1312039.22</v>
      </c>
      <c r="F110" s="356">
        <v>0</v>
      </c>
      <c r="G110" s="365">
        <f t="shared" si="2"/>
        <v>-1312039.22</v>
      </c>
      <c r="H110" s="366">
        <f t="shared" si="3"/>
        <v>-1</v>
      </c>
    </row>
    <row r="111" spans="3:8" x14ac:dyDescent="0.25">
      <c r="C111" s="367" t="s">
        <v>348</v>
      </c>
      <c r="D111" s="356">
        <v>29543063</v>
      </c>
      <c r="E111" s="356"/>
      <c r="F111" s="356">
        <v>8607339.8499999996</v>
      </c>
      <c r="G111" s="365">
        <f t="shared" si="2"/>
        <v>8607339.8499999996</v>
      </c>
      <c r="H111" s="366" t="str">
        <f t="shared" si="3"/>
        <v>0.0%</v>
      </c>
    </row>
    <row r="112" spans="3:8" x14ac:dyDescent="0.25">
      <c r="C112" s="379" t="s">
        <v>537</v>
      </c>
      <c r="D112" s="380">
        <v>8376756072</v>
      </c>
      <c r="E112" s="380">
        <v>238956489.48999998</v>
      </c>
      <c r="F112" s="380">
        <v>116772649.81</v>
      </c>
      <c r="G112" s="381">
        <f t="shared" si="2"/>
        <v>-122183839.67999998</v>
      </c>
      <c r="H112" s="382">
        <f t="shared" si="3"/>
        <v>-0.51132254219491791</v>
      </c>
    </row>
    <row r="113" spans="3:8" x14ac:dyDescent="0.25">
      <c r="C113" s="351" t="s">
        <v>538</v>
      </c>
      <c r="D113" s="352">
        <v>3238249486</v>
      </c>
      <c r="E113" s="352">
        <v>30618570.809999999</v>
      </c>
      <c r="F113" s="352">
        <v>21150406.969999999</v>
      </c>
      <c r="G113" s="365">
        <f t="shared" si="2"/>
        <v>-9468163.8399999999</v>
      </c>
      <c r="H113" s="366">
        <f t="shared" si="3"/>
        <v>-0.30922945093530313</v>
      </c>
    </row>
    <row r="114" spans="3:8" x14ac:dyDescent="0.25">
      <c r="C114" s="367" t="s">
        <v>338</v>
      </c>
      <c r="D114" s="356">
        <v>1520487441</v>
      </c>
      <c r="E114" s="356">
        <v>2860000</v>
      </c>
      <c r="F114" s="356">
        <v>8923229.1899999995</v>
      </c>
      <c r="G114" s="365">
        <f t="shared" si="2"/>
        <v>6063229.1899999995</v>
      </c>
      <c r="H114" s="366">
        <f t="shared" si="3"/>
        <v>2.1200102062937063</v>
      </c>
    </row>
    <row r="115" spans="3:8" x14ac:dyDescent="0.25">
      <c r="C115" s="367" t="s">
        <v>299</v>
      </c>
      <c r="D115" s="356">
        <v>1531377872</v>
      </c>
      <c r="E115" s="356">
        <v>27758570.809999999</v>
      </c>
      <c r="F115" s="356"/>
      <c r="G115" s="365">
        <f t="shared" si="2"/>
        <v>-27758570.809999999</v>
      </c>
      <c r="H115" s="366">
        <f t="shared" si="3"/>
        <v>-1</v>
      </c>
    </row>
    <row r="116" spans="3:8" x14ac:dyDescent="0.25">
      <c r="C116" s="367" t="s">
        <v>316</v>
      </c>
      <c r="D116" s="356">
        <v>39493497</v>
      </c>
      <c r="E116" s="356">
        <v>0</v>
      </c>
      <c r="F116" s="356"/>
      <c r="G116" s="365">
        <f t="shared" si="2"/>
        <v>0</v>
      </c>
      <c r="H116" s="366" t="str">
        <f t="shared" si="3"/>
        <v>0.0%</v>
      </c>
    </row>
    <row r="117" spans="3:8" x14ac:dyDescent="0.25">
      <c r="C117" s="367" t="s">
        <v>346</v>
      </c>
      <c r="D117" s="356">
        <v>12480334</v>
      </c>
      <c r="E117" s="356">
        <v>0</v>
      </c>
      <c r="F117" s="356">
        <v>12227177.779999999</v>
      </c>
      <c r="G117" s="365">
        <f t="shared" si="2"/>
        <v>12227177.779999999</v>
      </c>
      <c r="H117" s="366" t="str">
        <f t="shared" si="3"/>
        <v>0.0%</v>
      </c>
    </row>
    <row r="118" spans="3:8" x14ac:dyDescent="0.25">
      <c r="C118" s="367" t="s">
        <v>268</v>
      </c>
      <c r="D118" s="356">
        <v>52613963</v>
      </c>
      <c r="E118" s="356">
        <v>0</v>
      </c>
      <c r="F118" s="356">
        <v>0</v>
      </c>
      <c r="G118" s="365">
        <f t="shared" si="2"/>
        <v>0</v>
      </c>
      <c r="H118" s="366" t="str">
        <f t="shared" si="3"/>
        <v>0.0%</v>
      </c>
    </row>
    <row r="119" spans="3:8" x14ac:dyDescent="0.25">
      <c r="C119" s="367" t="s">
        <v>347</v>
      </c>
      <c r="D119" s="356">
        <v>0</v>
      </c>
      <c r="E119" s="356"/>
      <c r="F119" s="356">
        <v>0</v>
      </c>
      <c r="G119" s="365">
        <f t="shared" si="2"/>
        <v>0</v>
      </c>
      <c r="H119" s="366" t="str">
        <f t="shared" si="3"/>
        <v>0.0%</v>
      </c>
    </row>
    <row r="120" spans="3:8" x14ac:dyDescent="0.25">
      <c r="C120" s="367" t="s">
        <v>348</v>
      </c>
      <c r="D120" s="356">
        <v>81796379</v>
      </c>
      <c r="E120" s="356">
        <v>0</v>
      </c>
      <c r="F120" s="356">
        <v>0</v>
      </c>
      <c r="G120" s="365">
        <f t="shared" si="2"/>
        <v>0</v>
      </c>
      <c r="H120" s="366" t="str">
        <f t="shared" si="3"/>
        <v>0.0%</v>
      </c>
    </row>
    <row r="121" spans="3:8" x14ac:dyDescent="0.25">
      <c r="C121" s="351" t="s">
        <v>539</v>
      </c>
      <c r="D121" s="352">
        <v>3505828285</v>
      </c>
      <c r="E121" s="352">
        <v>204641114.13999999</v>
      </c>
      <c r="F121" s="352">
        <v>81482449.180000007</v>
      </c>
      <c r="G121" s="365">
        <f t="shared" si="2"/>
        <v>-123158664.95999998</v>
      </c>
      <c r="H121" s="366">
        <f t="shared" si="3"/>
        <v>-0.60182757251675301</v>
      </c>
    </row>
    <row r="122" spans="3:8" x14ac:dyDescent="0.25">
      <c r="C122" s="367" t="s">
        <v>338</v>
      </c>
      <c r="D122" s="356">
        <v>900000000</v>
      </c>
      <c r="E122" s="356">
        <v>131421531.22</v>
      </c>
      <c r="F122" s="356">
        <v>8301446.8200000003</v>
      </c>
      <c r="G122" s="365">
        <f t="shared" si="2"/>
        <v>-123120084.40000001</v>
      </c>
      <c r="H122" s="366">
        <f t="shared" si="3"/>
        <v>-0.93683343404283315</v>
      </c>
    </row>
    <row r="123" spans="3:8" x14ac:dyDescent="0.25">
      <c r="C123" s="367" t="s">
        <v>262</v>
      </c>
      <c r="D123" s="356"/>
      <c r="E123" s="356"/>
      <c r="F123" s="356">
        <v>0</v>
      </c>
      <c r="G123" s="365"/>
      <c r="H123" s="366"/>
    </row>
    <row r="124" spans="3:8" x14ac:dyDescent="0.25">
      <c r="C124" s="367" t="s">
        <v>299</v>
      </c>
      <c r="D124" s="356">
        <v>2213341239</v>
      </c>
      <c r="E124" s="356">
        <v>71081395.719999999</v>
      </c>
      <c r="F124" s="356">
        <v>67003106.350000001</v>
      </c>
      <c r="G124" s="365">
        <f t="shared" si="2"/>
        <v>-4078289.3699999973</v>
      </c>
      <c r="H124" s="366">
        <f t="shared" si="3"/>
        <v>-5.7374919677505701E-2</v>
      </c>
    </row>
    <row r="125" spans="3:8" x14ac:dyDescent="0.25">
      <c r="C125" s="367" t="s">
        <v>305</v>
      </c>
      <c r="D125" s="356">
        <v>0</v>
      </c>
      <c r="E125" s="356"/>
      <c r="F125" s="356">
        <v>0</v>
      </c>
      <c r="G125" s="365">
        <f t="shared" si="2"/>
        <v>0</v>
      </c>
      <c r="H125" s="366" t="str">
        <f t="shared" si="3"/>
        <v>0.0%</v>
      </c>
    </row>
    <row r="126" spans="3:8" x14ac:dyDescent="0.25">
      <c r="C126" s="367" t="s">
        <v>346</v>
      </c>
      <c r="D126" s="356">
        <v>0</v>
      </c>
      <c r="E126" s="356"/>
      <c r="F126" s="356"/>
      <c r="G126" s="365">
        <f t="shared" si="2"/>
        <v>0</v>
      </c>
      <c r="H126" s="366" t="str">
        <f t="shared" si="3"/>
        <v>0.0%</v>
      </c>
    </row>
    <row r="127" spans="3:8" x14ac:dyDescent="0.25">
      <c r="C127" s="367" t="s">
        <v>268</v>
      </c>
      <c r="D127" s="356">
        <v>257769222</v>
      </c>
      <c r="E127" s="356">
        <v>0</v>
      </c>
      <c r="F127" s="356"/>
      <c r="G127" s="365">
        <f t="shared" si="2"/>
        <v>0</v>
      </c>
      <c r="H127" s="366" t="str">
        <f t="shared" si="3"/>
        <v>0.0%</v>
      </c>
    </row>
    <row r="128" spans="3:8" x14ac:dyDescent="0.25">
      <c r="C128" s="367" t="s">
        <v>348</v>
      </c>
      <c r="D128" s="356">
        <v>134717824</v>
      </c>
      <c r="E128" s="356">
        <v>2138187.2000000002</v>
      </c>
      <c r="F128" s="356">
        <v>6177896.0099999998</v>
      </c>
      <c r="G128" s="365">
        <f t="shared" si="2"/>
        <v>4039708.8099999996</v>
      </c>
      <c r="H128" s="366">
        <f t="shared" si="3"/>
        <v>1.8893148410952976</v>
      </c>
    </row>
    <row r="129" spans="3:8" x14ac:dyDescent="0.25">
      <c r="C129" s="351" t="s">
        <v>540</v>
      </c>
      <c r="D129" s="352">
        <v>257116454</v>
      </c>
      <c r="E129" s="352"/>
      <c r="F129" s="352">
        <v>8582213.7699999996</v>
      </c>
      <c r="G129" s="365">
        <f t="shared" si="2"/>
        <v>8582213.7699999996</v>
      </c>
      <c r="H129" s="366" t="str">
        <f t="shared" si="3"/>
        <v>0.0%</v>
      </c>
    </row>
    <row r="130" spans="3:8" x14ac:dyDescent="0.25">
      <c r="C130" s="367" t="s">
        <v>262</v>
      </c>
      <c r="D130" s="356">
        <v>0</v>
      </c>
      <c r="E130" s="356"/>
      <c r="F130" s="356"/>
      <c r="G130" s="365">
        <f t="shared" si="2"/>
        <v>0</v>
      </c>
      <c r="H130" s="366" t="str">
        <f t="shared" si="3"/>
        <v>0.0%</v>
      </c>
    </row>
    <row r="131" spans="3:8" x14ac:dyDescent="0.25">
      <c r="C131" s="367" t="s">
        <v>299</v>
      </c>
      <c r="D131" s="356">
        <v>117598889</v>
      </c>
      <c r="E131" s="356"/>
      <c r="F131" s="356">
        <v>0</v>
      </c>
      <c r="G131" s="365">
        <f t="shared" si="2"/>
        <v>0</v>
      </c>
      <c r="H131" s="366" t="str">
        <f t="shared" si="3"/>
        <v>0.0%</v>
      </c>
    </row>
    <row r="132" spans="3:8" x14ac:dyDescent="0.25">
      <c r="C132" s="367" t="s">
        <v>305</v>
      </c>
      <c r="D132" s="356"/>
      <c r="E132" s="356"/>
      <c r="F132" s="356">
        <v>0</v>
      </c>
      <c r="G132" s="365"/>
      <c r="H132" s="366"/>
    </row>
    <row r="133" spans="3:8" x14ac:dyDescent="0.25">
      <c r="C133" s="367" t="s">
        <v>316</v>
      </c>
      <c r="D133" s="356">
        <v>5905187</v>
      </c>
      <c r="E133" s="356"/>
      <c r="F133" s="356"/>
      <c r="G133" s="365">
        <f t="shared" si="2"/>
        <v>0</v>
      </c>
      <c r="H133" s="366" t="str">
        <f t="shared" si="3"/>
        <v>0.0%</v>
      </c>
    </row>
    <row r="134" spans="3:8" x14ac:dyDescent="0.25">
      <c r="C134" s="367" t="s">
        <v>346</v>
      </c>
      <c r="D134" s="356">
        <v>0</v>
      </c>
      <c r="E134" s="356"/>
      <c r="F134" s="356"/>
      <c r="G134" s="365">
        <f t="shared" si="2"/>
        <v>0</v>
      </c>
      <c r="H134" s="366" t="str">
        <f t="shared" si="3"/>
        <v>0.0%</v>
      </c>
    </row>
    <row r="135" spans="3:8" x14ac:dyDescent="0.25">
      <c r="C135" s="367" t="s">
        <v>348</v>
      </c>
      <c r="D135" s="356">
        <v>133612378</v>
      </c>
      <c r="E135" s="356"/>
      <c r="F135" s="356">
        <v>8582213.7699999996</v>
      </c>
      <c r="G135" s="365">
        <f t="shared" si="2"/>
        <v>8582213.7699999996</v>
      </c>
      <c r="H135" s="366" t="str">
        <f t="shared" si="3"/>
        <v>0.0%</v>
      </c>
    </row>
    <row r="136" spans="3:8" x14ac:dyDescent="0.25">
      <c r="C136" s="351" t="s">
        <v>541</v>
      </c>
      <c r="D136" s="352">
        <v>1369718080</v>
      </c>
      <c r="E136" s="352">
        <v>3500726.79</v>
      </c>
      <c r="F136" s="352">
        <v>5423727.4900000002</v>
      </c>
      <c r="G136" s="365">
        <f t="shared" si="2"/>
        <v>1923000.7000000002</v>
      </c>
      <c r="H136" s="366">
        <f t="shared" si="3"/>
        <v>0.5493147038761057</v>
      </c>
    </row>
    <row r="137" spans="3:8" x14ac:dyDescent="0.25">
      <c r="C137" s="367" t="s">
        <v>338</v>
      </c>
      <c r="D137" s="356">
        <v>49672114</v>
      </c>
      <c r="E137" s="356"/>
      <c r="F137" s="356"/>
      <c r="G137" s="365">
        <f t="shared" si="2"/>
        <v>0</v>
      </c>
      <c r="H137" s="366" t="str">
        <f t="shared" si="3"/>
        <v>0.0%</v>
      </c>
    </row>
    <row r="138" spans="3:8" x14ac:dyDescent="0.25">
      <c r="C138" s="367" t="s">
        <v>299</v>
      </c>
      <c r="D138" s="356">
        <v>740699009</v>
      </c>
      <c r="E138" s="356">
        <v>3500726.79</v>
      </c>
      <c r="F138" s="356">
        <v>0</v>
      </c>
      <c r="G138" s="365">
        <f t="shared" si="2"/>
        <v>-3500726.79</v>
      </c>
      <c r="H138" s="366">
        <f t="shared" si="3"/>
        <v>-1</v>
      </c>
    </row>
    <row r="139" spans="3:8" x14ac:dyDescent="0.25">
      <c r="C139" s="367" t="s">
        <v>268</v>
      </c>
      <c r="D139" s="356">
        <v>462511023</v>
      </c>
      <c r="E139" s="356">
        <v>0</v>
      </c>
      <c r="F139" s="356"/>
      <c r="G139" s="365">
        <f t="shared" si="2"/>
        <v>0</v>
      </c>
      <c r="H139" s="366" t="str">
        <f t="shared" si="3"/>
        <v>0.0%</v>
      </c>
    </row>
    <row r="140" spans="3:8" x14ac:dyDescent="0.25">
      <c r="C140" s="367" t="s">
        <v>347</v>
      </c>
      <c r="D140" s="356">
        <v>12315980</v>
      </c>
      <c r="E140" s="356"/>
      <c r="F140" s="356">
        <v>5423727.4900000002</v>
      </c>
      <c r="G140" s="365">
        <f t="shared" si="2"/>
        <v>5423727.4900000002</v>
      </c>
      <c r="H140" s="366" t="str">
        <f t="shared" si="3"/>
        <v>0.0%</v>
      </c>
    </row>
    <row r="141" spans="3:8" x14ac:dyDescent="0.25">
      <c r="C141" s="367" t="s">
        <v>348</v>
      </c>
      <c r="D141" s="356">
        <v>104519954</v>
      </c>
      <c r="E141" s="356"/>
      <c r="F141" s="356">
        <v>0</v>
      </c>
      <c r="G141" s="365">
        <f t="shared" si="2"/>
        <v>0</v>
      </c>
      <c r="H141" s="366" t="str">
        <f t="shared" si="3"/>
        <v>0.0%</v>
      </c>
    </row>
    <row r="142" spans="3:8" x14ac:dyDescent="0.25">
      <c r="C142" s="351" t="s">
        <v>527</v>
      </c>
      <c r="D142" s="352">
        <v>5843767</v>
      </c>
      <c r="E142" s="352">
        <v>196077.75</v>
      </c>
      <c r="F142" s="352">
        <v>133852.4</v>
      </c>
      <c r="G142" s="365">
        <f t="shared" si="2"/>
        <v>-62225.350000000006</v>
      </c>
      <c r="H142" s="366">
        <f t="shared" si="3"/>
        <v>-0.31735038779259761</v>
      </c>
    </row>
    <row r="143" spans="3:8" x14ac:dyDescent="0.25">
      <c r="C143" s="367" t="s">
        <v>288</v>
      </c>
      <c r="D143" s="356">
        <v>5843767</v>
      </c>
      <c r="E143" s="356">
        <v>196077.75</v>
      </c>
      <c r="F143" s="356">
        <v>133852.4</v>
      </c>
      <c r="G143" s="365">
        <f t="shared" si="2"/>
        <v>-62225.350000000006</v>
      </c>
      <c r="H143" s="366">
        <f t="shared" si="3"/>
        <v>-0.31735038779259761</v>
      </c>
    </row>
    <row r="144" spans="3:8" x14ac:dyDescent="0.25">
      <c r="C144" s="367" t="s">
        <v>305</v>
      </c>
      <c r="D144" s="356">
        <v>0</v>
      </c>
      <c r="E144" s="356"/>
      <c r="F144" s="356">
        <v>0</v>
      </c>
      <c r="G144" s="365">
        <f t="shared" si="2"/>
        <v>0</v>
      </c>
      <c r="H144" s="366" t="str">
        <f t="shared" si="3"/>
        <v>0.0%</v>
      </c>
    </row>
    <row r="145" spans="3:8" x14ac:dyDescent="0.25">
      <c r="C145" s="379" t="s">
        <v>542</v>
      </c>
      <c r="D145" s="380">
        <v>6965968498</v>
      </c>
      <c r="E145" s="380">
        <v>155990302.67000002</v>
      </c>
      <c r="F145" s="380">
        <v>504715071.67999995</v>
      </c>
      <c r="G145" s="381">
        <f t="shared" ref="G145:G209" si="4">F145-E145</f>
        <v>348724769.00999993</v>
      </c>
      <c r="H145" s="382">
        <f t="shared" ref="H145:H209" si="5">IFERROR(G145/E145,"0.0%")</f>
        <v>2.2355541533099834</v>
      </c>
    </row>
    <row r="146" spans="3:8" x14ac:dyDescent="0.25">
      <c r="C146" s="351" t="s">
        <v>543</v>
      </c>
      <c r="D146" s="352">
        <v>568931161</v>
      </c>
      <c r="E146" s="352"/>
      <c r="F146" s="352">
        <v>39044698.700000003</v>
      </c>
      <c r="G146" s="365">
        <f t="shared" si="4"/>
        <v>39044698.700000003</v>
      </c>
      <c r="H146" s="366" t="str">
        <f t="shared" si="5"/>
        <v>0.0%</v>
      </c>
    </row>
    <row r="147" spans="3:8" x14ac:dyDescent="0.25">
      <c r="C147" s="367" t="s">
        <v>299</v>
      </c>
      <c r="D147" s="356">
        <v>515803536</v>
      </c>
      <c r="E147" s="356"/>
      <c r="F147" s="356"/>
      <c r="G147" s="365">
        <f t="shared" si="4"/>
        <v>0</v>
      </c>
      <c r="H147" s="366" t="str">
        <f t="shared" si="5"/>
        <v>0.0%</v>
      </c>
    </row>
    <row r="148" spans="3:8" x14ac:dyDescent="0.25">
      <c r="C148" s="367" t="s">
        <v>348</v>
      </c>
      <c r="D148" s="356">
        <v>53127625</v>
      </c>
      <c r="E148" s="356"/>
      <c r="F148" s="356">
        <v>39044698.700000003</v>
      </c>
      <c r="G148" s="365">
        <f t="shared" si="4"/>
        <v>39044698.700000003</v>
      </c>
      <c r="H148" s="366" t="str">
        <f t="shared" si="5"/>
        <v>0.0%</v>
      </c>
    </row>
    <row r="149" spans="3:8" x14ac:dyDescent="0.25">
      <c r="C149" s="351" t="s">
        <v>544</v>
      </c>
      <c r="D149" s="352">
        <v>913162159</v>
      </c>
      <c r="E149" s="352">
        <v>0</v>
      </c>
      <c r="F149" s="352">
        <v>28191663.68</v>
      </c>
      <c r="G149" s="365">
        <f t="shared" si="4"/>
        <v>28191663.68</v>
      </c>
      <c r="H149" s="366" t="str">
        <f t="shared" si="5"/>
        <v>0.0%</v>
      </c>
    </row>
    <row r="150" spans="3:8" x14ac:dyDescent="0.25">
      <c r="C150" s="367" t="s">
        <v>338</v>
      </c>
      <c r="D150" s="356">
        <v>50022117</v>
      </c>
      <c r="E150" s="356"/>
      <c r="F150" s="356">
        <v>0</v>
      </c>
      <c r="G150" s="365">
        <f t="shared" si="4"/>
        <v>0</v>
      </c>
      <c r="H150" s="366" t="str">
        <f t="shared" si="5"/>
        <v>0.0%</v>
      </c>
    </row>
    <row r="151" spans="3:8" x14ac:dyDescent="0.25">
      <c r="C151" s="367" t="s">
        <v>262</v>
      </c>
      <c r="D151" s="356">
        <v>0</v>
      </c>
      <c r="E151" s="356"/>
      <c r="F151" s="356"/>
      <c r="G151" s="365">
        <f t="shared" si="4"/>
        <v>0</v>
      </c>
      <c r="H151" s="366" t="str">
        <f t="shared" si="5"/>
        <v>0.0%</v>
      </c>
    </row>
    <row r="152" spans="3:8" x14ac:dyDescent="0.25">
      <c r="C152" s="367" t="s">
        <v>265</v>
      </c>
      <c r="D152" s="356">
        <v>8472306</v>
      </c>
      <c r="E152" s="356">
        <v>0</v>
      </c>
      <c r="F152" s="356">
        <v>0</v>
      </c>
      <c r="G152" s="365">
        <f t="shared" si="4"/>
        <v>0</v>
      </c>
      <c r="H152" s="366" t="str">
        <f t="shared" si="5"/>
        <v>0.0%</v>
      </c>
    </row>
    <row r="153" spans="3:8" x14ac:dyDescent="0.25">
      <c r="C153" s="367" t="s">
        <v>299</v>
      </c>
      <c r="D153" s="356">
        <v>568073817</v>
      </c>
      <c r="E153" s="356">
        <v>0</v>
      </c>
      <c r="F153" s="356">
        <v>4000000</v>
      </c>
      <c r="G153" s="365">
        <f t="shared" si="4"/>
        <v>4000000</v>
      </c>
      <c r="H153" s="366" t="str">
        <f t="shared" si="5"/>
        <v>0.0%</v>
      </c>
    </row>
    <row r="154" spans="3:8" x14ac:dyDescent="0.25">
      <c r="C154" s="367" t="s">
        <v>343</v>
      </c>
      <c r="D154" s="356">
        <v>22494813</v>
      </c>
      <c r="E154" s="356">
        <v>0</v>
      </c>
      <c r="F154" s="356">
        <v>0</v>
      </c>
      <c r="G154" s="365">
        <f t="shared" si="4"/>
        <v>0</v>
      </c>
      <c r="H154" s="366" t="str">
        <f t="shared" si="5"/>
        <v>0.0%</v>
      </c>
    </row>
    <row r="155" spans="3:8" x14ac:dyDescent="0.25">
      <c r="C155" s="367" t="s">
        <v>316</v>
      </c>
      <c r="D155" s="356">
        <v>18479776</v>
      </c>
      <c r="E155" s="356">
        <v>0</v>
      </c>
      <c r="F155" s="356"/>
      <c r="G155" s="365">
        <f t="shared" si="4"/>
        <v>0</v>
      </c>
      <c r="H155" s="366" t="str">
        <f t="shared" si="5"/>
        <v>0.0%</v>
      </c>
    </row>
    <row r="156" spans="3:8" x14ac:dyDescent="0.25">
      <c r="C156" s="367" t="s">
        <v>346</v>
      </c>
      <c r="D156" s="356">
        <v>4319869</v>
      </c>
      <c r="E156" s="356">
        <v>0</v>
      </c>
      <c r="F156" s="356"/>
      <c r="G156" s="365">
        <f t="shared" si="4"/>
        <v>0</v>
      </c>
      <c r="H156" s="366" t="str">
        <f t="shared" si="5"/>
        <v>0.0%</v>
      </c>
    </row>
    <row r="157" spans="3:8" x14ac:dyDescent="0.25">
      <c r="C157" s="367" t="s">
        <v>347</v>
      </c>
      <c r="D157" s="356">
        <v>89144552</v>
      </c>
      <c r="E157" s="356">
        <v>0</v>
      </c>
      <c r="F157" s="356">
        <v>24191663.68</v>
      </c>
      <c r="G157" s="365">
        <f t="shared" si="4"/>
        <v>24191663.68</v>
      </c>
      <c r="H157" s="366" t="str">
        <f t="shared" si="5"/>
        <v>0.0%</v>
      </c>
    </row>
    <row r="158" spans="3:8" x14ac:dyDescent="0.25">
      <c r="C158" s="367" t="s">
        <v>348</v>
      </c>
      <c r="D158" s="356">
        <v>152154909</v>
      </c>
      <c r="E158" s="356">
        <v>0</v>
      </c>
      <c r="F158" s="356">
        <v>0</v>
      </c>
      <c r="G158" s="365">
        <f t="shared" si="4"/>
        <v>0</v>
      </c>
      <c r="H158" s="366" t="str">
        <f t="shared" si="5"/>
        <v>0.0%</v>
      </c>
    </row>
    <row r="159" spans="3:8" x14ac:dyDescent="0.25">
      <c r="C159" s="351" t="s">
        <v>545</v>
      </c>
      <c r="D159" s="352">
        <v>4315709764</v>
      </c>
      <c r="E159" s="352">
        <v>109305497.22999999</v>
      </c>
      <c r="F159" s="352">
        <v>237485114.76999998</v>
      </c>
      <c r="G159" s="365">
        <f t="shared" si="4"/>
        <v>128179617.53999999</v>
      </c>
      <c r="H159" s="366">
        <f t="shared" si="5"/>
        <v>1.1726731114930586</v>
      </c>
    </row>
    <row r="160" spans="3:8" x14ac:dyDescent="0.25">
      <c r="C160" s="367" t="s">
        <v>338</v>
      </c>
      <c r="D160" s="356">
        <v>24680990</v>
      </c>
      <c r="E160" s="356"/>
      <c r="F160" s="356">
        <v>4377927.75</v>
      </c>
      <c r="G160" s="365">
        <f t="shared" si="4"/>
        <v>4377927.75</v>
      </c>
      <c r="H160" s="366" t="str">
        <f t="shared" si="5"/>
        <v>0.0%</v>
      </c>
    </row>
    <row r="161" spans="3:8" x14ac:dyDescent="0.25">
      <c r="C161" s="367" t="s">
        <v>262</v>
      </c>
      <c r="D161" s="356"/>
      <c r="E161" s="356"/>
      <c r="F161" s="356">
        <v>0</v>
      </c>
      <c r="G161" s="365"/>
      <c r="H161" s="366"/>
    </row>
    <row r="162" spans="3:8" x14ac:dyDescent="0.25">
      <c r="C162" s="367" t="s">
        <v>299</v>
      </c>
      <c r="D162" s="356">
        <v>1113619766</v>
      </c>
      <c r="E162" s="356">
        <v>88640804.819999993</v>
      </c>
      <c r="F162" s="356">
        <v>63603279.159999996</v>
      </c>
      <c r="G162" s="365">
        <f t="shared" si="4"/>
        <v>-25037525.659999996</v>
      </c>
      <c r="H162" s="366">
        <f t="shared" si="5"/>
        <v>-0.28246049560180425</v>
      </c>
    </row>
    <row r="163" spans="3:8" x14ac:dyDescent="0.25">
      <c r="C163" s="367" t="s">
        <v>343</v>
      </c>
      <c r="D163" s="356">
        <v>60274556</v>
      </c>
      <c r="E163" s="356">
        <v>333600.88</v>
      </c>
      <c r="F163" s="356">
        <v>26268249.629999999</v>
      </c>
      <c r="G163" s="365">
        <f t="shared" si="4"/>
        <v>25934648.75</v>
      </c>
      <c r="H163" s="366">
        <f t="shared" si="5"/>
        <v>77.741547774094599</v>
      </c>
    </row>
    <row r="164" spans="3:8" x14ac:dyDescent="0.25">
      <c r="C164" s="367" t="s">
        <v>316</v>
      </c>
      <c r="D164" s="356">
        <v>81325021</v>
      </c>
      <c r="E164" s="356">
        <v>0</v>
      </c>
      <c r="F164" s="356"/>
      <c r="G164" s="365">
        <f t="shared" si="4"/>
        <v>0</v>
      </c>
      <c r="H164" s="366" t="str">
        <f t="shared" si="5"/>
        <v>0.0%</v>
      </c>
    </row>
    <row r="165" spans="3:8" x14ac:dyDescent="0.25">
      <c r="C165" s="367" t="s">
        <v>346</v>
      </c>
      <c r="D165" s="356">
        <v>17481828</v>
      </c>
      <c r="E165" s="356">
        <v>5854365.6100000003</v>
      </c>
      <c r="F165" s="356">
        <v>0</v>
      </c>
      <c r="G165" s="365">
        <f t="shared" si="4"/>
        <v>-5854365.6100000003</v>
      </c>
      <c r="H165" s="366">
        <f t="shared" si="5"/>
        <v>-1</v>
      </c>
    </row>
    <row r="166" spans="3:8" x14ac:dyDescent="0.25">
      <c r="C166" s="367" t="s">
        <v>268</v>
      </c>
      <c r="D166" s="356">
        <v>2681364285</v>
      </c>
      <c r="E166" s="356">
        <v>0</v>
      </c>
      <c r="F166" s="356">
        <v>125335989.79000001</v>
      </c>
      <c r="G166" s="365">
        <f t="shared" si="4"/>
        <v>125335989.79000001</v>
      </c>
      <c r="H166" s="366" t="str">
        <f t="shared" si="5"/>
        <v>0.0%</v>
      </c>
    </row>
    <row r="167" spans="3:8" x14ac:dyDescent="0.25">
      <c r="C167" s="367" t="s">
        <v>347</v>
      </c>
      <c r="D167" s="356">
        <v>1602521</v>
      </c>
      <c r="E167" s="356">
        <v>14476725.92</v>
      </c>
      <c r="F167" s="356">
        <v>0</v>
      </c>
      <c r="G167" s="365">
        <f t="shared" si="4"/>
        <v>-14476725.92</v>
      </c>
      <c r="H167" s="366">
        <f t="shared" si="5"/>
        <v>-1</v>
      </c>
    </row>
    <row r="168" spans="3:8" x14ac:dyDescent="0.25">
      <c r="C168" s="367" t="s">
        <v>348</v>
      </c>
      <c r="D168" s="356">
        <v>335360797</v>
      </c>
      <c r="E168" s="356"/>
      <c r="F168" s="356">
        <v>17899668.440000001</v>
      </c>
      <c r="G168" s="365">
        <f t="shared" si="4"/>
        <v>17899668.440000001</v>
      </c>
      <c r="H168" s="366" t="str">
        <f t="shared" si="5"/>
        <v>0.0%</v>
      </c>
    </row>
    <row r="169" spans="3:8" x14ac:dyDescent="0.25">
      <c r="C169" s="351" t="s">
        <v>546</v>
      </c>
      <c r="D169" s="352">
        <v>1168165414</v>
      </c>
      <c r="E169" s="352">
        <v>46684805.439999998</v>
      </c>
      <c r="F169" s="352">
        <v>199993594.53</v>
      </c>
      <c r="G169" s="365">
        <f t="shared" si="4"/>
        <v>153308789.09</v>
      </c>
      <c r="H169" s="366">
        <f t="shared" si="5"/>
        <v>3.2839119204863074</v>
      </c>
    </row>
    <row r="170" spans="3:8" x14ac:dyDescent="0.25">
      <c r="C170" s="367" t="s">
        <v>299</v>
      </c>
      <c r="D170" s="356">
        <v>776157681</v>
      </c>
      <c r="E170" s="356">
        <v>31683150.050000001</v>
      </c>
      <c r="F170" s="356">
        <v>199168594.53</v>
      </c>
      <c r="G170" s="365">
        <f t="shared" si="4"/>
        <v>167485444.47999999</v>
      </c>
      <c r="H170" s="366">
        <f t="shared" si="5"/>
        <v>5.2862623891780602</v>
      </c>
    </row>
    <row r="171" spans="3:8" x14ac:dyDescent="0.25">
      <c r="C171" s="367" t="s">
        <v>305</v>
      </c>
      <c r="D171" s="356">
        <v>13201401</v>
      </c>
      <c r="E171" s="356">
        <v>2206530</v>
      </c>
      <c r="F171" s="356">
        <v>825000</v>
      </c>
      <c r="G171" s="365">
        <f t="shared" si="4"/>
        <v>-1381530</v>
      </c>
      <c r="H171" s="366">
        <f t="shared" si="5"/>
        <v>-0.62610977417030356</v>
      </c>
    </row>
    <row r="172" spans="3:8" x14ac:dyDescent="0.25">
      <c r="C172" s="367" t="s">
        <v>316</v>
      </c>
      <c r="D172" s="356">
        <v>356658526</v>
      </c>
      <c r="E172" s="356">
        <v>12795125.390000001</v>
      </c>
      <c r="F172" s="356">
        <v>0</v>
      </c>
      <c r="G172" s="365">
        <f t="shared" si="4"/>
        <v>-12795125.390000001</v>
      </c>
      <c r="H172" s="366">
        <f t="shared" si="5"/>
        <v>-1</v>
      </c>
    </row>
    <row r="173" spans="3:8" x14ac:dyDescent="0.25">
      <c r="C173" s="367" t="s">
        <v>347</v>
      </c>
      <c r="D173" s="356">
        <v>5024700</v>
      </c>
      <c r="E173" s="356">
        <v>0</v>
      </c>
      <c r="F173" s="356"/>
      <c r="G173" s="365">
        <f t="shared" si="4"/>
        <v>0</v>
      </c>
      <c r="H173" s="366" t="str">
        <f t="shared" si="5"/>
        <v>0.0%</v>
      </c>
    </row>
    <row r="174" spans="3:8" x14ac:dyDescent="0.25">
      <c r="C174" s="367" t="s">
        <v>348</v>
      </c>
      <c r="D174" s="356">
        <v>17123106</v>
      </c>
      <c r="E174" s="356"/>
      <c r="F174" s="356"/>
      <c r="G174" s="365">
        <f t="shared" si="4"/>
        <v>0</v>
      </c>
      <c r="H174" s="366" t="str">
        <f t="shared" si="5"/>
        <v>0.0%</v>
      </c>
    </row>
    <row r="175" spans="3:8" x14ac:dyDescent="0.25">
      <c r="C175" s="379" t="s">
        <v>547</v>
      </c>
      <c r="D175" s="380">
        <v>4770415761</v>
      </c>
      <c r="E175" s="380">
        <v>151051609.71000004</v>
      </c>
      <c r="F175" s="380">
        <v>168517054.51000005</v>
      </c>
      <c r="G175" s="381">
        <f t="shared" si="4"/>
        <v>17465444.800000012</v>
      </c>
      <c r="H175" s="382">
        <f t="shared" si="5"/>
        <v>0.1156256780946026</v>
      </c>
    </row>
    <row r="176" spans="3:8" x14ac:dyDescent="0.25">
      <c r="C176" s="351" t="s">
        <v>548</v>
      </c>
      <c r="D176" s="352">
        <v>629260886</v>
      </c>
      <c r="E176" s="352">
        <v>112720261.04000001</v>
      </c>
      <c r="F176" s="352">
        <v>46021749.43</v>
      </c>
      <c r="G176" s="365">
        <f t="shared" si="4"/>
        <v>-66698511.610000007</v>
      </c>
      <c r="H176" s="366">
        <f t="shared" si="5"/>
        <v>-0.59171715000137659</v>
      </c>
    </row>
    <row r="177" spans="3:8" x14ac:dyDescent="0.25">
      <c r="C177" s="367" t="s">
        <v>262</v>
      </c>
      <c r="D177" s="356">
        <v>0</v>
      </c>
      <c r="E177" s="356"/>
      <c r="F177" s="356">
        <v>0</v>
      </c>
      <c r="G177" s="365">
        <f t="shared" si="4"/>
        <v>0</v>
      </c>
      <c r="H177" s="366" t="str">
        <f t="shared" si="5"/>
        <v>0.0%</v>
      </c>
    </row>
    <row r="178" spans="3:8" x14ac:dyDescent="0.25">
      <c r="C178" s="367" t="s">
        <v>299</v>
      </c>
      <c r="D178" s="356">
        <v>243350253</v>
      </c>
      <c r="E178" s="356">
        <v>0</v>
      </c>
      <c r="F178" s="356">
        <v>0</v>
      </c>
      <c r="G178" s="365">
        <f t="shared" si="4"/>
        <v>0</v>
      </c>
      <c r="H178" s="366" t="str">
        <f t="shared" si="5"/>
        <v>0.0%</v>
      </c>
    </row>
    <row r="179" spans="3:8" x14ac:dyDescent="0.25">
      <c r="C179" s="367" t="s">
        <v>343</v>
      </c>
      <c r="D179" s="356">
        <v>0</v>
      </c>
      <c r="E179" s="356"/>
      <c r="F179" s="356">
        <v>14377672.939999999</v>
      </c>
      <c r="G179" s="365">
        <f t="shared" si="4"/>
        <v>14377672.939999999</v>
      </c>
      <c r="H179" s="366" t="str">
        <f t="shared" si="5"/>
        <v>0.0%</v>
      </c>
    </row>
    <row r="180" spans="3:8" x14ac:dyDescent="0.25">
      <c r="C180" s="367" t="s">
        <v>316</v>
      </c>
      <c r="D180" s="356">
        <v>122937214</v>
      </c>
      <c r="E180" s="356">
        <v>0</v>
      </c>
      <c r="F180" s="356">
        <v>16424424.73</v>
      </c>
      <c r="G180" s="365">
        <f t="shared" si="4"/>
        <v>16424424.73</v>
      </c>
      <c r="H180" s="366" t="str">
        <f t="shared" si="5"/>
        <v>0.0%</v>
      </c>
    </row>
    <row r="181" spans="3:8" x14ac:dyDescent="0.25">
      <c r="C181" s="367" t="s">
        <v>346</v>
      </c>
      <c r="D181" s="356">
        <v>0</v>
      </c>
      <c r="E181" s="356">
        <v>0</v>
      </c>
      <c r="F181" s="356"/>
      <c r="G181" s="365">
        <f t="shared" si="4"/>
        <v>0</v>
      </c>
      <c r="H181" s="366" t="str">
        <f t="shared" si="5"/>
        <v>0.0%</v>
      </c>
    </row>
    <row r="182" spans="3:8" x14ac:dyDescent="0.25">
      <c r="C182" s="367" t="s">
        <v>347</v>
      </c>
      <c r="D182" s="356">
        <v>6875549</v>
      </c>
      <c r="E182" s="356">
        <v>0</v>
      </c>
      <c r="F182" s="356">
        <v>6875549</v>
      </c>
      <c r="G182" s="365">
        <f t="shared" si="4"/>
        <v>6875549</v>
      </c>
      <c r="H182" s="366" t="str">
        <f t="shared" si="5"/>
        <v>0.0%</v>
      </c>
    </row>
    <row r="183" spans="3:8" x14ac:dyDescent="0.25">
      <c r="C183" s="367" t="s">
        <v>348</v>
      </c>
      <c r="D183" s="356">
        <v>256097870</v>
      </c>
      <c r="E183" s="356">
        <v>112720261.04000001</v>
      </c>
      <c r="F183" s="356">
        <v>8344102.7599999998</v>
      </c>
      <c r="G183" s="365">
        <f t="shared" si="4"/>
        <v>-104376158.28</v>
      </c>
      <c r="H183" s="366">
        <f t="shared" si="5"/>
        <v>-0.92597512920025082</v>
      </c>
    </row>
    <row r="184" spans="3:8" x14ac:dyDescent="0.25">
      <c r="C184" s="351" t="s">
        <v>549</v>
      </c>
      <c r="D184" s="352">
        <v>2154789967</v>
      </c>
      <c r="E184" s="352">
        <v>30069360.16</v>
      </c>
      <c r="F184" s="352">
        <v>35567501.649999999</v>
      </c>
      <c r="G184" s="365">
        <f t="shared" si="4"/>
        <v>5498141.4899999984</v>
      </c>
      <c r="H184" s="366">
        <f t="shared" si="5"/>
        <v>0.1828486359784251</v>
      </c>
    </row>
    <row r="185" spans="3:8" x14ac:dyDescent="0.25">
      <c r="C185" s="367" t="s">
        <v>338</v>
      </c>
      <c r="D185" s="356">
        <v>153210871</v>
      </c>
      <c r="E185" s="356"/>
      <c r="F185" s="356">
        <v>17961631.399999999</v>
      </c>
      <c r="G185" s="365">
        <f t="shared" si="4"/>
        <v>17961631.399999999</v>
      </c>
      <c r="H185" s="366" t="str">
        <f t="shared" si="5"/>
        <v>0.0%</v>
      </c>
    </row>
    <row r="186" spans="3:8" x14ac:dyDescent="0.25">
      <c r="C186" s="367" t="s">
        <v>262</v>
      </c>
      <c r="D186" s="356">
        <v>9096288</v>
      </c>
      <c r="E186" s="356"/>
      <c r="F186" s="356">
        <v>0</v>
      </c>
      <c r="G186" s="365">
        <f t="shared" si="4"/>
        <v>0</v>
      </c>
      <c r="H186" s="366" t="str">
        <f t="shared" si="5"/>
        <v>0.0%</v>
      </c>
    </row>
    <row r="187" spans="3:8" x14ac:dyDescent="0.25">
      <c r="C187" s="367" t="s">
        <v>288</v>
      </c>
      <c r="D187" s="356">
        <v>1000000</v>
      </c>
      <c r="E187" s="356">
        <v>0</v>
      </c>
      <c r="F187" s="356"/>
      <c r="G187" s="365">
        <f t="shared" si="4"/>
        <v>0</v>
      </c>
      <c r="H187" s="366" t="str">
        <f t="shared" si="5"/>
        <v>0.0%</v>
      </c>
    </row>
    <row r="188" spans="3:8" x14ac:dyDescent="0.25">
      <c r="C188" s="367" t="s">
        <v>299</v>
      </c>
      <c r="D188" s="356">
        <v>1317714599</v>
      </c>
      <c r="E188" s="356">
        <v>0</v>
      </c>
      <c r="F188" s="356">
        <v>14672919.289999999</v>
      </c>
      <c r="G188" s="365">
        <f t="shared" si="4"/>
        <v>14672919.289999999</v>
      </c>
      <c r="H188" s="366" t="str">
        <f t="shared" si="5"/>
        <v>0.0%</v>
      </c>
    </row>
    <row r="189" spans="3:8" x14ac:dyDescent="0.25">
      <c r="C189" s="367" t="s">
        <v>343</v>
      </c>
      <c r="D189" s="356">
        <v>327406263</v>
      </c>
      <c r="E189" s="356">
        <v>30069360.16</v>
      </c>
      <c r="F189" s="356">
        <v>0</v>
      </c>
      <c r="G189" s="365">
        <f t="shared" si="4"/>
        <v>-30069360.16</v>
      </c>
      <c r="H189" s="366">
        <f t="shared" si="5"/>
        <v>-1</v>
      </c>
    </row>
    <row r="190" spans="3:8" x14ac:dyDescent="0.25">
      <c r="C190" s="367" t="s">
        <v>316</v>
      </c>
      <c r="D190" s="356">
        <v>103089090</v>
      </c>
      <c r="E190" s="356"/>
      <c r="F190" s="356">
        <v>2932950.96</v>
      </c>
      <c r="G190" s="365">
        <f t="shared" si="4"/>
        <v>2932950.96</v>
      </c>
      <c r="H190" s="366" t="str">
        <f t="shared" si="5"/>
        <v>0.0%</v>
      </c>
    </row>
    <row r="191" spans="3:8" x14ac:dyDescent="0.25">
      <c r="C191" s="367" t="s">
        <v>346</v>
      </c>
      <c r="D191" s="356">
        <v>42817183</v>
      </c>
      <c r="E191" s="356">
        <v>0</v>
      </c>
      <c r="F191" s="356"/>
      <c r="G191" s="365">
        <f t="shared" si="4"/>
        <v>0</v>
      </c>
      <c r="H191" s="366" t="str">
        <f t="shared" si="5"/>
        <v>0.0%</v>
      </c>
    </row>
    <row r="192" spans="3:8" x14ac:dyDescent="0.25">
      <c r="C192" s="367" t="s">
        <v>347</v>
      </c>
      <c r="D192" s="356">
        <v>25009724</v>
      </c>
      <c r="E192" s="356">
        <v>0</v>
      </c>
      <c r="F192" s="356"/>
      <c r="G192" s="365">
        <f t="shared" si="4"/>
        <v>0</v>
      </c>
      <c r="H192" s="366" t="str">
        <f t="shared" si="5"/>
        <v>0.0%</v>
      </c>
    </row>
    <row r="193" spans="3:8" x14ac:dyDescent="0.25">
      <c r="C193" s="367" t="s">
        <v>348</v>
      </c>
      <c r="D193" s="356">
        <v>175445949</v>
      </c>
      <c r="E193" s="356"/>
      <c r="F193" s="356">
        <v>0</v>
      </c>
      <c r="G193" s="365">
        <f t="shared" si="4"/>
        <v>0</v>
      </c>
      <c r="H193" s="366" t="str">
        <f t="shared" si="5"/>
        <v>0.0%</v>
      </c>
    </row>
    <row r="194" spans="3:8" x14ac:dyDescent="0.25">
      <c r="C194" s="367" t="s">
        <v>270</v>
      </c>
      <c r="D194" s="356">
        <v>0</v>
      </c>
      <c r="E194" s="356"/>
      <c r="F194" s="356"/>
      <c r="G194" s="365">
        <f t="shared" si="4"/>
        <v>0</v>
      </c>
      <c r="H194" s="366" t="str">
        <f t="shared" si="5"/>
        <v>0.0%</v>
      </c>
    </row>
    <row r="195" spans="3:8" x14ac:dyDescent="0.25">
      <c r="C195" s="351" t="s">
        <v>550</v>
      </c>
      <c r="D195" s="352">
        <v>347739571</v>
      </c>
      <c r="E195" s="352">
        <v>0</v>
      </c>
      <c r="F195" s="352">
        <v>61137313.910000004</v>
      </c>
      <c r="G195" s="365">
        <f t="shared" si="4"/>
        <v>61137313.910000004</v>
      </c>
      <c r="H195" s="366" t="str">
        <f t="shared" si="5"/>
        <v>0.0%</v>
      </c>
    </row>
    <row r="196" spans="3:8" x14ac:dyDescent="0.25">
      <c r="C196" s="367" t="s">
        <v>338</v>
      </c>
      <c r="D196" s="356">
        <v>0</v>
      </c>
      <c r="E196" s="356"/>
      <c r="F196" s="356">
        <v>1990861.57</v>
      </c>
      <c r="G196" s="365">
        <f t="shared" si="4"/>
        <v>1990861.57</v>
      </c>
      <c r="H196" s="366" t="str">
        <f t="shared" si="5"/>
        <v>0.0%</v>
      </c>
    </row>
    <row r="197" spans="3:8" x14ac:dyDescent="0.25">
      <c r="C197" s="367" t="s">
        <v>262</v>
      </c>
      <c r="D197" s="356">
        <v>0</v>
      </c>
      <c r="E197" s="356"/>
      <c r="F197" s="356">
        <v>0</v>
      </c>
      <c r="G197" s="365">
        <f t="shared" si="4"/>
        <v>0</v>
      </c>
      <c r="H197" s="366" t="str">
        <f t="shared" si="5"/>
        <v>0.0%</v>
      </c>
    </row>
    <row r="198" spans="3:8" x14ac:dyDescent="0.25">
      <c r="C198" s="367" t="s">
        <v>299</v>
      </c>
      <c r="D198" s="356">
        <v>236451889</v>
      </c>
      <c r="E198" s="356"/>
      <c r="F198" s="356"/>
      <c r="G198" s="365">
        <f t="shared" si="4"/>
        <v>0</v>
      </c>
      <c r="H198" s="366" t="str">
        <f t="shared" si="5"/>
        <v>0.0%</v>
      </c>
    </row>
    <row r="199" spans="3:8" x14ac:dyDescent="0.25">
      <c r="C199" s="367" t="s">
        <v>343</v>
      </c>
      <c r="D199" s="356">
        <v>0</v>
      </c>
      <c r="E199" s="356">
        <v>0</v>
      </c>
      <c r="F199" s="356"/>
      <c r="G199" s="365">
        <f t="shared" si="4"/>
        <v>0</v>
      </c>
      <c r="H199" s="366" t="str">
        <f t="shared" si="5"/>
        <v>0.0%</v>
      </c>
    </row>
    <row r="200" spans="3:8" x14ac:dyDescent="0.25">
      <c r="C200" s="367" t="s">
        <v>316</v>
      </c>
      <c r="D200" s="356">
        <v>0</v>
      </c>
      <c r="E200" s="356"/>
      <c r="F200" s="356"/>
      <c r="G200" s="365">
        <f t="shared" si="4"/>
        <v>0</v>
      </c>
      <c r="H200" s="366" t="str">
        <f t="shared" si="5"/>
        <v>0.0%</v>
      </c>
    </row>
    <row r="201" spans="3:8" x14ac:dyDescent="0.25">
      <c r="C201" s="367" t="s">
        <v>346</v>
      </c>
      <c r="D201" s="356">
        <v>44525856</v>
      </c>
      <c r="E201" s="356">
        <v>0</v>
      </c>
      <c r="F201" s="356">
        <v>0</v>
      </c>
      <c r="G201" s="365">
        <f t="shared" si="4"/>
        <v>0</v>
      </c>
      <c r="H201" s="366" t="str">
        <f t="shared" si="5"/>
        <v>0.0%</v>
      </c>
    </row>
    <row r="202" spans="3:8" x14ac:dyDescent="0.25">
      <c r="C202" s="367" t="s">
        <v>347</v>
      </c>
      <c r="D202" s="356">
        <v>0</v>
      </c>
      <c r="E202" s="356">
        <v>0</v>
      </c>
      <c r="F202" s="356"/>
      <c r="G202" s="365">
        <f t="shared" si="4"/>
        <v>0</v>
      </c>
      <c r="H202" s="366" t="str">
        <f t="shared" si="5"/>
        <v>0.0%</v>
      </c>
    </row>
    <row r="203" spans="3:8" x14ac:dyDescent="0.25">
      <c r="C203" s="367" t="s">
        <v>348</v>
      </c>
      <c r="D203" s="356">
        <v>66761826</v>
      </c>
      <c r="E203" s="356"/>
      <c r="F203" s="356">
        <v>59146452.340000004</v>
      </c>
      <c r="G203" s="365">
        <f t="shared" si="4"/>
        <v>59146452.340000004</v>
      </c>
      <c r="H203" s="366" t="str">
        <f t="shared" si="5"/>
        <v>0.0%</v>
      </c>
    </row>
    <row r="204" spans="3:8" x14ac:dyDescent="0.25">
      <c r="C204" s="351" t="s">
        <v>551</v>
      </c>
      <c r="D204" s="352">
        <v>1638625337</v>
      </c>
      <c r="E204" s="352">
        <v>8261988.5099999998</v>
      </c>
      <c r="F204" s="352">
        <v>25790489.520000003</v>
      </c>
      <c r="G204" s="365">
        <f t="shared" si="4"/>
        <v>17528501.010000005</v>
      </c>
      <c r="H204" s="366">
        <f t="shared" si="5"/>
        <v>2.1215838038002799</v>
      </c>
    </row>
    <row r="205" spans="3:8" x14ac:dyDescent="0.25">
      <c r="C205" s="367" t="s">
        <v>260</v>
      </c>
      <c r="D205" s="356">
        <v>2808030</v>
      </c>
      <c r="E205" s="356"/>
      <c r="F205" s="356"/>
      <c r="G205" s="365">
        <f t="shared" si="4"/>
        <v>0</v>
      </c>
      <c r="H205" s="366" t="str">
        <f t="shared" si="5"/>
        <v>0.0%</v>
      </c>
    </row>
    <row r="206" spans="3:8" x14ac:dyDescent="0.25">
      <c r="C206" s="367" t="s">
        <v>338</v>
      </c>
      <c r="D206" s="356">
        <v>0</v>
      </c>
      <c r="E206" s="356"/>
      <c r="F206" s="356">
        <v>2438164.33</v>
      </c>
      <c r="G206" s="365">
        <f t="shared" si="4"/>
        <v>2438164.33</v>
      </c>
      <c r="H206" s="366" t="str">
        <f t="shared" si="5"/>
        <v>0.0%</v>
      </c>
    </row>
    <row r="207" spans="3:8" x14ac:dyDescent="0.25">
      <c r="C207" s="367" t="s">
        <v>262</v>
      </c>
      <c r="D207" s="356">
        <v>0</v>
      </c>
      <c r="E207" s="356"/>
      <c r="F207" s="356"/>
      <c r="G207" s="365">
        <f t="shared" si="4"/>
        <v>0</v>
      </c>
      <c r="H207" s="366" t="str">
        <f t="shared" si="5"/>
        <v>0.0%</v>
      </c>
    </row>
    <row r="208" spans="3:8" x14ac:dyDescent="0.25">
      <c r="C208" s="367" t="s">
        <v>297</v>
      </c>
      <c r="D208" s="356">
        <v>130965347</v>
      </c>
      <c r="E208" s="356">
        <v>5070139.6100000003</v>
      </c>
      <c r="F208" s="356">
        <v>13667882.050000001</v>
      </c>
      <c r="G208" s="365">
        <f t="shared" si="4"/>
        <v>8597742.4400000013</v>
      </c>
      <c r="H208" s="366">
        <f t="shared" si="5"/>
        <v>1.6957604920863314</v>
      </c>
    </row>
    <row r="209" spans="3:8" x14ac:dyDescent="0.25">
      <c r="C209" s="367" t="s">
        <v>299</v>
      </c>
      <c r="D209" s="356">
        <v>1289586906</v>
      </c>
      <c r="E209" s="356">
        <v>0</v>
      </c>
      <c r="F209" s="356">
        <v>0</v>
      </c>
      <c r="G209" s="365">
        <f t="shared" si="4"/>
        <v>0</v>
      </c>
      <c r="H209" s="366" t="str">
        <f t="shared" si="5"/>
        <v>0.0%</v>
      </c>
    </row>
    <row r="210" spans="3:8" x14ac:dyDescent="0.25">
      <c r="C210" s="367" t="s">
        <v>346</v>
      </c>
      <c r="D210" s="356">
        <v>0</v>
      </c>
      <c r="E210" s="356">
        <v>0</v>
      </c>
      <c r="F210" s="356"/>
      <c r="G210" s="365">
        <f t="shared" ref="G210:G274" si="6">F210-E210</f>
        <v>0</v>
      </c>
      <c r="H210" s="366" t="str">
        <f t="shared" ref="H210:H274" si="7">IFERROR(G210/E210,"0.0%")</f>
        <v>0.0%</v>
      </c>
    </row>
    <row r="211" spans="3:8" x14ac:dyDescent="0.25">
      <c r="C211" s="367" t="s">
        <v>347</v>
      </c>
      <c r="D211" s="356">
        <v>206514332</v>
      </c>
      <c r="E211" s="356">
        <v>3191848.9</v>
      </c>
      <c r="F211" s="356">
        <v>9684443.1400000006</v>
      </c>
      <c r="G211" s="365">
        <f t="shared" si="6"/>
        <v>6492594.2400000002</v>
      </c>
      <c r="H211" s="366">
        <f t="shared" si="7"/>
        <v>2.0341170410666995</v>
      </c>
    </row>
    <row r="212" spans="3:8" x14ac:dyDescent="0.25">
      <c r="C212" s="367" t="s">
        <v>348</v>
      </c>
      <c r="D212" s="356">
        <v>8750722</v>
      </c>
      <c r="E212" s="356"/>
      <c r="F212" s="356">
        <v>0</v>
      </c>
      <c r="G212" s="365">
        <f t="shared" si="6"/>
        <v>0</v>
      </c>
      <c r="H212" s="366" t="str">
        <f t="shared" si="7"/>
        <v>0.0%</v>
      </c>
    </row>
    <row r="213" spans="3:8" x14ac:dyDescent="0.25">
      <c r="C213" s="379" t="s">
        <v>552</v>
      </c>
      <c r="D213" s="380">
        <v>3933809275</v>
      </c>
      <c r="E213" s="380">
        <v>165306766.93000001</v>
      </c>
      <c r="F213" s="380">
        <v>577550006.68999994</v>
      </c>
      <c r="G213" s="381">
        <f t="shared" si="6"/>
        <v>412243239.75999993</v>
      </c>
      <c r="H213" s="382">
        <f t="shared" si="7"/>
        <v>2.4938074067746205</v>
      </c>
    </row>
    <row r="214" spans="3:8" x14ac:dyDescent="0.25">
      <c r="C214" s="351" t="s">
        <v>543</v>
      </c>
      <c r="D214" s="352">
        <v>1987272347</v>
      </c>
      <c r="E214" s="352">
        <v>77535066.710000008</v>
      </c>
      <c r="F214" s="352">
        <v>187029642.94999999</v>
      </c>
      <c r="G214" s="365">
        <f t="shared" si="6"/>
        <v>109494576.23999998</v>
      </c>
      <c r="H214" s="366">
        <f t="shared" si="7"/>
        <v>1.4121942610759117</v>
      </c>
    </row>
    <row r="215" spans="3:8" x14ac:dyDescent="0.25">
      <c r="C215" s="367" t="s">
        <v>262</v>
      </c>
      <c r="D215" s="356">
        <v>0</v>
      </c>
      <c r="E215" s="356"/>
      <c r="F215" s="356">
        <v>0</v>
      </c>
      <c r="G215" s="365">
        <f t="shared" si="6"/>
        <v>0</v>
      </c>
      <c r="H215" s="366" t="str">
        <f t="shared" si="7"/>
        <v>0.0%</v>
      </c>
    </row>
    <row r="216" spans="3:8" x14ac:dyDescent="0.25">
      <c r="C216" s="367" t="s">
        <v>299</v>
      </c>
      <c r="D216" s="356">
        <v>836585590</v>
      </c>
      <c r="E216" s="356">
        <v>45976129</v>
      </c>
      <c r="F216" s="356">
        <v>143246799.84999999</v>
      </c>
      <c r="G216" s="365">
        <f t="shared" si="6"/>
        <v>97270670.849999994</v>
      </c>
      <c r="H216" s="366">
        <f t="shared" si="7"/>
        <v>2.11567769983419</v>
      </c>
    </row>
    <row r="217" spans="3:8" x14ac:dyDescent="0.25">
      <c r="C217" s="367" t="s">
        <v>343</v>
      </c>
      <c r="D217" s="356">
        <v>0</v>
      </c>
      <c r="E217" s="356"/>
      <c r="F217" s="356">
        <v>0</v>
      </c>
      <c r="G217" s="365">
        <f t="shared" si="6"/>
        <v>0</v>
      </c>
      <c r="H217" s="366" t="str">
        <f t="shared" si="7"/>
        <v>0.0%</v>
      </c>
    </row>
    <row r="218" spans="3:8" x14ac:dyDescent="0.25">
      <c r="C218" s="367" t="s">
        <v>305</v>
      </c>
      <c r="D218" s="356">
        <v>958524574</v>
      </c>
      <c r="E218" s="356">
        <v>31558937.710000001</v>
      </c>
      <c r="F218" s="356">
        <v>43782843.100000001</v>
      </c>
      <c r="G218" s="365">
        <f t="shared" si="6"/>
        <v>12223905.390000001</v>
      </c>
      <c r="H218" s="366">
        <f t="shared" si="7"/>
        <v>0.38733576847000911</v>
      </c>
    </row>
    <row r="219" spans="3:8" x14ac:dyDescent="0.25">
      <c r="C219" s="367" t="s">
        <v>316</v>
      </c>
      <c r="D219" s="356">
        <v>7800000</v>
      </c>
      <c r="E219" s="356">
        <v>0</v>
      </c>
      <c r="F219" s="356"/>
      <c r="G219" s="365">
        <f t="shared" si="6"/>
        <v>0</v>
      </c>
      <c r="H219" s="366" t="str">
        <f t="shared" si="7"/>
        <v>0.0%</v>
      </c>
    </row>
    <row r="220" spans="3:8" x14ac:dyDescent="0.25">
      <c r="C220" s="367" t="s">
        <v>346</v>
      </c>
      <c r="D220" s="356">
        <v>20000000</v>
      </c>
      <c r="E220" s="356">
        <v>0</v>
      </c>
      <c r="F220" s="356"/>
      <c r="G220" s="365">
        <f t="shared" si="6"/>
        <v>0</v>
      </c>
      <c r="H220" s="366" t="str">
        <f t="shared" si="7"/>
        <v>0.0%</v>
      </c>
    </row>
    <row r="221" spans="3:8" x14ac:dyDescent="0.25">
      <c r="C221" s="367" t="s">
        <v>347</v>
      </c>
      <c r="D221" s="356">
        <v>1128036</v>
      </c>
      <c r="E221" s="356">
        <v>0</v>
      </c>
      <c r="F221" s="356"/>
      <c r="G221" s="365">
        <f t="shared" si="6"/>
        <v>0</v>
      </c>
      <c r="H221" s="366" t="str">
        <f t="shared" si="7"/>
        <v>0.0%</v>
      </c>
    </row>
    <row r="222" spans="3:8" x14ac:dyDescent="0.25">
      <c r="C222" s="367" t="s">
        <v>348</v>
      </c>
      <c r="D222" s="356">
        <v>163234147</v>
      </c>
      <c r="E222" s="356">
        <v>0</v>
      </c>
      <c r="F222" s="356">
        <v>0</v>
      </c>
      <c r="G222" s="365">
        <f t="shared" si="6"/>
        <v>0</v>
      </c>
      <c r="H222" s="366" t="str">
        <f t="shared" si="7"/>
        <v>0.0%</v>
      </c>
    </row>
    <row r="223" spans="3:8" x14ac:dyDescent="0.25">
      <c r="C223" s="351" t="s">
        <v>553</v>
      </c>
      <c r="D223" s="352">
        <v>1125980738</v>
      </c>
      <c r="E223" s="352">
        <v>6140488.1600000001</v>
      </c>
      <c r="F223" s="352">
        <v>270313626.02000004</v>
      </c>
      <c r="G223" s="365">
        <f t="shared" si="6"/>
        <v>264173137.86000004</v>
      </c>
      <c r="H223" s="366">
        <f t="shared" si="7"/>
        <v>43.021520598453534</v>
      </c>
    </row>
    <row r="224" spans="3:8" x14ac:dyDescent="0.25">
      <c r="C224" s="367" t="s">
        <v>338</v>
      </c>
      <c r="D224" s="356">
        <v>0</v>
      </c>
      <c r="E224" s="356">
        <v>0</v>
      </c>
      <c r="F224" s="356">
        <v>9207120.9600000009</v>
      </c>
      <c r="G224" s="365">
        <f t="shared" si="6"/>
        <v>9207120.9600000009</v>
      </c>
      <c r="H224" s="366" t="str">
        <f t="shared" si="7"/>
        <v>0.0%</v>
      </c>
    </row>
    <row r="225" spans="3:8" x14ac:dyDescent="0.25">
      <c r="C225" s="367" t="s">
        <v>262</v>
      </c>
      <c r="D225" s="356"/>
      <c r="E225" s="356"/>
      <c r="F225" s="356">
        <v>0</v>
      </c>
      <c r="G225" s="365"/>
      <c r="H225" s="366"/>
    </row>
    <row r="226" spans="3:8" x14ac:dyDescent="0.25">
      <c r="C226" s="367" t="s">
        <v>299</v>
      </c>
      <c r="D226" s="356">
        <v>954464930</v>
      </c>
      <c r="E226" s="356">
        <v>0</v>
      </c>
      <c r="F226" s="356">
        <v>255527443.49000001</v>
      </c>
      <c r="G226" s="365">
        <f t="shared" si="6"/>
        <v>255527443.49000001</v>
      </c>
      <c r="H226" s="366" t="str">
        <f t="shared" si="7"/>
        <v>0.0%</v>
      </c>
    </row>
    <row r="227" spans="3:8" x14ac:dyDescent="0.25">
      <c r="C227" s="367" t="s">
        <v>343</v>
      </c>
      <c r="D227" s="356">
        <v>1288795</v>
      </c>
      <c r="E227" s="356"/>
      <c r="F227" s="356"/>
      <c r="G227" s="365">
        <f t="shared" si="6"/>
        <v>0</v>
      </c>
      <c r="H227" s="366" t="str">
        <f t="shared" si="7"/>
        <v>0.0%</v>
      </c>
    </row>
    <row r="228" spans="3:8" x14ac:dyDescent="0.25">
      <c r="C228" s="367" t="s">
        <v>346</v>
      </c>
      <c r="D228" s="356">
        <v>0</v>
      </c>
      <c r="E228" s="356">
        <v>6140488.1600000001</v>
      </c>
      <c r="F228" s="356">
        <v>0</v>
      </c>
      <c r="G228" s="365">
        <f t="shared" si="6"/>
        <v>-6140488.1600000001</v>
      </c>
      <c r="H228" s="366">
        <f t="shared" si="7"/>
        <v>-1</v>
      </c>
    </row>
    <row r="229" spans="3:8" x14ac:dyDescent="0.25">
      <c r="C229" s="367" t="s">
        <v>347</v>
      </c>
      <c r="D229" s="356">
        <v>0</v>
      </c>
      <c r="E229" s="356">
        <v>0</v>
      </c>
      <c r="F229" s="356"/>
      <c r="G229" s="365">
        <f t="shared" si="6"/>
        <v>0</v>
      </c>
      <c r="H229" s="366" t="str">
        <f t="shared" si="7"/>
        <v>0.0%</v>
      </c>
    </row>
    <row r="230" spans="3:8" x14ac:dyDescent="0.25">
      <c r="C230" s="367" t="s">
        <v>348</v>
      </c>
      <c r="D230" s="356">
        <v>170227013</v>
      </c>
      <c r="E230" s="356"/>
      <c r="F230" s="356">
        <v>5579061.5700000003</v>
      </c>
      <c r="G230" s="365">
        <f t="shared" si="6"/>
        <v>5579061.5700000003</v>
      </c>
      <c r="H230" s="366" t="str">
        <f t="shared" si="7"/>
        <v>0.0%</v>
      </c>
    </row>
    <row r="231" spans="3:8" x14ac:dyDescent="0.25">
      <c r="C231" s="351" t="s">
        <v>554</v>
      </c>
      <c r="D231" s="352">
        <v>742299370</v>
      </c>
      <c r="E231" s="352">
        <v>81631212.060000002</v>
      </c>
      <c r="F231" s="352">
        <v>120206737.72</v>
      </c>
      <c r="G231" s="365">
        <f t="shared" si="6"/>
        <v>38575525.659999996</v>
      </c>
      <c r="H231" s="366">
        <f t="shared" si="7"/>
        <v>0.47255853106341827</v>
      </c>
    </row>
    <row r="232" spans="3:8" x14ac:dyDescent="0.25">
      <c r="C232" s="367" t="s">
        <v>338</v>
      </c>
      <c r="D232" s="356">
        <v>0</v>
      </c>
      <c r="E232" s="356"/>
      <c r="F232" s="356">
        <v>6488073.3799999999</v>
      </c>
      <c r="G232" s="365">
        <f t="shared" si="6"/>
        <v>6488073.3799999999</v>
      </c>
      <c r="H232" s="366" t="str">
        <f t="shared" si="7"/>
        <v>0.0%</v>
      </c>
    </row>
    <row r="233" spans="3:8" x14ac:dyDescent="0.25">
      <c r="C233" s="367" t="s">
        <v>262</v>
      </c>
      <c r="D233" s="356">
        <v>13846610</v>
      </c>
      <c r="E233" s="356"/>
      <c r="F233" s="356">
        <v>13836484.6</v>
      </c>
      <c r="G233" s="365">
        <f t="shared" si="6"/>
        <v>13836484.6</v>
      </c>
      <c r="H233" s="366" t="str">
        <f t="shared" si="7"/>
        <v>0.0%</v>
      </c>
    </row>
    <row r="234" spans="3:8" x14ac:dyDescent="0.25">
      <c r="C234" s="367" t="s">
        <v>299</v>
      </c>
      <c r="D234" s="356">
        <v>373315760</v>
      </c>
      <c r="E234" s="356">
        <v>72456770.989999995</v>
      </c>
      <c r="F234" s="356">
        <v>92044244.379999995</v>
      </c>
      <c r="G234" s="365">
        <f t="shared" si="6"/>
        <v>19587473.390000001</v>
      </c>
      <c r="H234" s="366">
        <f t="shared" si="7"/>
        <v>0.27033323625066502</v>
      </c>
    </row>
    <row r="235" spans="3:8" x14ac:dyDescent="0.25">
      <c r="C235" s="367" t="s">
        <v>346</v>
      </c>
      <c r="D235" s="356">
        <v>216828202</v>
      </c>
      <c r="E235" s="356">
        <v>9174441.0700000003</v>
      </c>
      <c r="F235" s="356">
        <v>4610835.62</v>
      </c>
      <c r="G235" s="365">
        <f t="shared" si="6"/>
        <v>-4563605.45</v>
      </c>
      <c r="H235" s="366">
        <f t="shared" si="7"/>
        <v>-0.49742599196835868</v>
      </c>
    </row>
    <row r="236" spans="3:8" x14ac:dyDescent="0.25">
      <c r="C236" s="367" t="s">
        <v>268</v>
      </c>
      <c r="D236" s="356">
        <v>0</v>
      </c>
      <c r="E236" s="356">
        <v>0</v>
      </c>
      <c r="F236" s="356"/>
      <c r="G236" s="365">
        <f t="shared" si="6"/>
        <v>0</v>
      </c>
      <c r="H236" s="366" t="str">
        <f t="shared" si="7"/>
        <v>0.0%</v>
      </c>
    </row>
    <row r="237" spans="3:8" x14ac:dyDescent="0.25">
      <c r="C237" s="367" t="s">
        <v>347</v>
      </c>
      <c r="D237" s="356">
        <v>2265191</v>
      </c>
      <c r="E237" s="356">
        <v>0</v>
      </c>
      <c r="F237" s="356"/>
      <c r="G237" s="365">
        <f t="shared" si="6"/>
        <v>0</v>
      </c>
      <c r="H237" s="366" t="str">
        <f t="shared" si="7"/>
        <v>0.0%</v>
      </c>
    </row>
    <row r="238" spans="3:8" x14ac:dyDescent="0.25">
      <c r="C238" s="367" t="s">
        <v>348</v>
      </c>
      <c r="D238" s="356">
        <v>136043607</v>
      </c>
      <c r="E238" s="356">
        <v>0</v>
      </c>
      <c r="F238" s="356">
        <v>3227099.74</v>
      </c>
      <c r="G238" s="365">
        <f t="shared" si="6"/>
        <v>3227099.74</v>
      </c>
      <c r="H238" s="366" t="str">
        <f t="shared" si="7"/>
        <v>0.0%</v>
      </c>
    </row>
    <row r="239" spans="3:8" x14ac:dyDescent="0.25">
      <c r="C239" s="351" t="s">
        <v>527</v>
      </c>
      <c r="D239" s="352">
        <v>78256820</v>
      </c>
      <c r="E239" s="352"/>
      <c r="F239" s="352"/>
      <c r="G239" s="365">
        <f t="shared" si="6"/>
        <v>0</v>
      </c>
      <c r="H239" s="366" t="str">
        <f t="shared" si="7"/>
        <v>0.0%</v>
      </c>
    </row>
    <row r="240" spans="3:8" x14ac:dyDescent="0.25">
      <c r="C240" s="367" t="s">
        <v>262</v>
      </c>
      <c r="D240" s="356">
        <v>876443</v>
      </c>
      <c r="E240" s="356"/>
      <c r="F240" s="356"/>
      <c r="G240" s="365">
        <f t="shared" si="6"/>
        <v>0</v>
      </c>
      <c r="H240" s="366" t="str">
        <f t="shared" si="7"/>
        <v>0.0%</v>
      </c>
    </row>
    <row r="241" spans="3:8" x14ac:dyDescent="0.25">
      <c r="C241" s="367" t="s">
        <v>346</v>
      </c>
      <c r="D241" s="356">
        <v>56362377</v>
      </c>
      <c r="E241" s="356"/>
      <c r="F241" s="356"/>
      <c r="G241" s="365">
        <f t="shared" si="6"/>
        <v>0</v>
      </c>
      <c r="H241" s="366" t="str">
        <f t="shared" si="7"/>
        <v>0.0%</v>
      </c>
    </row>
    <row r="242" spans="3:8" x14ac:dyDescent="0.25">
      <c r="C242" s="367" t="s">
        <v>268</v>
      </c>
      <c r="D242" s="356">
        <v>21018000</v>
      </c>
      <c r="E242" s="356"/>
      <c r="F242" s="356"/>
      <c r="G242" s="365">
        <f t="shared" si="6"/>
        <v>0</v>
      </c>
      <c r="H242" s="366" t="str">
        <f t="shared" si="7"/>
        <v>0.0%</v>
      </c>
    </row>
    <row r="243" spans="3:8" x14ac:dyDescent="0.25">
      <c r="C243" s="379" t="s">
        <v>555</v>
      </c>
      <c r="D243" s="380">
        <v>4661334226</v>
      </c>
      <c r="E243" s="380">
        <v>234700841.41000003</v>
      </c>
      <c r="F243" s="380">
        <v>341351506.94</v>
      </c>
      <c r="G243" s="381">
        <f t="shared" si="6"/>
        <v>106650665.52999997</v>
      </c>
      <c r="H243" s="382">
        <f t="shared" si="7"/>
        <v>0.45441109153797798</v>
      </c>
    </row>
    <row r="244" spans="3:8" x14ac:dyDescent="0.25">
      <c r="C244" s="351" t="s">
        <v>556</v>
      </c>
      <c r="D244" s="352">
        <v>1499067987</v>
      </c>
      <c r="E244" s="352">
        <v>97918735.350000009</v>
      </c>
      <c r="F244" s="352">
        <v>36068521.469999999</v>
      </c>
      <c r="G244" s="365">
        <f t="shared" si="6"/>
        <v>-61850213.88000001</v>
      </c>
      <c r="H244" s="366">
        <f t="shared" si="7"/>
        <v>-0.63164841395186588</v>
      </c>
    </row>
    <row r="245" spans="3:8" x14ac:dyDescent="0.25">
      <c r="C245" s="367" t="s">
        <v>338</v>
      </c>
      <c r="D245" s="356">
        <v>0</v>
      </c>
      <c r="E245" s="356"/>
      <c r="F245" s="356"/>
      <c r="G245" s="365">
        <f t="shared" si="6"/>
        <v>0</v>
      </c>
      <c r="H245" s="366" t="str">
        <f t="shared" si="7"/>
        <v>0.0%</v>
      </c>
    </row>
    <row r="246" spans="3:8" x14ac:dyDescent="0.25">
      <c r="C246" s="367" t="s">
        <v>262</v>
      </c>
      <c r="D246" s="356">
        <v>0</v>
      </c>
      <c r="E246" s="356"/>
      <c r="F246" s="356"/>
      <c r="G246" s="365">
        <f t="shared" si="6"/>
        <v>0</v>
      </c>
      <c r="H246" s="366" t="str">
        <f t="shared" si="7"/>
        <v>0.0%</v>
      </c>
    </row>
    <row r="247" spans="3:8" x14ac:dyDescent="0.25">
      <c r="C247" s="367" t="s">
        <v>299</v>
      </c>
      <c r="D247" s="356">
        <v>699812660</v>
      </c>
      <c r="E247" s="356">
        <v>69709132.469999999</v>
      </c>
      <c r="F247" s="356">
        <v>26689708</v>
      </c>
      <c r="G247" s="365">
        <f t="shared" si="6"/>
        <v>-43019424.469999999</v>
      </c>
      <c r="H247" s="366">
        <f t="shared" si="7"/>
        <v>-0.61712752613172783</v>
      </c>
    </row>
    <row r="248" spans="3:8" x14ac:dyDescent="0.25">
      <c r="C248" s="367" t="s">
        <v>343</v>
      </c>
      <c r="D248" s="356">
        <v>39715907</v>
      </c>
      <c r="E248" s="356">
        <v>18986937.68</v>
      </c>
      <c r="F248" s="356">
        <v>0</v>
      </c>
      <c r="G248" s="365">
        <f t="shared" si="6"/>
        <v>-18986937.68</v>
      </c>
      <c r="H248" s="366">
        <f t="shared" si="7"/>
        <v>-1</v>
      </c>
    </row>
    <row r="249" spans="3:8" x14ac:dyDescent="0.25">
      <c r="C249" s="367" t="s">
        <v>316</v>
      </c>
      <c r="D249" s="356">
        <v>522436657</v>
      </c>
      <c r="E249" s="356">
        <v>0</v>
      </c>
      <c r="F249" s="356">
        <v>0</v>
      </c>
      <c r="G249" s="365">
        <f t="shared" si="6"/>
        <v>0</v>
      </c>
      <c r="H249" s="366" t="str">
        <f t="shared" si="7"/>
        <v>0.0%</v>
      </c>
    </row>
    <row r="250" spans="3:8" x14ac:dyDescent="0.25">
      <c r="C250" s="367" t="s">
        <v>346</v>
      </c>
      <c r="D250" s="356">
        <v>43243245</v>
      </c>
      <c r="E250" s="356"/>
      <c r="F250" s="356"/>
      <c r="G250" s="365">
        <f t="shared" si="6"/>
        <v>0</v>
      </c>
      <c r="H250" s="366" t="str">
        <f t="shared" si="7"/>
        <v>0.0%</v>
      </c>
    </row>
    <row r="251" spans="3:8" x14ac:dyDescent="0.25">
      <c r="C251" s="367" t="s">
        <v>268</v>
      </c>
      <c r="D251" s="356">
        <v>50659163</v>
      </c>
      <c r="E251" s="356"/>
      <c r="F251" s="356"/>
      <c r="G251" s="365">
        <f t="shared" si="6"/>
        <v>0</v>
      </c>
      <c r="H251" s="366" t="str">
        <f t="shared" si="7"/>
        <v>0.0%</v>
      </c>
    </row>
    <row r="252" spans="3:8" x14ac:dyDescent="0.25">
      <c r="C252" s="367" t="s">
        <v>347</v>
      </c>
      <c r="D252" s="356">
        <v>85658568</v>
      </c>
      <c r="E252" s="356">
        <v>9222665.1999999993</v>
      </c>
      <c r="F252" s="356"/>
      <c r="G252" s="365">
        <f t="shared" si="6"/>
        <v>-9222665.1999999993</v>
      </c>
      <c r="H252" s="366">
        <f t="shared" si="7"/>
        <v>-1</v>
      </c>
    </row>
    <row r="253" spans="3:8" x14ac:dyDescent="0.25">
      <c r="C253" s="367" t="s">
        <v>348</v>
      </c>
      <c r="D253" s="356">
        <v>57541787</v>
      </c>
      <c r="E253" s="356">
        <v>0</v>
      </c>
      <c r="F253" s="356">
        <v>9378813.4700000007</v>
      </c>
      <c r="G253" s="365">
        <f t="shared" si="6"/>
        <v>9378813.4700000007</v>
      </c>
      <c r="H253" s="366" t="str">
        <f t="shared" si="7"/>
        <v>0.0%</v>
      </c>
    </row>
    <row r="254" spans="3:8" x14ac:dyDescent="0.25">
      <c r="C254" s="351" t="s">
        <v>557</v>
      </c>
      <c r="D254" s="352">
        <v>2658987011</v>
      </c>
      <c r="E254" s="352">
        <v>126625580.34999999</v>
      </c>
      <c r="F254" s="352">
        <v>299133301.36000001</v>
      </c>
      <c r="G254" s="365">
        <f t="shared" si="6"/>
        <v>172507721.01000002</v>
      </c>
      <c r="H254" s="366">
        <f t="shared" si="7"/>
        <v>1.3623449585240146</v>
      </c>
    </row>
    <row r="255" spans="3:8" x14ac:dyDescent="0.25">
      <c r="C255" s="367" t="s">
        <v>260</v>
      </c>
      <c r="D255" s="356">
        <v>31975683</v>
      </c>
      <c r="E255" s="356">
        <v>0</v>
      </c>
      <c r="F255" s="356"/>
      <c r="G255" s="365">
        <f t="shared" si="6"/>
        <v>0</v>
      </c>
      <c r="H255" s="366" t="str">
        <f t="shared" si="7"/>
        <v>0.0%</v>
      </c>
    </row>
    <row r="256" spans="3:8" x14ac:dyDescent="0.25">
      <c r="C256" s="367" t="s">
        <v>338</v>
      </c>
      <c r="D256" s="356">
        <v>58496961</v>
      </c>
      <c r="E256" s="356"/>
      <c r="F256" s="356">
        <v>14864197.66</v>
      </c>
      <c r="G256" s="365">
        <f t="shared" si="6"/>
        <v>14864197.66</v>
      </c>
      <c r="H256" s="366" t="str">
        <f t="shared" si="7"/>
        <v>0.0%</v>
      </c>
    </row>
    <row r="257" spans="3:8" x14ac:dyDescent="0.25">
      <c r="C257" s="367" t="s">
        <v>262</v>
      </c>
      <c r="D257" s="356">
        <v>596092630</v>
      </c>
      <c r="E257" s="356">
        <v>0</v>
      </c>
      <c r="F257" s="356">
        <v>0</v>
      </c>
      <c r="G257" s="365">
        <f t="shared" si="6"/>
        <v>0</v>
      </c>
      <c r="H257" s="366" t="str">
        <f t="shared" si="7"/>
        <v>0.0%</v>
      </c>
    </row>
    <row r="258" spans="3:8" x14ac:dyDescent="0.25">
      <c r="C258" s="367" t="s">
        <v>299</v>
      </c>
      <c r="D258" s="356">
        <v>383607176</v>
      </c>
      <c r="E258" s="356">
        <v>19711698.07</v>
      </c>
      <c r="F258" s="356">
        <v>234781197.65000001</v>
      </c>
      <c r="G258" s="365">
        <f t="shared" si="6"/>
        <v>215069499.58000001</v>
      </c>
      <c r="H258" s="366">
        <f t="shared" si="7"/>
        <v>10.910754558853691</v>
      </c>
    </row>
    <row r="259" spans="3:8" x14ac:dyDescent="0.25">
      <c r="C259" s="367" t="s">
        <v>343</v>
      </c>
      <c r="D259" s="356">
        <v>62340316</v>
      </c>
      <c r="E259" s="356">
        <v>6949354.5800000001</v>
      </c>
      <c r="F259" s="356">
        <v>14595000</v>
      </c>
      <c r="G259" s="365">
        <f t="shared" si="6"/>
        <v>7645645.4199999999</v>
      </c>
      <c r="H259" s="366">
        <f t="shared" si="7"/>
        <v>1.1001950371051581</v>
      </c>
    </row>
    <row r="260" spans="3:8" x14ac:dyDescent="0.25">
      <c r="C260" s="367" t="s">
        <v>305</v>
      </c>
      <c r="D260" s="356">
        <v>0</v>
      </c>
      <c r="E260" s="356"/>
      <c r="F260" s="356"/>
      <c r="G260" s="365">
        <f t="shared" si="6"/>
        <v>0</v>
      </c>
      <c r="H260" s="366" t="str">
        <f t="shared" si="7"/>
        <v>0.0%</v>
      </c>
    </row>
    <row r="261" spans="3:8" x14ac:dyDescent="0.25">
      <c r="C261" s="367" t="s">
        <v>316</v>
      </c>
      <c r="D261" s="356">
        <v>624187313</v>
      </c>
      <c r="E261" s="356">
        <v>9034684.2699999996</v>
      </c>
      <c r="F261" s="356">
        <v>33225217.489999998</v>
      </c>
      <c r="G261" s="365">
        <f t="shared" si="6"/>
        <v>24190533.219999999</v>
      </c>
      <c r="H261" s="366">
        <f t="shared" si="7"/>
        <v>2.6775183832738407</v>
      </c>
    </row>
    <row r="262" spans="3:8" x14ac:dyDescent="0.25">
      <c r="C262" s="367" t="s">
        <v>268</v>
      </c>
      <c r="D262" s="356">
        <v>738427707</v>
      </c>
      <c r="E262" s="356">
        <v>89728522.769999996</v>
      </c>
      <c r="F262" s="356">
        <v>0</v>
      </c>
      <c r="G262" s="365">
        <f t="shared" si="6"/>
        <v>-89728522.769999996</v>
      </c>
      <c r="H262" s="366">
        <f t="shared" si="7"/>
        <v>-1</v>
      </c>
    </row>
    <row r="263" spans="3:8" x14ac:dyDescent="0.25">
      <c r="C263" s="367" t="s">
        <v>347</v>
      </c>
      <c r="D263" s="356">
        <v>6681025</v>
      </c>
      <c r="E263" s="356">
        <v>1201320.6599999999</v>
      </c>
      <c r="F263" s="356">
        <v>0</v>
      </c>
      <c r="G263" s="365">
        <f t="shared" si="6"/>
        <v>-1201320.6599999999</v>
      </c>
      <c r="H263" s="366">
        <f t="shared" si="7"/>
        <v>-1</v>
      </c>
    </row>
    <row r="264" spans="3:8" x14ac:dyDescent="0.25">
      <c r="C264" s="367" t="s">
        <v>348</v>
      </c>
      <c r="D264" s="356">
        <v>157178200</v>
      </c>
      <c r="E264" s="356"/>
      <c r="F264" s="356">
        <v>1667688.56</v>
      </c>
      <c r="G264" s="365">
        <f t="shared" si="6"/>
        <v>1667688.56</v>
      </c>
      <c r="H264" s="366" t="str">
        <f t="shared" si="7"/>
        <v>0.0%</v>
      </c>
    </row>
    <row r="265" spans="3:8" x14ac:dyDescent="0.25">
      <c r="C265" s="367" t="s">
        <v>270</v>
      </c>
      <c r="D265" s="356">
        <v>0</v>
      </c>
      <c r="E265" s="356"/>
      <c r="F265" s="356"/>
      <c r="G265" s="365">
        <f t="shared" si="6"/>
        <v>0</v>
      </c>
      <c r="H265" s="366" t="str">
        <f t="shared" si="7"/>
        <v>0.0%</v>
      </c>
    </row>
    <row r="266" spans="3:8" x14ac:dyDescent="0.25">
      <c r="C266" s="351" t="s">
        <v>558</v>
      </c>
      <c r="D266" s="352">
        <v>503279228</v>
      </c>
      <c r="E266" s="352">
        <v>10156525.710000001</v>
      </c>
      <c r="F266" s="352">
        <v>6149684.1100000003</v>
      </c>
      <c r="G266" s="365">
        <f t="shared" si="6"/>
        <v>-4006841.6000000006</v>
      </c>
      <c r="H266" s="366">
        <f t="shared" si="7"/>
        <v>-0.39450907863649765</v>
      </c>
    </row>
    <row r="267" spans="3:8" x14ac:dyDescent="0.25">
      <c r="C267" s="367" t="s">
        <v>299</v>
      </c>
      <c r="D267" s="356">
        <v>385098309</v>
      </c>
      <c r="E267" s="356"/>
      <c r="F267" s="356">
        <v>6149684.1100000003</v>
      </c>
      <c r="G267" s="365">
        <f t="shared" si="6"/>
        <v>6149684.1100000003</v>
      </c>
      <c r="H267" s="366" t="str">
        <f t="shared" si="7"/>
        <v>0.0%</v>
      </c>
    </row>
    <row r="268" spans="3:8" x14ac:dyDescent="0.25">
      <c r="C268" s="367" t="s">
        <v>343</v>
      </c>
      <c r="D268" s="356">
        <v>0</v>
      </c>
      <c r="E268" s="356">
        <v>10156525.710000001</v>
      </c>
      <c r="F268" s="356">
        <v>0</v>
      </c>
      <c r="G268" s="365">
        <f t="shared" si="6"/>
        <v>-10156525.710000001</v>
      </c>
      <c r="H268" s="366">
        <f t="shared" si="7"/>
        <v>-1</v>
      </c>
    </row>
    <row r="269" spans="3:8" x14ac:dyDescent="0.25">
      <c r="C269" s="367" t="s">
        <v>316</v>
      </c>
      <c r="D269" s="356">
        <v>8162000</v>
      </c>
      <c r="E269" s="356"/>
      <c r="F269" s="356"/>
      <c r="G269" s="365">
        <f t="shared" si="6"/>
        <v>0</v>
      </c>
      <c r="H269" s="366" t="str">
        <f t="shared" si="7"/>
        <v>0.0%</v>
      </c>
    </row>
    <row r="270" spans="3:8" x14ac:dyDescent="0.25">
      <c r="C270" s="367" t="s">
        <v>346</v>
      </c>
      <c r="D270" s="356">
        <v>0</v>
      </c>
      <c r="E270" s="356">
        <v>0</v>
      </c>
      <c r="F270" s="356"/>
      <c r="G270" s="365">
        <f t="shared" si="6"/>
        <v>0</v>
      </c>
      <c r="H270" s="366" t="str">
        <f t="shared" si="7"/>
        <v>0.0%</v>
      </c>
    </row>
    <row r="271" spans="3:8" x14ac:dyDescent="0.25">
      <c r="C271" s="367" t="s">
        <v>268</v>
      </c>
      <c r="D271" s="356">
        <v>0</v>
      </c>
      <c r="E271" s="356">
        <v>0</v>
      </c>
      <c r="F271" s="356"/>
      <c r="G271" s="365">
        <f t="shared" si="6"/>
        <v>0</v>
      </c>
      <c r="H271" s="366" t="str">
        <f t="shared" si="7"/>
        <v>0.0%</v>
      </c>
    </row>
    <row r="272" spans="3:8" x14ac:dyDescent="0.25">
      <c r="C272" s="367" t="s">
        <v>347</v>
      </c>
      <c r="D272" s="356">
        <v>37092875</v>
      </c>
      <c r="E272" s="356">
        <v>0</v>
      </c>
      <c r="F272" s="356"/>
      <c r="G272" s="365">
        <f t="shared" si="6"/>
        <v>0</v>
      </c>
      <c r="H272" s="366" t="str">
        <f t="shared" si="7"/>
        <v>0.0%</v>
      </c>
    </row>
    <row r="273" spans="3:8" x14ac:dyDescent="0.25">
      <c r="C273" s="367" t="s">
        <v>348</v>
      </c>
      <c r="D273" s="356">
        <v>72926044</v>
      </c>
      <c r="E273" s="356"/>
      <c r="F273" s="356">
        <v>0</v>
      </c>
      <c r="G273" s="365">
        <f t="shared" si="6"/>
        <v>0</v>
      </c>
      <c r="H273" s="366" t="str">
        <f t="shared" si="7"/>
        <v>0.0%</v>
      </c>
    </row>
    <row r="274" spans="3:8" x14ac:dyDescent="0.25">
      <c r="C274" s="379" t="s">
        <v>559</v>
      </c>
      <c r="D274" s="380">
        <v>5727163956</v>
      </c>
      <c r="E274" s="380">
        <v>191436308.59999999</v>
      </c>
      <c r="F274" s="380">
        <v>243704459.69</v>
      </c>
      <c r="G274" s="381">
        <f t="shared" si="6"/>
        <v>52268151.090000004</v>
      </c>
      <c r="H274" s="382">
        <f t="shared" si="7"/>
        <v>0.27303154491561277</v>
      </c>
    </row>
    <row r="275" spans="3:8" x14ac:dyDescent="0.25">
      <c r="C275" s="351" t="s">
        <v>560</v>
      </c>
      <c r="D275" s="352">
        <v>1734985101</v>
      </c>
      <c r="E275" s="352">
        <v>85960975.980000004</v>
      </c>
      <c r="F275" s="352">
        <v>26900000</v>
      </c>
      <c r="G275" s="365">
        <f t="shared" ref="G275:G338" si="8">F275-E275</f>
        <v>-59060975.980000004</v>
      </c>
      <c r="H275" s="366">
        <f t="shared" ref="H275:H338" si="9">IFERROR(G275/E275,"0.0%")</f>
        <v>-0.68706730358367907</v>
      </c>
    </row>
    <row r="276" spans="3:8" x14ac:dyDescent="0.25">
      <c r="C276" s="367" t="s">
        <v>299</v>
      </c>
      <c r="D276" s="356">
        <v>845409796</v>
      </c>
      <c r="E276" s="356">
        <v>82895348.450000003</v>
      </c>
      <c r="F276" s="356">
        <v>26900000</v>
      </c>
      <c r="G276" s="365">
        <f t="shared" si="8"/>
        <v>-55995348.450000003</v>
      </c>
      <c r="H276" s="366">
        <f t="shared" si="9"/>
        <v>-0.67549445773516137</v>
      </c>
    </row>
    <row r="277" spans="3:8" x14ac:dyDescent="0.25">
      <c r="C277" s="367" t="s">
        <v>343</v>
      </c>
      <c r="D277" s="356">
        <v>71197</v>
      </c>
      <c r="E277" s="356">
        <v>3065627.53</v>
      </c>
      <c r="F277" s="356">
        <v>0</v>
      </c>
      <c r="G277" s="365">
        <f t="shared" si="8"/>
        <v>-3065627.53</v>
      </c>
      <c r="H277" s="366">
        <f t="shared" si="9"/>
        <v>-1</v>
      </c>
    </row>
    <row r="278" spans="3:8" x14ac:dyDescent="0.25">
      <c r="C278" s="367" t="s">
        <v>302</v>
      </c>
      <c r="D278" s="356">
        <v>14083521</v>
      </c>
      <c r="E278" s="356"/>
      <c r="F278" s="356">
        <v>0</v>
      </c>
      <c r="G278" s="365">
        <f t="shared" si="8"/>
        <v>0</v>
      </c>
      <c r="H278" s="366" t="str">
        <f t="shared" si="9"/>
        <v>0.0%</v>
      </c>
    </row>
    <row r="279" spans="3:8" x14ac:dyDescent="0.25">
      <c r="C279" s="367" t="s">
        <v>316</v>
      </c>
      <c r="D279" s="356">
        <v>57587127</v>
      </c>
      <c r="E279" s="356"/>
      <c r="F279" s="356"/>
      <c r="G279" s="365">
        <f t="shared" si="8"/>
        <v>0</v>
      </c>
      <c r="H279" s="366" t="str">
        <f t="shared" si="9"/>
        <v>0.0%</v>
      </c>
    </row>
    <row r="280" spans="3:8" x14ac:dyDescent="0.25">
      <c r="C280" s="367" t="s">
        <v>346</v>
      </c>
      <c r="D280" s="356">
        <v>183728547</v>
      </c>
      <c r="E280" s="356"/>
      <c r="F280" s="356">
        <v>0</v>
      </c>
      <c r="G280" s="365">
        <f t="shared" si="8"/>
        <v>0</v>
      </c>
      <c r="H280" s="366" t="str">
        <f t="shared" si="9"/>
        <v>0.0%</v>
      </c>
    </row>
    <row r="281" spans="3:8" x14ac:dyDescent="0.25">
      <c r="C281" s="367" t="s">
        <v>268</v>
      </c>
      <c r="D281" s="356">
        <v>191812602</v>
      </c>
      <c r="E281" s="356"/>
      <c r="F281" s="356">
        <v>0</v>
      </c>
      <c r="G281" s="365">
        <f t="shared" si="8"/>
        <v>0</v>
      </c>
      <c r="H281" s="366" t="str">
        <f t="shared" si="9"/>
        <v>0.0%</v>
      </c>
    </row>
    <row r="282" spans="3:8" x14ac:dyDescent="0.25">
      <c r="C282" s="367" t="s">
        <v>347</v>
      </c>
      <c r="D282" s="356">
        <v>6751973</v>
      </c>
      <c r="E282" s="356">
        <v>0</v>
      </c>
      <c r="F282" s="356">
        <v>0</v>
      </c>
      <c r="G282" s="365">
        <f t="shared" si="8"/>
        <v>0</v>
      </c>
      <c r="H282" s="366" t="str">
        <f t="shared" si="9"/>
        <v>0.0%</v>
      </c>
    </row>
    <row r="283" spans="3:8" x14ac:dyDescent="0.25">
      <c r="C283" s="367" t="s">
        <v>348</v>
      </c>
      <c r="D283" s="356">
        <v>435540338</v>
      </c>
      <c r="E283" s="356"/>
      <c r="F283" s="356">
        <v>0</v>
      </c>
      <c r="G283" s="365">
        <f t="shared" si="8"/>
        <v>0</v>
      </c>
      <c r="H283" s="366" t="str">
        <f t="shared" si="9"/>
        <v>0.0%</v>
      </c>
    </row>
    <row r="284" spans="3:8" x14ac:dyDescent="0.25">
      <c r="C284" s="351" t="s">
        <v>561</v>
      </c>
      <c r="D284" s="352">
        <v>2825645076</v>
      </c>
      <c r="E284" s="352">
        <v>65088457.640000001</v>
      </c>
      <c r="F284" s="352">
        <v>41354667.210000001</v>
      </c>
      <c r="G284" s="365">
        <f t="shared" si="8"/>
        <v>-23733790.43</v>
      </c>
      <c r="H284" s="366">
        <f t="shared" si="9"/>
        <v>-0.36463900498718282</v>
      </c>
    </row>
    <row r="285" spans="3:8" x14ac:dyDescent="0.25">
      <c r="C285" s="367" t="s">
        <v>262</v>
      </c>
      <c r="D285" s="352"/>
      <c r="E285" s="352"/>
      <c r="F285" s="352">
        <v>0</v>
      </c>
      <c r="G285" s="365"/>
      <c r="H285" s="366"/>
    </row>
    <row r="286" spans="3:8" x14ac:dyDescent="0.25">
      <c r="C286" s="367" t="s">
        <v>299</v>
      </c>
      <c r="D286" s="356">
        <v>1955741744</v>
      </c>
      <c r="E286" s="356">
        <v>59844678.93</v>
      </c>
      <c r="F286" s="356">
        <v>16818673.48</v>
      </c>
      <c r="G286" s="365">
        <f t="shared" si="8"/>
        <v>-43026005.450000003</v>
      </c>
      <c r="H286" s="366">
        <f t="shared" si="9"/>
        <v>-0.71896125468944849</v>
      </c>
    </row>
    <row r="287" spans="3:8" x14ac:dyDescent="0.25">
      <c r="C287" s="367" t="s">
        <v>343</v>
      </c>
      <c r="D287" s="356">
        <v>19250001</v>
      </c>
      <c r="E287" s="356"/>
      <c r="F287" s="356">
        <v>0</v>
      </c>
      <c r="G287" s="365">
        <f t="shared" si="8"/>
        <v>0</v>
      </c>
      <c r="H287" s="366" t="str">
        <f t="shared" si="9"/>
        <v>0.0%</v>
      </c>
    </row>
    <row r="288" spans="3:8" x14ac:dyDescent="0.25">
      <c r="C288" s="367" t="s">
        <v>316</v>
      </c>
      <c r="D288" s="356">
        <v>552105545</v>
      </c>
      <c r="E288" s="356">
        <v>0</v>
      </c>
      <c r="F288" s="356">
        <v>0</v>
      </c>
      <c r="G288" s="365">
        <f t="shared" si="8"/>
        <v>0</v>
      </c>
      <c r="H288" s="366" t="str">
        <f t="shared" si="9"/>
        <v>0.0%</v>
      </c>
    </row>
    <row r="289" spans="3:8" x14ac:dyDescent="0.25">
      <c r="C289" s="367" t="s">
        <v>346</v>
      </c>
      <c r="D289" s="356">
        <v>103056699</v>
      </c>
      <c r="E289" s="356">
        <v>0</v>
      </c>
      <c r="F289" s="356">
        <v>0</v>
      </c>
      <c r="G289" s="365">
        <f t="shared" si="8"/>
        <v>0</v>
      </c>
      <c r="H289" s="366" t="str">
        <f t="shared" si="9"/>
        <v>0.0%</v>
      </c>
    </row>
    <row r="290" spans="3:8" x14ac:dyDescent="0.25">
      <c r="C290" s="367" t="s">
        <v>347</v>
      </c>
      <c r="D290" s="356">
        <v>78405272</v>
      </c>
      <c r="E290" s="356">
        <v>5243778.71</v>
      </c>
      <c r="F290" s="356">
        <v>0</v>
      </c>
      <c r="G290" s="365">
        <f t="shared" si="8"/>
        <v>-5243778.71</v>
      </c>
      <c r="H290" s="366">
        <f t="shared" si="9"/>
        <v>-1</v>
      </c>
    </row>
    <row r="291" spans="3:8" x14ac:dyDescent="0.25">
      <c r="C291" s="367" t="s">
        <v>348</v>
      </c>
      <c r="D291" s="356">
        <v>112052325</v>
      </c>
      <c r="E291" s="356">
        <v>0</v>
      </c>
      <c r="F291" s="356">
        <v>24535993.73</v>
      </c>
      <c r="G291" s="365">
        <f t="shared" si="8"/>
        <v>24535993.73</v>
      </c>
      <c r="H291" s="366" t="str">
        <f t="shared" si="9"/>
        <v>0.0%</v>
      </c>
    </row>
    <row r="292" spans="3:8" x14ac:dyDescent="0.25">
      <c r="C292" s="367" t="s">
        <v>270</v>
      </c>
      <c r="D292" s="356">
        <v>5033490</v>
      </c>
      <c r="E292" s="356"/>
      <c r="F292" s="356"/>
      <c r="G292" s="365">
        <f t="shared" si="8"/>
        <v>0</v>
      </c>
      <c r="H292" s="366" t="str">
        <f t="shared" si="9"/>
        <v>0.0%</v>
      </c>
    </row>
    <row r="293" spans="3:8" x14ac:dyDescent="0.25">
      <c r="C293" s="351" t="s">
        <v>562</v>
      </c>
      <c r="D293" s="352">
        <v>1166533779</v>
      </c>
      <c r="E293" s="352">
        <v>40386874.979999997</v>
      </c>
      <c r="F293" s="352">
        <v>175449792.47999999</v>
      </c>
      <c r="G293" s="365">
        <f t="shared" si="8"/>
        <v>135062917.5</v>
      </c>
      <c r="H293" s="366">
        <f t="shared" si="9"/>
        <v>3.3442279841380294</v>
      </c>
    </row>
    <row r="294" spans="3:8" x14ac:dyDescent="0.25">
      <c r="C294" s="367" t="s">
        <v>260</v>
      </c>
      <c r="D294" s="356">
        <v>13758530</v>
      </c>
      <c r="E294" s="356"/>
      <c r="F294" s="356"/>
      <c r="G294" s="365">
        <f t="shared" si="8"/>
        <v>0</v>
      </c>
      <c r="H294" s="366" t="str">
        <f t="shared" si="9"/>
        <v>0.0%</v>
      </c>
    </row>
    <row r="295" spans="3:8" x14ac:dyDescent="0.25">
      <c r="C295" s="367" t="s">
        <v>262</v>
      </c>
      <c r="D295" s="356">
        <v>0</v>
      </c>
      <c r="E295" s="356"/>
      <c r="F295" s="356">
        <v>0</v>
      </c>
      <c r="G295" s="365">
        <f t="shared" si="8"/>
        <v>0</v>
      </c>
      <c r="H295" s="366" t="str">
        <f t="shared" si="9"/>
        <v>0.0%</v>
      </c>
    </row>
    <row r="296" spans="3:8" x14ac:dyDescent="0.25">
      <c r="C296" s="367" t="s">
        <v>288</v>
      </c>
      <c r="D296" s="356">
        <v>0</v>
      </c>
      <c r="E296" s="356"/>
      <c r="F296" s="356"/>
      <c r="G296" s="365">
        <f t="shared" si="8"/>
        <v>0</v>
      </c>
      <c r="H296" s="366" t="str">
        <f t="shared" si="9"/>
        <v>0.0%</v>
      </c>
    </row>
    <row r="297" spans="3:8" x14ac:dyDescent="0.25">
      <c r="C297" s="367" t="s">
        <v>299</v>
      </c>
      <c r="D297" s="356">
        <v>949040025</v>
      </c>
      <c r="E297" s="356">
        <v>35446573.979999997</v>
      </c>
      <c r="F297" s="356">
        <v>139421186.81999999</v>
      </c>
      <c r="G297" s="365">
        <f t="shared" si="8"/>
        <v>103974612.84</v>
      </c>
      <c r="H297" s="366">
        <f t="shared" si="9"/>
        <v>2.933276792805577</v>
      </c>
    </row>
    <row r="298" spans="3:8" x14ac:dyDescent="0.25">
      <c r="C298" s="367" t="s">
        <v>316</v>
      </c>
      <c r="D298" s="356">
        <v>25303876</v>
      </c>
      <c r="E298" s="356"/>
      <c r="F298" s="356"/>
      <c r="G298" s="365">
        <f t="shared" si="8"/>
        <v>0</v>
      </c>
      <c r="H298" s="366" t="str">
        <f t="shared" si="9"/>
        <v>0.0%</v>
      </c>
    </row>
    <row r="299" spans="3:8" x14ac:dyDescent="0.25">
      <c r="C299" s="367" t="s">
        <v>348</v>
      </c>
      <c r="D299" s="356">
        <v>178431348</v>
      </c>
      <c r="E299" s="356">
        <v>4940301</v>
      </c>
      <c r="F299" s="356">
        <v>36028605.659999996</v>
      </c>
      <c r="G299" s="365">
        <f t="shared" si="8"/>
        <v>31088304.659999996</v>
      </c>
      <c r="H299" s="366">
        <f t="shared" si="9"/>
        <v>6.2927956535441858</v>
      </c>
    </row>
    <row r="300" spans="3:8" x14ac:dyDescent="0.25">
      <c r="C300" s="379" t="s">
        <v>563</v>
      </c>
      <c r="D300" s="380">
        <v>32545361079</v>
      </c>
      <c r="E300" s="380">
        <v>3639460679.5299997</v>
      </c>
      <c r="F300" s="380">
        <v>2910772368.9199996</v>
      </c>
      <c r="G300" s="381">
        <f t="shared" si="8"/>
        <v>-728688310.61000013</v>
      </c>
      <c r="H300" s="382">
        <f t="shared" si="9"/>
        <v>-0.20021876172710926</v>
      </c>
    </row>
    <row r="301" spans="3:8" x14ac:dyDescent="0.25">
      <c r="C301" s="351" t="s">
        <v>564</v>
      </c>
      <c r="D301" s="352">
        <v>11233558074</v>
      </c>
      <c r="E301" s="352">
        <v>542781321.65999997</v>
      </c>
      <c r="F301" s="352">
        <v>1388221157.6400001</v>
      </c>
      <c r="G301" s="365">
        <f t="shared" si="8"/>
        <v>845439835.98000014</v>
      </c>
      <c r="H301" s="366">
        <f t="shared" si="9"/>
        <v>1.5576067234487234</v>
      </c>
    </row>
    <row r="302" spans="3:8" x14ac:dyDescent="0.25">
      <c r="C302" s="367" t="s">
        <v>260</v>
      </c>
      <c r="D302" s="356">
        <v>741689178</v>
      </c>
      <c r="E302" s="356">
        <v>250000</v>
      </c>
      <c r="F302" s="356">
        <v>29463374.760000002</v>
      </c>
      <c r="G302" s="365">
        <f t="shared" si="8"/>
        <v>29213374.760000002</v>
      </c>
      <c r="H302" s="366">
        <f t="shared" si="9"/>
        <v>116.85349904</v>
      </c>
    </row>
    <row r="303" spans="3:8" x14ac:dyDescent="0.25">
      <c r="C303" s="367" t="s">
        <v>262</v>
      </c>
      <c r="D303" s="356">
        <v>894130114</v>
      </c>
      <c r="E303" s="356">
        <v>52994855.060000002</v>
      </c>
      <c r="F303" s="356">
        <v>0</v>
      </c>
      <c r="G303" s="365">
        <f t="shared" si="8"/>
        <v>-52994855.060000002</v>
      </c>
      <c r="H303" s="366">
        <f t="shared" si="9"/>
        <v>-1</v>
      </c>
    </row>
    <row r="304" spans="3:8" x14ac:dyDescent="0.25">
      <c r="C304" s="367" t="s">
        <v>299</v>
      </c>
      <c r="D304" s="356">
        <v>4848609895</v>
      </c>
      <c r="E304" s="356">
        <v>28399180.850000001</v>
      </c>
      <c r="F304" s="356">
        <v>741937134.07000005</v>
      </c>
      <c r="G304" s="365">
        <f t="shared" si="8"/>
        <v>713537953.22000003</v>
      </c>
      <c r="H304" s="366">
        <f t="shared" si="9"/>
        <v>25.125300514433675</v>
      </c>
    </row>
    <row r="305" spans="3:8" x14ac:dyDescent="0.25">
      <c r="C305" s="367" t="s">
        <v>343</v>
      </c>
      <c r="D305" s="356">
        <v>894235251</v>
      </c>
      <c r="E305" s="356">
        <v>1477223.86</v>
      </c>
      <c r="F305" s="356">
        <v>136985958.28</v>
      </c>
      <c r="G305" s="365">
        <f t="shared" si="8"/>
        <v>135508734.41999999</v>
      </c>
      <c r="H305" s="366">
        <f t="shared" si="9"/>
        <v>91.732023892438335</v>
      </c>
    </row>
    <row r="306" spans="3:8" x14ac:dyDescent="0.25">
      <c r="C306" s="367" t="s">
        <v>316</v>
      </c>
      <c r="D306" s="356">
        <v>752214066</v>
      </c>
      <c r="E306" s="356">
        <v>0</v>
      </c>
      <c r="F306" s="356">
        <v>16926880.390000001</v>
      </c>
      <c r="G306" s="365">
        <f t="shared" si="8"/>
        <v>16926880.390000001</v>
      </c>
      <c r="H306" s="366" t="str">
        <f t="shared" si="9"/>
        <v>0.0%</v>
      </c>
    </row>
    <row r="307" spans="3:8" x14ac:dyDescent="0.25">
      <c r="C307" s="367" t="s">
        <v>346</v>
      </c>
      <c r="D307" s="356">
        <v>86000000</v>
      </c>
      <c r="E307" s="356">
        <v>0</v>
      </c>
      <c r="F307" s="356">
        <v>2712500</v>
      </c>
      <c r="G307" s="365">
        <f t="shared" si="8"/>
        <v>2712500</v>
      </c>
      <c r="H307" s="366" t="str">
        <f t="shared" si="9"/>
        <v>0.0%</v>
      </c>
    </row>
    <row r="308" spans="3:8" x14ac:dyDescent="0.25">
      <c r="C308" s="367" t="s">
        <v>268</v>
      </c>
      <c r="D308" s="356">
        <v>1041262952</v>
      </c>
      <c r="E308" s="356">
        <v>344496399.19999999</v>
      </c>
      <c r="F308" s="356">
        <v>113241047.09999999</v>
      </c>
      <c r="G308" s="365">
        <f t="shared" si="8"/>
        <v>-231255352.09999999</v>
      </c>
      <c r="H308" s="366">
        <f t="shared" si="9"/>
        <v>-0.67128525185467314</v>
      </c>
    </row>
    <row r="309" spans="3:8" x14ac:dyDescent="0.25">
      <c r="C309" s="367" t="s">
        <v>347</v>
      </c>
      <c r="D309" s="356">
        <v>1706796904</v>
      </c>
      <c r="E309" s="356">
        <v>64478824.609999999</v>
      </c>
      <c r="F309" s="356">
        <v>168228559.09</v>
      </c>
      <c r="G309" s="365">
        <f t="shared" si="8"/>
        <v>103749734.48</v>
      </c>
      <c r="H309" s="366">
        <f t="shared" si="9"/>
        <v>1.6090512677228532</v>
      </c>
    </row>
    <row r="310" spans="3:8" x14ac:dyDescent="0.25">
      <c r="C310" s="367" t="s">
        <v>348</v>
      </c>
      <c r="D310" s="356">
        <v>264321649</v>
      </c>
      <c r="E310" s="356"/>
      <c r="F310" s="356">
        <v>178725703.94999999</v>
      </c>
      <c r="G310" s="365">
        <f t="shared" si="8"/>
        <v>178725703.94999999</v>
      </c>
      <c r="H310" s="366" t="str">
        <f t="shared" si="9"/>
        <v>0.0%</v>
      </c>
    </row>
    <row r="311" spans="3:8" x14ac:dyDescent="0.25">
      <c r="C311" s="367" t="s">
        <v>270</v>
      </c>
      <c r="D311" s="356">
        <v>4298065</v>
      </c>
      <c r="E311" s="356">
        <v>50684838.079999998</v>
      </c>
      <c r="F311" s="356"/>
      <c r="G311" s="365">
        <f t="shared" si="8"/>
        <v>-50684838.079999998</v>
      </c>
      <c r="H311" s="366">
        <f t="shared" si="9"/>
        <v>-1</v>
      </c>
    </row>
    <row r="312" spans="3:8" x14ac:dyDescent="0.25">
      <c r="C312" s="351" t="s">
        <v>565</v>
      </c>
      <c r="D312" s="352">
        <v>20865880617</v>
      </c>
      <c r="E312" s="352">
        <v>3089912535.79</v>
      </c>
      <c r="F312" s="352">
        <v>1462985564.8700001</v>
      </c>
      <c r="G312" s="365">
        <f t="shared" si="8"/>
        <v>-1626926970.9199998</v>
      </c>
      <c r="H312" s="366">
        <f t="shared" si="9"/>
        <v>-0.52652848651071682</v>
      </c>
    </row>
    <row r="313" spans="3:8" x14ac:dyDescent="0.25">
      <c r="C313" s="367" t="s">
        <v>260</v>
      </c>
      <c r="D313" s="356">
        <v>2620160</v>
      </c>
      <c r="E313" s="356">
        <v>0</v>
      </c>
      <c r="F313" s="356"/>
      <c r="G313" s="365">
        <f t="shared" si="8"/>
        <v>0</v>
      </c>
      <c r="H313" s="366" t="str">
        <f t="shared" si="9"/>
        <v>0.0%</v>
      </c>
    </row>
    <row r="314" spans="3:8" x14ac:dyDescent="0.25">
      <c r="C314" s="367" t="s">
        <v>338</v>
      </c>
      <c r="D314" s="356">
        <v>530139060</v>
      </c>
      <c r="E314" s="356">
        <v>33808216.619999997</v>
      </c>
      <c r="F314" s="356">
        <v>139234580.78999999</v>
      </c>
      <c r="G314" s="365">
        <f t="shared" si="8"/>
        <v>105426364.16999999</v>
      </c>
      <c r="H314" s="366">
        <f t="shared" si="9"/>
        <v>3.1183651404916959</v>
      </c>
    </row>
    <row r="315" spans="3:8" x14ac:dyDescent="0.25">
      <c r="C315" s="367" t="s">
        <v>262</v>
      </c>
      <c r="D315" s="356">
        <v>779572070</v>
      </c>
      <c r="E315" s="356">
        <v>395825969.72000003</v>
      </c>
      <c r="F315" s="356">
        <v>0</v>
      </c>
      <c r="G315" s="365">
        <f t="shared" si="8"/>
        <v>-395825969.72000003</v>
      </c>
      <c r="H315" s="366">
        <f t="shared" si="9"/>
        <v>-1</v>
      </c>
    </row>
    <row r="316" spans="3:8" x14ac:dyDescent="0.25">
      <c r="C316" s="367" t="s">
        <v>297</v>
      </c>
      <c r="D316" s="356">
        <v>1000000</v>
      </c>
      <c r="E316" s="356">
        <v>0</v>
      </c>
      <c r="F316" s="356"/>
      <c r="G316" s="365">
        <f t="shared" si="8"/>
        <v>0</v>
      </c>
      <c r="H316" s="366" t="str">
        <f t="shared" si="9"/>
        <v>0.0%</v>
      </c>
    </row>
    <row r="317" spans="3:8" x14ac:dyDescent="0.25">
      <c r="C317" s="367" t="s">
        <v>299</v>
      </c>
      <c r="D317" s="356">
        <v>11904156143</v>
      </c>
      <c r="E317" s="356">
        <v>2509698096.6700001</v>
      </c>
      <c r="F317" s="356">
        <v>465730599.06999999</v>
      </c>
      <c r="G317" s="365">
        <f t="shared" si="8"/>
        <v>-2043967497.6000001</v>
      </c>
      <c r="H317" s="366">
        <f t="shared" si="9"/>
        <v>-0.81442763984721678</v>
      </c>
    </row>
    <row r="318" spans="3:8" x14ac:dyDescent="0.25">
      <c r="C318" s="367" t="s">
        <v>341</v>
      </c>
      <c r="D318" s="356">
        <v>0</v>
      </c>
      <c r="E318" s="356"/>
      <c r="F318" s="356"/>
      <c r="G318" s="365">
        <f t="shared" si="8"/>
        <v>0</v>
      </c>
      <c r="H318" s="366" t="str">
        <f t="shared" si="9"/>
        <v>0.0%</v>
      </c>
    </row>
    <row r="319" spans="3:8" x14ac:dyDescent="0.25">
      <c r="C319" s="367" t="s">
        <v>343</v>
      </c>
      <c r="D319" s="356">
        <v>117853485</v>
      </c>
      <c r="E319" s="356">
        <v>0</v>
      </c>
      <c r="F319" s="356">
        <v>19095068.809999999</v>
      </c>
      <c r="G319" s="365">
        <f t="shared" si="8"/>
        <v>19095068.809999999</v>
      </c>
      <c r="H319" s="366" t="str">
        <f t="shared" si="9"/>
        <v>0.0%</v>
      </c>
    </row>
    <row r="320" spans="3:8" x14ac:dyDescent="0.25">
      <c r="C320" s="367" t="s">
        <v>305</v>
      </c>
      <c r="D320" s="356">
        <v>1229805145</v>
      </c>
      <c r="E320" s="356"/>
      <c r="F320" s="356"/>
      <c r="G320" s="365">
        <f t="shared" si="8"/>
        <v>0</v>
      </c>
      <c r="H320" s="366" t="str">
        <f t="shared" si="9"/>
        <v>0.0%</v>
      </c>
    </row>
    <row r="321" spans="3:8" x14ac:dyDescent="0.25">
      <c r="C321" s="367" t="s">
        <v>316</v>
      </c>
      <c r="D321" s="356">
        <v>330539300</v>
      </c>
      <c r="E321" s="356">
        <v>4210022.0999999996</v>
      </c>
      <c r="F321" s="356">
        <v>9119365.4800000004</v>
      </c>
      <c r="G321" s="365">
        <f t="shared" si="8"/>
        <v>4909343.3800000008</v>
      </c>
      <c r="H321" s="366">
        <f t="shared" si="9"/>
        <v>1.166108695723949</v>
      </c>
    </row>
    <row r="322" spans="3:8" x14ac:dyDescent="0.25">
      <c r="C322" s="367" t="s">
        <v>346</v>
      </c>
      <c r="D322" s="356">
        <v>2458172234</v>
      </c>
      <c r="E322" s="356">
        <v>140105661.68000001</v>
      </c>
      <c r="F322" s="356">
        <v>106693848.52</v>
      </c>
      <c r="G322" s="365">
        <f t="shared" si="8"/>
        <v>-33411813.160000011</v>
      </c>
      <c r="H322" s="366">
        <f t="shared" si="9"/>
        <v>-0.23847582431259826</v>
      </c>
    </row>
    <row r="323" spans="3:8" x14ac:dyDescent="0.25">
      <c r="C323" s="367" t="s">
        <v>268</v>
      </c>
      <c r="D323" s="356">
        <v>74660231</v>
      </c>
      <c r="E323" s="356">
        <v>1395593.77</v>
      </c>
      <c r="F323" s="356">
        <v>0</v>
      </c>
      <c r="G323" s="365">
        <f t="shared" si="8"/>
        <v>-1395593.77</v>
      </c>
      <c r="H323" s="366">
        <f t="shared" si="9"/>
        <v>-1</v>
      </c>
    </row>
    <row r="324" spans="3:8" x14ac:dyDescent="0.25">
      <c r="C324" s="367" t="s">
        <v>347</v>
      </c>
      <c r="D324" s="356">
        <v>1455219640</v>
      </c>
      <c r="E324" s="356">
        <v>2860566.7</v>
      </c>
      <c r="F324" s="356">
        <v>469941816.79000002</v>
      </c>
      <c r="G324" s="365">
        <f t="shared" si="8"/>
        <v>467081250.09000003</v>
      </c>
      <c r="H324" s="366">
        <f t="shared" si="9"/>
        <v>163.28276844235094</v>
      </c>
    </row>
    <row r="325" spans="3:8" x14ac:dyDescent="0.25">
      <c r="C325" s="367" t="s">
        <v>348</v>
      </c>
      <c r="D325" s="356">
        <v>1982143149</v>
      </c>
      <c r="E325" s="356">
        <v>0</v>
      </c>
      <c r="F325" s="356">
        <v>253170285.41</v>
      </c>
      <c r="G325" s="365">
        <f t="shared" si="8"/>
        <v>253170285.41</v>
      </c>
      <c r="H325" s="366" t="str">
        <f t="shared" si="9"/>
        <v>0.0%</v>
      </c>
    </row>
    <row r="326" spans="3:8" x14ac:dyDescent="0.25">
      <c r="C326" s="367" t="s">
        <v>270</v>
      </c>
      <c r="D326" s="356">
        <v>0</v>
      </c>
      <c r="E326" s="356">
        <v>2008408.53</v>
      </c>
      <c r="F326" s="356"/>
      <c r="G326" s="365">
        <f t="shared" si="8"/>
        <v>-2008408.53</v>
      </c>
      <c r="H326" s="366">
        <f t="shared" si="9"/>
        <v>-1</v>
      </c>
    </row>
    <row r="327" spans="3:8" x14ac:dyDescent="0.25">
      <c r="C327" s="351" t="s">
        <v>527</v>
      </c>
      <c r="D327" s="352">
        <v>445922388</v>
      </c>
      <c r="E327" s="352">
        <v>6766822.0800000001</v>
      </c>
      <c r="F327" s="352">
        <v>59565646.409999996</v>
      </c>
      <c r="G327" s="365">
        <f t="shared" si="8"/>
        <v>52798824.329999998</v>
      </c>
      <c r="H327" s="366">
        <f t="shared" si="9"/>
        <v>7.8026027145079002</v>
      </c>
    </row>
    <row r="328" spans="3:8" x14ac:dyDescent="0.25">
      <c r="C328" s="367" t="s">
        <v>262</v>
      </c>
      <c r="D328" s="356">
        <v>445922388</v>
      </c>
      <c r="E328" s="356">
        <v>6766822.0800000001</v>
      </c>
      <c r="F328" s="356">
        <v>59565646.409999996</v>
      </c>
      <c r="G328" s="365">
        <f t="shared" si="8"/>
        <v>52798824.329999998</v>
      </c>
      <c r="H328" s="366">
        <f t="shared" si="9"/>
        <v>7.8026027145079002</v>
      </c>
    </row>
    <row r="329" spans="3:8" x14ac:dyDescent="0.25">
      <c r="C329" s="379" t="s">
        <v>566</v>
      </c>
      <c r="D329" s="380">
        <v>10868607605</v>
      </c>
      <c r="E329" s="380">
        <v>184061058.30999997</v>
      </c>
      <c r="F329" s="380">
        <v>68459088.519999996</v>
      </c>
      <c r="G329" s="381">
        <f t="shared" si="8"/>
        <v>-115601969.78999998</v>
      </c>
      <c r="H329" s="382">
        <f t="shared" si="9"/>
        <v>-0.62806315932020995</v>
      </c>
    </row>
    <row r="330" spans="3:8" x14ac:dyDescent="0.25">
      <c r="C330" s="351" t="s">
        <v>527</v>
      </c>
      <c r="D330" s="352">
        <v>10868607605</v>
      </c>
      <c r="E330" s="352">
        <v>184061058.30999997</v>
      </c>
      <c r="F330" s="352">
        <v>68459088.519999996</v>
      </c>
      <c r="G330" s="365">
        <f t="shared" si="8"/>
        <v>-115601969.78999998</v>
      </c>
      <c r="H330" s="366">
        <f t="shared" si="9"/>
        <v>-0.62806315932020995</v>
      </c>
    </row>
    <row r="331" spans="3:8" x14ac:dyDescent="0.25">
      <c r="C331" s="367" t="s">
        <v>260</v>
      </c>
      <c r="D331" s="356">
        <v>1412952209</v>
      </c>
      <c r="E331" s="356">
        <v>92196269.269999996</v>
      </c>
      <c r="F331" s="356">
        <v>23391385.800000001</v>
      </c>
      <c r="G331" s="365">
        <f t="shared" si="8"/>
        <v>-68804883.469999999</v>
      </c>
      <c r="H331" s="366">
        <f t="shared" si="9"/>
        <v>-0.74628706795610666</v>
      </c>
    </row>
    <row r="332" spans="3:8" x14ac:dyDescent="0.25">
      <c r="C332" s="367" t="s">
        <v>288</v>
      </c>
      <c r="D332" s="356">
        <v>904387549</v>
      </c>
      <c r="E332" s="356">
        <v>4686053.74</v>
      </c>
      <c r="F332" s="356">
        <v>1429566.68</v>
      </c>
      <c r="G332" s="365">
        <f t="shared" si="8"/>
        <v>-3256487.0600000005</v>
      </c>
      <c r="H332" s="366">
        <f t="shared" si="9"/>
        <v>-0.69493165052776373</v>
      </c>
    </row>
    <row r="333" spans="3:8" x14ac:dyDescent="0.25">
      <c r="C333" s="367" t="s">
        <v>291</v>
      </c>
      <c r="D333" s="356">
        <v>2903465527</v>
      </c>
      <c r="E333" s="356">
        <v>69438425.659999996</v>
      </c>
      <c r="F333" s="356">
        <v>0</v>
      </c>
      <c r="G333" s="365">
        <f t="shared" si="8"/>
        <v>-69438425.659999996</v>
      </c>
      <c r="H333" s="366">
        <f t="shared" si="9"/>
        <v>-1</v>
      </c>
    </row>
    <row r="334" spans="3:8" x14ac:dyDescent="0.25">
      <c r="C334" s="367" t="s">
        <v>299</v>
      </c>
      <c r="D334" s="356">
        <v>930068105</v>
      </c>
      <c r="E334" s="356">
        <v>0</v>
      </c>
      <c r="F334" s="356">
        <v>0</v>
      </c>
      <c r="G334" s="365">
        <f t="shared" si="8"/>
        <v>0</v>
      </c>
      <c r="H334" s="366" t="str">
        <f t="shared" si="9"/>
        <v>0.0%</v>
      </c>
    </row>
    <row r="335" spans="3:8" x14ac:dyDescent="0.25">
      <c r="C335" s="367" t="s">
        <v>302</v>
      </c>
      <c r="D335" s="356">
        <v>293234111</v>
      </c>
      <c r="E335" s="356"/>
      <c r="F335" s="356"/>
      <c r="G335" s="365">
        <f t="shared" si="8"/>
        <v>0</v>
      </c>
      <c r="H335" s="366" t="str">
        <f t="shared" si="9"/>
        <v>0.0%</v>
      </c>
    </row>
    <row r="336" spans="3:8" x14ac:dyDescent="0.25">
      <c r="C336" s="367" t="s">
        <v>305</v>
      </c>
      <c r="D336" s="356">
        <v>300000000</v>
      </c>
      <c r="E336" s="356"/>
      <c r="F336" s="356"/>
      <c r="G336" s="365">
        <f t="shared" si="8"/>
        <v>0</v>
      </c>
      <c r="H336" s="366" t="str">
        <f t="shared" si="9"/>
        <v>0.0%</v>
      </c>
    </row>
    <row r="337" spans="3:8" x14ac:dyDescent="0.25">
      <c r="C337" s="367" t="s">
        <v>316</v>
      </c>
      <c r="D337" s="356">
        <v>647163063</v>
      </c>
      <c r="E337" s="356"/>
      <c r="F337" s="356">
        <v>1399621.83</v>
      </c>
      <c r="G337" s="365">
        <f t="shared" si="8"/>
        <v>1399621.83</v>
      </c>
      <c r="H337" s="366" t="str">
        <f t="shared" si="9"/>
        <v>0.0%</v>
      </c>
    </row>
    <row r="338" spans="3:8" x14ac:dyDescent="0.25">
      <c r="C338" s="367" t="s">
        <v>346</v>
      </c>
      <c r="D338" s="356">
        <v>287875428</v>
      </c>
      <c r="E338" s="356">
        <v>1202669.72</v>
      </c>
      <c r="F338" s="356">
        <v>0</v>
      </c>
      <c r="G338" s="365">
        <f t="shared" si="8"/>
        <v>-1202669.72</v>
      </c>
      <c r="H338" s="366">
        <f t="shared" si="9"/>
        <v>-1</v>
      </c>
    </row>
    <row r="339" spans="3:8" x14ac:dyDescent="0.25">
      <c r="C339" s="367" t="s">
        <v>268</v>
      </c>
      <c r="D339" s="356">
        <v>2495251615</v>
      </c>
      <c r="E339" s="356">
        <v>15593882.98</v>
      </c>
      <c r="F339" s="356">
        <v>31871597.829999998</v>
      </c>
      <c r="G339" s="365">
        <f t="shared" ref="G339:G342" si="10">F339-E339</f>
        <v>16277714.849999998</v>
      </c>
      <c r="H339" s="366">
        <f t="shared" ref="H339:H342" si="11">IFERROR(G339/E339,"0.0%")</f>
        <v>1.0438525716062541</v>
      </c>
    </row>
    <row r="340" spans="3:8" x14ac:dyDescent="0.25">
      <c r="C340" s="367" t="s">
        <v>347</v>
      </c>
      <c r="D340" s="356">
        <v>0</v>
      </c>
      <c r="E340" s="356">
        <v>0</v>
      </c>
      <c r="F340" s="356">
        <v>10366916.380000001</v>
      </c>
      <c r="G340" s="365">
        <f t="shared" si="10"/>
        <v>10366916.380000001</v>
      </c>
      <c r="H340" s="366" t="str">
        <f t="shared" si="11"/>
        <v>0.0%</v>
      </c>
    </row>
    <row r="341" spans="3:8" x14ac:dyDescent="0.25">
      <c r="C341" s="367" t="s">
        <v>270</v>
      </c>
      <c r="D341" s="356">
        <v>694209998</v>
      </c>
      <c r="E341" s="356">
        <v>943756.94</v>
      </c>
      <c r="F341" s="356"/>
      <c r="G341" s="365">
        <f t="shared" si="10"/>
        <v>-943756.94</v>
      </c>
      <c r="H341" s="366">
        <f t="shared" si="11"/>
        <v>-1</v>
      </c>
    </row>
    <row r="342" spans="3:8" x14ac:dyDescent="0.25">
      <c r="C342" s="368" t="s">
        <v>325</v>
      </c>
      <c r="D342" s="369">
        <v>96543478243</v>
      </c>
      <c r="E342" s="369">
        <v>6783049287.1700001</v>
      </c>
      <c r="F342" s="369">
        <v>5866188317.2300005</v>
      </c>
      <c r="G342" s="370">
        <f t="shared" si="10"/>
        <v>-916860969.93999958</v>
      </c>
      <c r="H342" s="371">
        <f t="shared" si="11"/>
        <v>-0.13516943945464518</v>
      </c>
    </row>
    <row r="343" spans="3:8" x14ac:dyDescent="0.25">
      <c r="D343" s="372"/>
    </row>
    <row r="344" spans="3:8" x14ac:dyDescent="0.25">
      <c r="D344" s="372"/>
    </row>
    <row r="345" spans="3:8" x14ac:dyDescent="0.25">
      <c r="C345" s="359" t="s">
        <v>518</v>
      </c>
      <c r="D345" s="372"/>
    </row>
    <row r="346" spans="3:8" x14ac:dyDescent="0.25">
      <c r="C346" s="360" t="s">
        <v>519</v>
      </c>
      <c r="D346" s="372"/>
    </row>
    <row r="347" spans="3:8" x14ac:dyDescent="0.25">
      <c r="C347" s="359" t="s">
        <v>216</v>
      </c>
    </row>
    <row r="351" spans="3:8" x14ac:dyDescent="0.25">
      <c r="D351" s="372"/>
    </row>
    <row r="352" spans="3:8" x14ac:dyDescent="0.25">
      <c r="D352" s="372"/>
    </row>
    <row r="355" spans="4:6" x14ac:dyDescent="0.25">
      <c r="D355" s="372"/>
      <c r="E355" s="372"/>
      <c r="F355" s="372"/>
    </row>
    <row r="358" spans="4:6" x14ac:dyDescent="0.25">
      <c r="D358" s="372"/>
    </row>
    <row r="360" spans="4:6" x14ac:dyDescent="0.25">
      <c r="D360" s="372"/>
    </row>
    <row r="363" spans="4:6" x14ac:dyDescent="0.25">
      <c r="D363" s="372"/>
    </row>
    <row r="365" spans="4:6" x14ac:dyDescent="0.25">
      <c r="D365" s="372"/>
    </row>
    <row r="366" spans="4:6" x14ac:dyDescent="0.25">
      <c r="D366" s="372"/>
    </row>
    <row r="367" spans="4:6" x14ac:dyDescent="0.25">
      <c r="D367" s="372"/>
    </row>
    <row r="368" spans="4:6" x14ac:dyDescent="0.25">
      <c r="D368" s="372"/>
    </row>
    <row r="377" spans="4:6" x14ac:dyDescent="0.25">
      <c r="D377" s="372"/>
      <c r="E377" s="372"/>
      <c r="F377" s="372"/>
    </row>
    <row r="378" spans="4:6" x14ac:dyDescent="0.25">
      <c r="D378" s="372"/>
      <c r="E378" s="372"/>
      <c r="F378" s="372"/>
    </row>
    <row r="380" spans="4:6" x14ac:dyDescent="0.25">
      <c r="D380" s="372"/>
      <c r="E380" s="372"/>
      <c r="F380" s="372"/>
    </row>
    <row r="381" spans="4:6" x14ac:dyDescent="0.25">
      <c r="D381" s="372"/>
      <c r="E381" s="372"/>
    </row>
    <row r="382" spans="4:6" x14ac:dyDescent="0.25">
      <c r="D382" s="372"/>
      <c r="E382" s="372"/>
      <c r="F382" s="372"/>
    </row>
    <row r="383" spans="4:6" x14ac:dyDescent="0.25">
      <c r="D383" s="372"/>
      <c r="E383" s="372"/>
      <c r="F383" s="372"/>
    </row>
    <row r="384" spans="4:6" x14ac:dyDescent="0.25">
      <c r="D384" s="372"/>
      <c r="E384" s="372"/>
      <c r="F384" s="372"/>
    </row>
    <row r="385" spans="4:6" x14ac:dyDescent="0.25">
      <c r="D385" s="372"/>
      <c r="E385" s="372"/>
      <c r="F385" s="372"/>
    </row>
    <row r="386" spans="4:6" x14ac:dyDescent="0.25">
      <c r="D386" s="372"/>
    </row>
    <row r="387" spans="4:6" x14ac:dyDescent="0.25">
      <c r="D387" s="372"/>
      <c r="E387" s="372"/>
      <c r="F387" s="372"/>
    </row>
    <row r="389" spans="4:6" x14ac:dyDescent="0.25">
      <c r="D389" s="372"/>
      <c r="E389" s="372"/>
      <c r="F389" s="372"/>
    </row>
    <row r="390" spans="4:6" x14ac:dyDescent="0.25">
      <c r="D390" s="372"/>
    </row>
    <row r="392" spans="4:6" x14ac:dyDescent="0.25">
      <c r="D392" s="372"/>
    </row>
    <row r="393" spans="4:6" x14ac:dyDescent="0.25">
      <c r="D393" s="372"/>
    </row>
    <row r="394" spans="4:6" x14ac:dyDescent="0.25">
      <c r="D394" s="372"/>
    </row>
    <row r="395" spans="4:6" x14ac:dyDescent="0.25">
      <c r="D395" s="372"/>
    </row>
    <row r="396" spans="4:6" x14ac:dyDescent="0.25">
      <c r="D396" s="372"/>
      <c r="E396" s="372"/>
      <c r="F396" s="372"/>
    </row>
    <row r="397" spans="4:6" x14ac:dyDescent="0.25">
      <c r="D397" s="372"/>
      <c r="E397" s="372"/>
      <c r="F397" s="372"/>
    </row>
    <row r="398" spans="4:6" x14ac:dyDescent="0.25">
      <c r="D398" s="372"/>
    </row>
    <row r="399" spans="4:6" x14ac:dyDescent="0.25">
      <c r="D399" s="372"/>
      <c r="E399" s="372"/>
      <c r="F399" s="372"/>
    </row>
    <row r="400" spans="4:6" x14ac:dyDescent="0.25">
      <c r="D400" s="372"/>
      <c r="E400" s="372"/>
      <c r="F400" s="372"/>
    </row>
    <row r="401" spans="4:6" x14ac:dyDescent="0.25">
      <c r="D401" s="372"/>
    </row>
    <row r="402" spans="4:6" x14ac:dyDescent="0.25">
      <c r="D402" s="372"/>
      <c r="E402" s="372"/>
      <c r="F402" s="372"/>
    </row>
    <row r="403" spans="4:6" x14ac:dyDescent="0.25">
      <c r="D403" s="372"/>
      <c r="E403" s="372"/>
      <c r="F403" s="372"/>
    </row>
  </sheetData>
  <mergeCells count="9">
    <mergeCell ref="C10:C11"/>
    <mergeCell ref="D10:D12"/>
    <mergeCell ref="E10:F11"/>
    <mergeCell ref="G10:H11"/>
    <mergeCell ref="C2:G2"/>
    <mergeCell ref="C3:G3"/>
    <mergeCell ref="C4:G4"/>
    <mergeCell ref="C6:H6"/>
    <mergeCell ref="C7:G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CDF8D-B61D-46C6-82E5-0C67F0A61E83}">
  <dimension ref="C1:H822"/>
  <sheetViews>
    <sheetView showGridLines="0" workbookViewId="0">
      <selection activeCell="G32" sqref="G32"/>
    </sheetView>
  </sheetViews>
  <sheetFormatPr baseColWidth="10" defaultColWidth="11.42578125" defaultRowHeight="15" x14ac:dyDescent="0.25"/>
  <cols>
    <col min="1" max="2" width="11.42578125" style="2"/>
    <col min="3" max="3" width="97.7109375" style="2" customWidth="1"/>
    <col min="4" max="4" width="26" style="2" customWidth="1"/>
    <col min="5" max="5" width="17.28515625" style="2" bestFit="1" customWidth="1"/>
    <col min="6" max="6" width="15.5703125" style="2" bestFit="1" customWidth="1"/>
    <col min="7" max="7" width="12.140625" style="2" bestFit="1" customWidth="1"/>
    <col min="8" max="8" width="11.42578125" style="2"/>
    <col min="9" max="9" width="45.7109375" style="2" customWidth="1"/>
    <col min="10" max="10" width="14" style="2" bestFit="1" customWidth="1"/>
    <col min="11" max="11" width="11.5703125" style="2" bestFit="1" customWidth="1"/>
    <col min="12" max="13" width="12.140625" style="2" bestFit="1" customWidth="1"/>
    <col min="14" max="16384" width="11.42578125" style="2"/>
  </cols>
  <sheetData>
    <row r="1" spans="3:8" x14ac:dyDescent="0.25">
      <c r="C1" s="61"/>
      <c r="D1" s="61"/>
      <c r="E1" s="61"/>
      <c r="F1" s="61"/>
      <c r="G1" s="61"/>
    </row>
    <row r="2" spans="3:8" x14ac:dyDescent="0.25">
      <c r="C2" s="512" t="s">
        <v>62</v>
      </c>
      <c r="D2" s="512"/>
      <c r="E2" s="512"/>
      <c r="F2" s="512"/>
      <c r="G2" s="512"/>
    </row>
    <row r="3" spans="3:8" x14ac:dyDescent="0.25">
      <c r="C3" s="512" t="s">
        <v>61</v>
      </c>
      <c r="D3" s="512"/>
      <c r="E3" s="512"/>
      <c r="F3" s="512"/>
      <c r="G3" s="512"/>
    </row>
    <row r="4" spans="3:8" x14ac:dyDescent="0.25">
      <c r="C4" s="513" t="s">
        <v>60</v>
      </c>
      <c r="D4" s="513"/>
      <c r="E4" s="513"/>
      <c r="F4" s="513"/>
      <c r="G4" s="513"/>
    </row>
    <row r="5" spans="3:8" x14ac:dyDescent="0.25">
      <c r="C5" s="61"/>
      <c r="D5" s="61"/>
      <c r="E5" s="61"/>
      <c r="F5" s="61"/>
      <c r="G5" s="61"/>
    </row>
    <row r="6" spans="3:8" ht="15.75" x14ac:dyDescent="0.25">
      <c r="C6" s="526" t="s">
        <v>567</v>
      </c>
      <c r="D6" s="526"/>
      <c r="E6" s="526"/>
      <c r="F6" s="526"/>
      <c r="G6" s="526"/>
      <c r="H6" s="526"/>
    </row>
    <row r="7" spans="3:8" ht="15.75" x14ac:dyDescent="0.25">
      <c r="C7" s="515" t="s">
        <v>358</v>
      </c>
      <c r="D7" s="515"/>
      <c r="E7" s="515"/>
      <c r="F7" s="515"/>
      <c r="G7" s="515"/>
    </row>
    <row r="8" spans="3:8" x14ac:dyDescent="0.25">
      <c r="C8" s="61"/>
      <c r="D8" s="61"/>
      <c r="E8" s="61"/>
      <c r="F8" s="61"/>
      <c r="G8" s="61"/>
    </row>
    <row r="9" spans="3:8" ht="15.75" thickBot="1" x14ac:dyDescent="0.3"/>
    <row r="10" spans="3:8" x14ac:dyDescent="0.25">
      <c r="C10" s="527" t="s">
        <v>57</v>
      </c>
      <c r="D10" s="506" t="s">
        <v>568</v>
      </c>
      <c r="E10" s="529" t="s">
        <v>569</v>
      </c>
      <c r="F10" s="529" t="s">
        <v>113</v>
      </c>
      <c r="G10" s="529" t="s">
        <v>570</v>
      </c>
    </row>
    <row r="11" spans="3:8" x14ac:dyDescent="0.25">
      <c r="C11" s="528"/>
      <c r="D11" s="518"/>
      <c r="E11" s="530"/>
      <c r="F11" s="532"/>
      <c r="G11" s="532"/>
    </row>
    <row r="12" spans="3:8" ht="15.75" thickBot="1" x14ac:dyDescent="0.3">
      <c r="C12" s="373" t="s">
        <v>571</v>
      </c>
      <c r="D12" s="517"/>
      <c r="E12" s="531"/>
      <c r="F12" s="533"/>
      <c r="G12" s="533"/>
    </row>
    <row r="13" spans="3:8" x14ac:dyDescent="0.25">
      <c r="C13" s="383" t="s">
        <v>572</v>
      </c>
      <c r="D13" s="380">
        <v>3010779124</v>
      </c>
      <c r="E13" s="380">
        <v>250898248</v>
      </c>
      <c r="F13" s="380">
        <v>250898248</v>
      </c>
      <c r="G13" s="380">
        <v>250898248</v>
      </c>
    </row>
    <row r="14" spans="3:8" x14ac:dyDescent="0.25">
      <c r="C14" s="351" t="s">
        <v>573</v>
      </c>
      <c r="D14" s="352">
        <v>3010779124</v>
      </c>
      <c r="E14" s="352">
        <v>250898248</v>
      </c>
      <c r="F14" s="352">
        <v>250898248</v>
      </c>
      <c r="G14" s="352">
        <v>250898248</v>
      </c>
    </row>
    <row r="15" spans="3:8" x14ac:dyDescent="0.25">
      <c r="C15" s="367" t="s">
        <v>574</v>
      </c>
      <c r="D15" s="356">
        <v>3010779124</v>
      </c>
      <c r="E15" s="356">
        <v>250898248</v>
      </c>
      <c r="F15" s="356">
        <v>250898248</v>
      </c>
      <c r="G15" s="356">
        <v>250898248</v>
      </c>
    </row>
    <row r="16" spans="3:8" x14ac:dyDescent="0.25">
      <c r="C16" s="355" t="s">
        <v>575</v>
      </c>
      <c r="D16" s="356">
        <v>2589079124</v>
      </c>
      <c r="E16" s="356">
        <v>215756591</v>
      </c>
      <c r="F16" s="356">
        <v>215756591</v>
      </c>
      <c r="G16" s="356">
        <v>215756591</v>
      </c>
    </row>
    <row r="17" spans="3:7" x14ac:dyDescent="0.25">
      <c r="C17" s="355" t="s">
        <v>576</v>
      </c>
      <c r="D17" s="356">
        <v>421700000</v>
      </c>
      <c r="E17" s="356">
        <v>35141657</v>
      </c>
      <c r="F17" s="356">
        <v>35141657</v>
      </c>
      <c r="G17" s="356">
        <v>35141657</v>
      </c>
    </row>
    <row r="18" spans="3:7" x14ac:dyDescent="0.25">
      <c r="C18" s="383" t="s">
        <v>577</v>
      </c>
      <c r="D18" s="380">
        <v>5897016059</v>
      </c>
      <c r="E18" s="380">
        <v>491417990.97000003</v>
      </c>
      <c r="F18" s="380">
        <v>491417990.97000003</v>
      </c>
      <c r="G18" s="380">
        <v>491417990.97000003</v>
      </c>
    </row>
    <row r="19" spans="3:7" x14ac:dyDescent="0.25">
      <c r="C19" s="351" t="s">
        <v>578</v>
      </c>
      <c r="D19" s="352">
        <v>5897016059</v>
      </c>
      <c r="E19" s="352">
        <v>491417990.97000003</v>
      </c>
      <c r="F19" s="352">
        <v>491417990.97000003</v>
      </c>
      <c r="G19" s="352">
        <v>491417990.97000003</v>
      </c>
    </row>
    <row r="20" spans="3:7" x14ac:dyDescent="0.25">
      <c r="C20" s="367" t="s">
        <v>579</v>
      </c>
      <c r="D20" s="356">
        <v>5897016059</v>
      </c>
      <c r="E20" s="356">
        <v>491417990.97000003</v>
      </c>
      <c r="F20" s="356">
        <v>491417990.97000003</v>
      </c>
      <c r="G20" s="356">
        <v>491417990.97000003</v>
      </c>
    </row>
    <row r="21" spans="3:7" x14ac:dyDescent="0.25">
      <c r="C21" s="355" t="s">
        <v>575</v>
      </c>
      <c r="D21" s="356">
        <v>5298715569</v>
      </c>
      <c r="E21" s="356">
        <v>452271378.97000003</v>
      </c>
      <c r="F21" s="356">
        <v>452271378.97000003</v>
      </c>
      <c r="G21" s="356">
        <v>452271378.97000003</v>
      </c>
    </row>
    <row r="22" spans="3:7" x14ac:dyDescent="0.25">
      <c r="C22" s="355" t="s">
        <v>576</v>
      </c>
      <c r="D22" s="356">
        <v>598300490</v>
      </c>
      <c r="E22" s="356">
        <v>39146612</v>
      </c>
      <c r="F22" s="356">
        <v>39146612</v>
      </c>
      <c r="G22" s="356">
        <v>39146612</v>
      </c>
    </row>
    <row r="23" spans="3:7" x14ac:dyDescent="0.25">
      <c r="C23" s="383" t="s">
        <v>580</v>
      </c>
      <c r="D23" s="380">
        <v>130289851958</v>
      </c>
      <c r="E23" s="380">
        <v>10678692884.02</v>
      </c>
      <c r="F23" s="380">
        <v>10521938964.299999</v>
      </c>
      <c r="G23" s="380">
        <v>10490971865.479998</v>
      </c>
    </row>
    <row r="24" spans="3:7" x14ac:dyDescent="0.25">
      <c r="C24" s="351" t="s">
        <v>581</v>
      </c>
      <c r="D24" s="352">
        <v>21640149453</v>
      </c>
      <c r="E24" s="352">
        <v>1305131368.6599998</v>
      </c>
      <c r="F24" s="352">
        <v>1367700324.1699998</v>
      </c>
      <c r="G24" s="352">
        <v>1417279873.7900002</v>
      </c>
    </row>
    <row r="25" spans="3:7" x14ac:dyDescent="0.25">
      <c r="C25" s="367" t="s">
        <v>582</v>
      </c>
      <c r="D25" s="356">
        <v>10957663965</v>
      </c>
      <c r="E25" s="356">
        <v>738324296.53999984</v>
      </c>
      <c r="F25" s="356">
        <v>939960727.48999989</v>
      </c>
      <c r="G25" s="356">
        <v>924195389.72000003</v>
      </c>
    </row>
    <row r="26" spans="3:7" x14ac:dyDescent="0.25">
      <c r="C26" s="355" t="s">
        <v>583</v>
      </c>
      <c r="D26" s="356">
        <v>2320190388</v>
      </c>
      <c r="E26" s="356">
        <v>94853165.670000002</v>
      </c>
      <c r="F26" s="356">
        <v>296489596.62</v>
      </c>
      <c r="G26" s="356">
        <v>329299189.62</v>
      </c>
    </row>
    <row r="27" spans="3:7" x14ac:dyDescent="0.25">
      <c r="C27" s="355" t="s">
        <v>584</v>
      </c>
      <c r="D27" s="356">
        <v>6242781293</v>
      </c>
      <c r="E27" s="356">
        <v>458590244.44999993</v>
      </c>
      <c r="F27" s="356">
        <v>458590244.44999993</v>
      </c>
      <c r="G27" s="356">
        <v>413617182.34999996</v>
      </c>
    </row>
    <row r="28" spans="3:7" x14ac:dyDescent="0.25">
      <c r="C28" s="355" t="s">
        <v>575</v>
      </c>
      <c r="D28" s="356">
        <v>0</v>
      </c>
      <c r="E28" s="356"/>
      <c r="F28" s="356"/>
      <c r="G28" s="356"/>
    </row>
    <row r="29" spans="3:7" x14ac:dyDescent="0.25">
      <c r="C29" s="355" t="s">
        <v>576</v>
      </c>
      <c r="D29" s="356">
        <v>2144177401</v>
      </c>
      <c r="E29" s="356">
        <v>164670516.28999999</v>
      </c>
      <c r="F29" s="356">
        <v>164670516.28999999</v>
      </c>
      <c r="G29" s="356">
        <v>165731847.62</v>
      </c>
    </row>
    <row r="30" spans="3:7" x14ac:dyDescent="0.25">
      <c r="C30" s="355" t="s">
        <v>585</v>
      </c>
      <c r="D30" s="356">
        <v>250514883</v>
      </c>
      <c r="E30" s="356">
        <v>20210370.130000003</v>
      </c>
      <c r="F30" s="356">
        <v>20210370.130000003</v>
      </c>
      <c r="G30" s="356">
        <v>15547170.130000001</v>
      </c>
    </row>
    <row r="31" spans="3:7" x14ac:dyDescent="0.25">
      <c r="C31" s="367" t="s">
        <v>586</v>
      </c>
      <c r="D31" s="356">
        <v>86746493</v>
      </c>
      <c r="E31" s="356">
        <v>508096.07999999996</v>
      </c>
      <c r="F31" s="356">
        <v>4871718.01</v>
      </c>
      <c r="G31" s="356">
        <v>5831024.9799999995</v>
      </c>
    </row>
    <row r="32" spans="3:7" x14ac:dyDescent="0.25">
      <c r="C32" s="355" t="s">
        <v>583</v>
      </c>
      <c r="D32" s="356">
        <v>86746493</v>
      </c>
      <c r="E32" s="356">
        <v>508096.07999999996</v>
      </c>
      <c r="F32" s="356">
        <v>4871718.01</v>
      </c>
      <c r="G32" s="356">
        <v>5831024.9799999995</v>
      </c>
    </row>
    <row r="33" spans="3:7" x14ac:dyDescent="0.25">
      <c r="C33" s="367" t="s">
        <v>587</v>
      </c>
      <c r="D33" s="356">
        <v>2518934940</v>
      </c>
      <c r="E33" s="356">
        <v>253364421.40999994</v>
      </c>
      <c r="F33" s="356">
        <v>250054872.26999995</v>
      </c>
      <c r="G33" s="356">
        <v>321113706.75</v>
      </c>
    </row>
    <row r="34" spans="3:7" x14ac:dyDescent="0.25">
      <c r="C34" s="355" t="s">
        <v>588</v>
      </c>
      <c r="D34" s="356">
        <v>2518934940</v>
      </c>
      <c r="E34" s="356">
        <v>253364421.40999994</v>
      </c>
      <c r="F34" s="356">
        <v>250054872.26999995</v>
      </c>
      <c r="G34" s="356">
        <v>321113706.75</v>
      </c>
    </row>
    <row r="35" spans="3:7" x14ac:dyDescent="0.25">
      <c r="C35" s="367" t="s">
        <v>589</v>
      </c>
      <c r="D35" s="356">
        <v>130392955</v>
      </c>
      <c r="E35" s="356">
        <v>8343760.3899999997</v>
      </c>
      <c r="F35" s="356">
        <v>8851852.5099999998</v>
      </c>
      <c r="G35" s="356">
        <v>8761125.5099999979</v>
      </c>
    </row>
    <row r="36" spans="3:7" x14ac:dyDescent="0.25">
      <c r="C36" s="355" t="s">
        <v>590</v>
      </c>
      <c r="D36" s="356">
        <v>130392955</v>
      </c>
      <c r="E36" s="356">
        <v>8343760.3899999997</v>
      </c>
      <c r="F36" s="356">
        <v>8851852.5099999998</v>
      </c>
      <c r="G36" s="356">
        <v>8761125.5099999979</v>
      </c>
    </row>
    <row r="37" spans="3:7" x14ac:dyDescent="0.25">
      <c r="C37" s="367" t="s">
        <v>591</v>
      </c>
      <c r="D37" s="356">
        <v>240382534</v>
      </c>
      <c r="E37" s="356">
        <v>17782650.809999999</v>
      </c>
      <c r="F37" s="356">
        <v>15742093.59</v>
      </c>
      <c r="G37" s="356">
        <v>14627976.939999999</v>
      </c>
    </row>
    <row r="38" spans="3:7" x14ac:dyDescent="0.25">
      <c r="C38" s="355" t="s">
        <v>592</v>
      </c>
      <c r="D38" s="356">
        <v>240382534</v>
      </c>
      <c r="E38" s="356">
        <v>17782650.809999999</v>
      </c>
      <c r="F38" s="356">
        <v>15742093.59</v>
      </c>
      <c r="G38" s="356">
        <v>14627976.939999999</v>
      </c>
    </row>
    <row r="39" spans="3:7" x14ac:dyDescent="0.25">
      <c r="C39" s="367" t="s">
        <v>593</v>
      </c>
      <c r="D39" s="356">
        <v>75125754</v>
      </c>
      <c r="E39" s="356">
        <v>5367763.7699999996</v>
      </c>
      <c r="F39" s="356">
        <v>6475980.1500000004</v>
      </c>
      <c r="G39" s="356">
        <v>4871959.26</v>
      </c>
    </row>
    <row r="40" spans="3:7" x14ac:dyDescent="0.25">
      <c r="C40" s="355" t="s">
        <v>594</v>
      </c>
      <c r="D40" s="356">
        <v>75125754</v>
      </c>
      <c r="E40" s="356">
        <v>5367763.7699999996</v>
      </c>
      <c r="F40" s="356">
        <v>6475980.1500000004</v>
      </c>
      <c r="G40" s="356">
        <v>4871959.26</v>
      </c>
    </row>
    <row r="41" spans="3:7" x14ac:dyDescent="0.25">
      <c r="C41" s="367" t="s">
        <v>595</v>
      </c>
      <c r="D41" s="356">
        <v>96423204</v>
      </c>
      <c r="E41" s="356">
        <v>-723.6699999999837</v>
      </c>
      <c r="F41" s="356">
        <v>5829442.2000000002</v>
      </c>
      <c r="G41" s="356">
        <v>5901191.9399999995</v>
      </c>
    </row>
    <row r="42" spans="3:7" x14ac:dyDescent="0.25">
      <c r="C42" s="355" t="s">
        <v>596</v>
      </c>
      <c r="D42" s="356">
        <v>96423204</v>
      </c>
      <c r="E42" s="356">
        <v>-723.6699999999837</v>
      </c>
      <c r="F42" s="356">
        <v>5829442.2000000002</v>
      </c>
      <c r="G42" s="356">
        <v>5901191.9399999995</v>
      </c>
    </row>
    <row r="43" spans="3:7" x14ac:dyDescent="0.25">
      <c r="C43" s="367" t="s">
        <v>597</v>
      </c>
      <c r="D43" s="356">
        <v>400691008</v>
      </c>
      <c r="E43" s="356">
        <v>11428183.290000001</v>
      </c>
      <c r="F43" s="356">
        <v>27197687.800000001</v>
      </c>
      <c r="G43" s="356">
        <v>26937811.630000003</v>
      </c>
    </row>
    <row r="44" spans="3:7" x14ac:dyDescent="0.25">
      <c r="C44" s="355" t="s">
        <v>583</v>
      </c>
      <c r="D44" s="356">
        <v>400691008</v>
      </c>
      <c r="E44" s="356">
        <v>11428183.290000001</v>
      </c>
      <c r="F44" s="356">
        <v>27197687.800000001</v>
      </c>
      <c r="G44" s="356">
        <v>26937811.630000003</v>
      </c>
    </row>
    <row r="45" spans="3:7" x14ac:dyDescent="0.25">
      <c r="C45" s="367" t="s">
        <v>598</v>
      </c>
      <c r="D45" s="356">
        <v>402920806</v>
      </c>
      <c r="E45" s="356">
        <v>95802486.860000014</v>
      </c>
      <c r="F45" s="356">
        <v>21216259.16</v>
      </c>
      <c r="G45" s="356">
        <v>23525076.129999999</v>
      </c>
    </row>
    <row r="46" spans="3:7" x14ac:dyDescent="0.25">
      <c r="C46" s="355" t="s">
        <v>599</v>
      </c>
      <c r="D46" s="356">
        <v>402920806</v>
      </c>
      <c r="E46" s="356">
        <v>95802486.860000014</v>
      </c>
      <c r="F46" s="356">
        <v>21216259.16</v>
      </c>
      <c r="G46" s="356">
        <v>23525076.129999999</v>
      </c>
    </row>
    <row r="47" spans="3:7" x14ac:dyDescent="0.25">
      <c r="C47" s="367" t="s">
        <v>600</v>
      </c>
      <c r="D47" s="356">
        <v>3079454415</v>
      </c>
      <c r="E47" s="356">
        <v>36807228.840000004</v>
      </c>
      <c r="F47" s="356">
        <v>33248468.290000003</v>
      </c>
      <c r="G47" s="356">
        <v>33876657.009999998</v>
      </c>
    </row>
    <row r="48" spans="3:7" x14ac:dyDescent="0.25">
      <c r="C48" s="355" t="s">
        <v>599</v>
      </c>
      <c r="D48" s="356">
        <v>3079454415</v>
      </c>
      <c r="E48" s="356">
        <v>36807228.840000004</v>
      </c>
      <c r="F48" s="356">
        <v>33248468.290000003</v>
      </c>
      <c r="G48" s="356">
        <v>33876657.009999998</v>
      </c>
    </row>
    <row r="49" spans="3:7" x14ac:dyDescent="0.25">
      <c r="C49" s="367" t="s">
        <v>601</v>
      </c>
      <c r="D49" s="356">
        <v>1010939889</v>
      </c>
      <c r="E49" s="356">
        <v>131457219.44000003</v>
      </c>
      <c r="F49" s="356">
        <v>48305237.799999997</v>
      </c>
      <c r="G49" s="356">
        <v>41994386.569999993</v>
      </c>
    </row>
    <row r="50" spans="3:7" x14ac:dyDescent="0.25">
      <c r="C50" s="355" t="s">
        <v>602</v>
      </c>
      <c r="D50" s="356">
        <v>1010939889</v>
      </c>
      <c r="E50" s="356">
        <v>131457219.44000003</v>
      </c>
      <c r="F50" s="356">
        <v>48305237.799999997</v>
      </c>
      <c r="G50" s="356">
        <v>41994386.569999993</v>
      </c>
    </row>
    <row r="51" spans="3:7" x14ac:dyDescent="0.25">
      <c r="C51" s="367" t="s">
        <v>603</v>
      </c>
      <c r="D51" s="356">
        <v>2640473490</v>
      </c>
      <c r="E51" s="356">
        <v>5945984.9000000004</v>
      </c>
      <c r="F51" s="356">
        <v>5945984.9000000004</v>
      </c>
      <c r="G51" s="356">
        <v>5643567.3499999996</v>
      </c>
    </row>
    <row r="52" spans="3:7" x14ac:dyDescent="0.25">
      <c r="C52" s="355" t="s">
        <v>583</v>
      </c>
      <c r="D52" s="356">
        <v>2640473490</v>
      </c>
      <c r="E52" s="356">
        <v>5945984.9000000004</v>
      </c>
      <c r="F52" s="356">
        <v>5945984.9000000004</v>
      </c>
      <c r="G52" s="356">
        <v>5643567.3499999996</v>
      </c>
    </row>
    <row r="53" spans="3:7" x14ac:dyDescent="0.25">
      <c r="C53" s="351" t="s">
        <v>604</v>
      </c>
      <c r="D53" s="352">
        <v>71137457365</v>
      </c>
      <c r="E53" s="352">
        <v>5132100051.1100006</v>
      </c>
      <c r="F53" s="352">
        <v>4812525081.7600002</v>
      </c>
      <c r="G53" s="352">
        <v>4868602961.7900009</v>
      </c>
    </row>
    <row r="54" spans="3:7" x14ac:dyDescent="0.25">
      <c r="C54" s="367" t="s">
        <v>605</v>
      </c>
      <c r="D54" s="356">
        <v>6015941786</v>
      </c>
      <c r="E54" s="356">
        <v>331406783.21000004</v>
      </c>
      <c r="F54" s="356">
        <v>419124476.99000001</v>
      </c>
      <c r="G54" s="356">
        <v>439591425.40999997</v>
      </c>
    </row>
    <row r="55" spans="3:7" x14ac:dyDescent="0.25">
      <c r="C55" s="355" t="s">
        <v>583</v>
      </c>
      <c r="D55" s="356">
        <v>423528956</v>
      </c>
      <c r="E55" s="356">
        <v>7706387.040000001</v>
      </c>
      <c r="F55" s="356">
        <v>28276992.399999999</v>
      </c>
      <c r="G55" s="356">
        <v>28989087.890000001</v>
      </c>
    </row>
    <row r="56" spans="3:7" x14ac:dyDescent="0.25">
      <c r="C56" s="355" t="s">
        <v>606</v>
      </c>
      <c r="D56" s="356">
        <v>1913302992</v>
      </c>
      <c r="E56" s="356">
        <v>92303620.909999996</v>
      </c>
      <c r="F56" s="356">
        <v>120058741.45</v>
      </c>
      <c r="G56" s="356">
        <v>120632684.31</v>
      </c>
    </row>
    <row r="57" spans="3:7" x14ac:dyDescent="0.25">
      <c r="C57" s="355" t="s">
        <v>607</v>
      </c>
      <c r="D57" s="356">
        <v>830917381</v>
      </c>
      <c r="E57" s="356">
        <v>10318941.949999999</v>
      </c>
      <c r="F57" s="356">
        <v>41164306.82</v>
      </c>
      <c r="G57" s="356">
        <v>54807759.259999998</v>
      </c>
    </row>
    <row r="58" spans="3:7" x14ac:dyDescent="0.25">
      <c r="C58" s="355" t="s">
        <v>608</v>
      </c>
      <c r="D58" s="356">
        <v>257130804</v>
      </c>
      <c r="E58" s="356">
        <v>3567700.38</v>
      </c>
      <c r="F58" s="356">
        <v>12114303.390000001</v>
      </c>
      <c r="G58" s="356">
        <v>17651761.02</v>
      </c>
    </row>
    <row r="59" spans="3:7" x14ac:dyDescent="0.25">
      <c r="C59" s="355" t="s">
        <v>585</v>
      </c>
      <c r="D59" s="356">
        <v>2591061653</v>
      </c>
      <c r="E59" s="356">
        <v>217510132.93000001</v>
      </c>
      <c r="F59" s="356">
        <v>217510132.93000001</v>
      </c>
      <c r="G59" s="356">
        <v>217510132.93000001</v>
      </c>
    </row>
    <row r="60" spans="3:7" x14ac:dyDescent="0.25">
      <c r="C60" s="367" t="s">
        <v>609</v>
      </c>
      <c r="D60" s="356">
        <v>841452380</v>
      </c>
      <c r="E60" s="356">
        <v>21880221.239999998</v>
      </c>
      <c r="F60" s="356">
        <v>44293929.719999991</v>
      </c>
      <c r="G60" s="356">
        <v>27983201.539999999</v>
      </c>
    </row>
    <row r="61" spans="3:7" x14ac:dyDescent="0.25">
      <c r="C61" s="355" t="s">
        <v>610</v>
      </c>
      <c r="D61" s="356">
        <v>841452380</v>
      </c>
      <c r="E61" s="356">
        <v>21880221.239999998</v>
      </c>
      <c r="F61" s="356">
        <v>44293929.719999991</v>
      </c>
      <c r="G61" s="356">
        <v>27983201.539999999</v>
      </c>
    </row>
    <row r="62" spans="3:7" x14ac:dyDescent="0.25">
      <c r="C62" s="367" t="s">
        <v>611</v>
      </c>
      <c r="D62" s="356">
        <v>2184597781</v>
      </c>
      <c r="E62" s="356">
        <v>119682037.47</v>
      </c>
      <c r="F62" s="356">
        <v>122941859.3</v>
      </c>
      <c r="G62" s="356">
        <v>98826647.460000008</v>
      </c>
    </row>
    <row r="63" spans="3:7" x14ac:dyDescent="0.25">
      <c r="C63" s="355" t="s">
        <v>612</v>
      </c>
      <c r="D63" s="356">
        <v>1258908794</v>
      </c>
      <c r="E63" s="356">
        <v>59852917.930000007</v>
      </c>
      <c r="F63" s="356">
        <v>71054280.75</v>
      </c>
      <c r="G63" s="356">
        <v>50368747.430000007</v>
      </c>
    </row>
    <row r="64" spans="3:7" x14ac:dyDescent="0.25">
      <c r="C64" s="355" t="s">
        <v>592</v>
      </c>
      <c r="D64" s="356">
        <v>925688987</v>
      </c>
      <c r="E64" s="356">
        <v>59829119.539999999</v>
      </c>
      <c r="F64" s="356">
        <v>51887578.549999997</v>
      </c>
      <c r="G64" s="356">
        <v>48457900.029999994</v>
      </c>
    </row>
    <row r="65" spans="3:7" x14ac:dyDescent="0.25">
      <c r="C65" s="367" t="s">
        <v>613</v>
      </c>
      <c r="D65" s="356">
        <v>264306960</v>
      </c>
      <c r="E65" s="356">
        <v>13313231.639999999</v>
      </c>
      <c r="F65" s="356">
        <v>18927441.759999998</v>
      </c>
      <c r="G65" s="356">
        <v>18427140.170000002</v>
      </c>
    </row>
    <row r="66" spans="3:7" x14ac:dyDescent="0.25">
      <c r="C66" s="355" t="s">
        <v>610</v>
      </c>
      <c r="D66" s="356">
        <v>264306960</v>
      </c>
      <c r="E66" s="356">
        <v>13313231.639999999</v>
      </c>
      <c r="F66" s="356">
        <v>18927441.759999998</v>
      </c>
      <c r="G66" s="356">
        <v>18427140.170000002</v>
      </c>
    </row>
    <row r="67" spans="3:7" x14ac:dyDescent="0.25">
      <c r="C67" s="367" t="s">
        <v>614</v>
      </c>
      <c r="D67" s="356">
        <v>232828981</v>
      </c>
      <c r="E67" s="356">
        <v>19920751.32</v>
      </c>
      <c r="F67" s="356">
        <v>16506271.039999999</v>
      </c>
      <c r="G67" s="356">
        <v>15345551.870000001</v>
      </c>
    </row>
    <row r="68" spans="3:7" x14ac:dyDescent="0.25">
      <c r="C68" s="355" t="s">
        <v>610</v>
      </c>
      <c r="D68" s="356">
        <v>232828981</v>
      </c>
      <c r="E68" s="356">
        <v>19920751.32</v>
      </c>
      <c r="F68" s="356">
        <v>16506271.039999999</v>
      </c>
      <c r="G68" s="356">
        <v>15345551.870000001</v>
      </c>
    </row>
    <row r="69" spans="3:7" x14ac:dyDescent="0.25">
      <c r="C69" s="367" t="s">
        <v>615</v>
      </c>
      <c r="D69" s="356">
        <v>51400860919</v>
      </c>
      <c r="E69" s="356">
        <v>3516379345.5900002</v>
      </c>
      <c r="F69" s="356">
        <v>3714928929.1700001</v>
      </c>
      <c r="G69" s="356">
        <v>3715124619.4000001</v>
      </c>
    </row>
    <row r="70" spans="3:7" x14ac:dyDescent="0.25">
      <c r="C70" s="355" t="s">
        <v>606</v>
      </c>
      <c r="D70" s="356">
        <v>51279757959</v>
      </c>
      <c r="E70" s="356">
        <v>3515374628.0300002</v>
      </c>
      <c r="F70" s="356">
        <v>3713924211.6100001</v>
      </c>
      <c r="G70" s="356">
        <v>3715124619.4000001</v>
      </c>
    </row>
    <row r="71" spans="3:7" x14ac:dyDescent="0.25">
      <c r="C71" s="355" t="s">
        <v>616</v>
      </c>
      <c r="D71" s="356">
        <v>81102960</v>
      </c>
      <c r="E71" s="356">
        <v>1004717.56</v>
      </c>
      <c r="F71" s="356">
        <v>1004717.56</v>
      </c>
      <c r="G71" s="356">
        <v>0</v>
      </c>
    </row>
    <row r="72" spans="3:7" x14ac:dyDescent="0.25">
      <c r="C72" s="355" t="s">
        <v>617</v>
      </c>
      <c r="D72" s="356">
        <v>40000000</v>
      </c>
      <c r="E72" s="356"/>
      <c r="F72" s="356"/>
      <c r="G72" s="356"/>
    </row>
    <row r="73" spans="3:7" x14ac:dyDescent="0.25">
      <c r="C73" s="367" t="s">
        <v>618</v>
      </c>
      <c r="D73" s="356">
        <v>10197468558</v>
      </c>
      <c r="E73" s="356">
        <v>1109517680.6399999</v>
      </c>
      <c r="F73" s="356">
        <v>475802173.77999997</v>
      </c>
      <c r="G73" s="356">
        <v>553304375.94000006</v>
      </c>
    </row>
    <row r="74" spans="3:7" x14ac:dyDescent="0.25">
      <c r="C74" s="355" t="s">
        <v>619</v>
      </c>
      <c r="D74" s="356">
        <v>10197468558</v>
      </c>
      <c r="E74" s="356">
        <v>1109517680.6399999</v>
      </c>
      <c r="F74" s="356">
        <v>475802173.77999997</v>
      </c>
      <c r="G74" s="356">
        <v>553304375.94000006</v>
      </c>
    </row>
    <row r="75" spans="3:7" x14ac:dyDescent="0.25">
      <c r="C75" s="351" t="s">
        <v>620</v>
      </c>
      <c r="D75" s="352">
        <v>3284648149</v>
      </c>
      <c r="E75" s="352">
        <v>170352577.03</v>
      </c>
      <c r="F75" s="352">
        <v>308879226.45999998</v>
      </c>
      <c r="G75" s="352">
        <v>318747461.19999999</v>
      </c>
    </row>
    <row r="76" spans="3:7" x14ac:dyDescent="0.25">
      <c r="C76" s="367" t="s">
        <v>621</v>
      </c>
      <c r="D76" s="356">
        <v>3284648149</v>
      </c>
      <c r="E76" s="356">
        <v>170352577.03</v>
      </c>
      <c r="F76" s="356">
        <v>308879226.45999998</v>
      </c>
      <c r="G76" s="356">
        <v>318747461.19999999</v>
      </c>
    </row>
    <row r="77" spans="3:7" x14ac:dyDescent="0.25">
      <c r="C77" s="355" t="s">
        <v>622</v>
      </c>
      <c r="D77" s="356">
        <v>202439029</v>
      </c>
      <c r="E77" s="356"/>
      <c r="F77" s="356"/>
      <c r="G77" s="356"/>
    </row>
    <row r="78" spans="3:7" x14ac:dyDescent="0.25">
      <c r="C78" s="355" t="s">
        <v>575</v>
      </c>
      <c r="D78" s="356">
        <v>3081709120</v>
      </c>
      <c r="E78" s="356">
        <v>170256970.44</v>
      </c>
      <c r="F78" s="356">
        <v>308783619.87</v>
      </c>
      <c r="G78" s="356">
        <v>318372150.69</v>
      </c>
    </row>
    <row r="79" spans="3:7" x14ac:dyDescent="0.25">
      <c r="C79" s="355" t="s">
        <v>576</v>
      </c>
      <c r="D79" s="356">
        <v>500000</v>
      </c>
      <c r="E79" s="356">
        <v>95606.59</v>
      </c>
      <c r="F79" s="356">
        <v>95606.59</v>
      </c>
      <c r="G79" s="356">
        <v>375310.51</v>
      </c>
    </row>
    <row r="80" spans="3:7" x14ac:dyDescent="0.25">
      <c r="C80" s="351" t="s">
        <v>623</v>
      </c>
      <c r="D80" s="352">
        <v>34227596991</v>
      </c>
      <c r="E80" s="352">
        <v>4071108887.2199993</v>
      </c>
      <c r="F80" s="352">
        <v>4032834331.9099998</v>
      </c>
      <c r="G80" s="352">
        <v>3886341568.6999998</v>
      </c>
    </row>
    <row r="81" spans="3:7" x14ac:dyDescent="0.25">
      <c r="C81" s="367" t="s">
        <v>624</v>
      </c>
      <c r="D81" s="356">
        <v>26337147226</v>
      </c>
      <c r="E81" s="356">
        <v>3264752174.1799998</v>
      </c>
      <c r="F81" s="356">
        <v>3179874021.46</v>
      </c>
      <c r="G81" s="356">
        <v>3178758371.04</v>
      </c>
    </row>
    <row r="82" spans="3:7" x14ac:dyDescent="0.25">
      <c r="C82" s="355" t="s">
        <v>583</v>
      </c>
      <c r="D82" s="356">
        <v>1653009626</v>
      </c>
      <c r="E82" s="356">
        <v>173611115.41999999</v>
      </c>
      <c r="F82" s="356">
        <v>88915937.780000001</v>
      </c>
      <c r="G82" s="356">
        <v>87154573.329999998</v>
      </c>
    </row>
    <row r="83" spans="3:7" x14ac:dyDescent="0.25">
      <c r="C83" s="355" t="s">
        <v>610</v>
      </c>
      <c r="D83" s="356">
        <v>16000000</v>
      </c>
      <c r="E83" s="356">
        <v>0</v>
      </c>
      <c r="F83" s="356">
        <v>0</v>
      </c>
      <c r="G83" s="356">
        <v>0</v>
      </c>
    </row>
    <row r="84" spans="3:7" x14ac:dyDescent="0.25">
      <c r="C84" s="355" t="s">
        <v>625</v>
      </c>
      <c r="D84" s="356">
        <v>304237805</v>
      </c>
      <c r="E84" s="356">
        <v>7768088.4700000007</v>
      </c>
      <c r="F84" s="356">
        <v>7791158.6200000001</v>
      </c>
      <c r="G84" s="356">
        <v>7666361.8900000006</v>
      </c>
    </row>
    <row r="85" spans="3:7" x14ac:dyDescent="0.25">
      <c r="C85" s="355" t="s">
        <v>626</v>
      </c>
      <c r="D85" s="356">
        <v>582491045</v>
      </c>
      <c r="E85" s="356">
        <v>8808749.9000000004</v>
      </c>
      <c r="F85" s="356">
        <v>8602704.6699999999</v>
      </c>
      <c r="G85" s="356">
        <v>8573215.4299999997</v>
      </c>
    </row>
    <row r="86" spans="3:7" x14ac:dyDescent="0.25">
      <c r="C86" s="355" t="s">
        <v>576</v>
      </c>
      <c r="D86" s="356">
        <v>90000000</v>
      </c>
      <c r="E86" s="356">
        <v>10631494</v>
      </c>
      <c r="F86" s="356">
        <v>10631494</v>
      </c>
      <c r="G86" s="356">
        <v>11431494</v>
      </c>
    </row>
    <row r="87" spans="3:7" x14ac:dyDescent="0.25">
      <c r="C87" s="355" t="s">
        <v>585</v>
      </c>
      <c r="D87" s="356">
        <v>23691408750</v>
      </c>
      <c r="E87" s="356">
        <v>3063932726.3899999</v>
      </c>
      <c r="F87" s="356">
        <v>3063932726.3899999</v>
      </c>
      <c r="G87" s="356">
        <v>3063932726.3899999</v>
      </c>
    </row>
    <row r="88" spans="3:7" x14ac:dyDescent="0.25">
      <c r="C88" s="367" t="s">
        <v>627</v>
      </c>
      <c r="D88" s="356">
        <v>3838533234</v>
      </c>
      <c r="E88" s="356">
        <v>434529326.38999999</v>
      </c>
      <c r="F88" s="356">
        <v>561390932.59000003</v>
      </c>
      <c r="G88" s="356">
        <v>463518190.04999995</v>
      </c>
    </row>
    <row r="89" spans="3:7" x14ac:dyDescent="0.25">
      <c r="C89" s="355" t="s">
        <v>606</v>
      </c>
      <c r="D89" s="356">
        <v>2483821417</v>
      </c>
      <c r="E89" s="356">
        <v>53559687.219999991</v>
      </c>
      <c r="F89" s="356">
        <v>173301548.03000003</v>
      </c>
      <c r="G89" s="356">
        <v>185993507.58000001</v>
      </c>
    </row>
    <row r="90" spans="3:7" x14ac:dyDescent="0.25">
      <c r="C90" s="355" t="s">
        <v>628</v>
      </c>
      <c r="D90" s="356">
        <v>1354711817</v>
      </c>
      <c r="E90" s="356">
        <v>380969639.17000002</v>
      </c>
      <c r="F90" s="356">
        <v>388089384.56</v>
      </c>
      <c r="G90" s="356">
        <v>277524682.46999997</v>
      </c>
    </row>
    <row r="91" spans="3:7" x14ac:dyDescent="0.25">
      <c r="C91" s="367" t="s">
        <v>629</v>
      </c>
      <c r="D91" s="356">
        <v>893927510</v>
      </c>
      <c r="E91" s="356">
        <v>123713106.62000002</v>
      </c>
      <c r="F91" s="356">
        <v>55165370.989999995</v>
      </c>
      <c r="G91" s="356">
        <v>43901249.890000001</v>
      </c>
    </row>
    <row r="92" spans="3:7" x14ac:dyDescent="0.25">
      <c r="C92" s="355" t="s">
        <v>594</v>
      </c>
      <c r="D92" s="356">
        <v>241717510</v>
      </c>
      <c r="E92" s="356">
        <v>22600087.98</v>
      </c>
      <c r="F92" s="356">
        <v>15201453.059999999</v>
      </c>
      <c r="G92" s="356">
        <v>14215622.390000001</v>
      </c>
    </row>
    <row r="93" spans="3:7" x14ac:dyDescent="0.25">
      <c r="C93" s="355" t="s">
        <v>630</v>
      </c>
      <c r="D93" s="356">
        <v>652210000</v>
      </c>
      <c r="E93" s="356">
        <v>101113018.64000002</v>
      </c>
      <c r="F93" s="356">
        <v>39963917.93</v>
      </c>
      <c r="G93" s="356">
        <v>29685627.5</v>
      </c>
    </row>
    <row r="94" spans="3:7" x14ac:dyDescent="0.25">
      <c r="C94" s="367" t="s">
        <v>631</v>
      </c>
      <c r="D94" s="356">
        <v>117183641</v>
      </c>
      <c r="E94" s="356">
        <v>10281455.1</v>
      </c>
      <c r="F94" s="356">
        <v>17215291.649999999</v>
      </c>
      <c r="G94" s="356">
        <v>15578025.050000001</v>
      </c>
    </row>
    <row r="95" spans="3:7" x14ac:dyDescent="0.25">
      <c r="C95" s="355" t="s">
        <v>610</v>
      </c>
      <c r="D95" s="356">
        <v>117183641</v>
      </c>
      <c r="E95" s="356">
        <v>10281455.1</v>
      </c>
      <c r="F95" s="356">
        <v>17215291.649999999</v>
      </c>
      <c r="G95" s="356">
        <v>15578025.050000001</v>
      </c>
    </row>
    <row r="96" spans="3:7" x14ac:dyDescent="0.25">
      <c r="C96" s="367" t="s">
        <v>632</v>
      </c>
      <c r="D96" s="356">
        <v>401497594</v>
      </c>
      <c r="E96" s="356">
        <v>5589907.8400000008</v>
      </c>
      <c r="F96" s="356">
        <v>17841986.710000001</v>
      </c>
      <c r="G96" s="356">
        <v>17568001.280000001</v>
      </c>
    </row>
    <row r="97" spans="3:7" x14ac:dyDescent="0.25">
      <c r="C97" s="355" t="s">
        <v>607</v>
      </c>
      <c r="D97" s="356">
        <v>400529094</v>
      </c>
      <c r="E97" s="356">
        <v>5589907.8400000008</v>
      </c>
      <c r="F97" s="356">
        <v>17841986.710000001</v>
      </c>
      <c r="G97" s="356">
        <v>17564001.280000001</v>
      </c>
    </row>
    <row r="98" spans="3:7" x14ac:dyDescent="0.25">
      <c r="C98" s="355" t="s">
        <v>633</v>
      </c>
      <c r="D98" s="356">
        <v>968500</v>
      </c>
      <c r="E98" s="356">
        <v>0</v>
      </c>
      <c r="F98" s="356">
        <v>0</v>
      </c>
      <c r="G98" s="356">
        <v>4000</v>
      </c>
    </row>
    <row r="99" spans="3:7" x14ac:dyDescent="0.25">
      <c r="C99" s="367" t="s">
        <v>634</v>
      </c>
      <c r="D99" s="356">
        <v>1860021635</v>
      </c>
      <c r="E99" s="356">
        <v>212681544.61999997</v>
      </c>
      <c r="F99" s="356">
        <v>162465294.86999997</v>
      </c>
      <c r="G99" s="356">
        <v>122320547.22000001</v>
      </c>
    </row>
    <row r="100" spans="3:7" x14ac:dyDescent="0.25">
      <c r="C100" s="355" t="s">
        <v>635</v>
      </c>
      <c r="D100" s="356">
        <v>1860021635</v>
      </c>
      <c r="E100" s="356">
        <v>212681544.61999997</v>
      </c>
      <c r="F100" s="356">
        <v>162465294.86999997</v>
      </c>
      <c r="G100" s="356">
        <v>122320547.22000001</v>
      </c>
    </row>
    <row r="101" spans="3:7" x14ac:dyDescent="0.25">
      <c r="C101" s="367" t="s">
        <v>636</v>
      </c>
      <c r="D101" s="356">
        <v>719551010</v>
      </c>
      <c r="E101" s="356">
        <v>16069475.540000001</v>
      </c>
      <c r="F101" s="356">
        <v>35295148.159999996</v>
      </c>
      <c r="G101" s="356">
        <v>40888663.230000004</v>
      </c>
    </row>
    <row r="102" spans="3:7" x14ac:dyDescent="0.25">
      <c r="C102" s="355" t="s">
        <v>619</v>
      </c>
      <c r="D102" s="356">
        <v>697129010</v>
      </c>
      <c r="E102" s="356">
        <v>16069475.540000001</v>
      </c>
      <c r="F102" s="356">
        <v>35295148.159999996</v>
      </c>
      <c r="G102" s="356">
        <v>40888663.230000004</v>
      </c>
    </row>
    <row r="103" spans="3:7" x14ac:dyDescent="0.25">
      <c r="C103" s="355" t="s">
        <v>637</v>
      </c>
      <c r="D103" s="356">
        <v>22422000</v>
      </c>
      <c r="E103" s="356">
        <v>0</v>
      </c>
      <c r="F103" s="356">
        <v>0</v>
      </c>
      <c r="G103" s="356">
        <v>0</v>
      </c>
    </row>
    <row r="104" spans="3:7" x14ac:dyDescent="0.25">
      <c r="C104" s="367" t="s">
        <v>638</v>
      </c>
      <c r="D104" s="356">
        <v>59735141</v>
      </c>
      <c r="E104" s="356">
        <v>3491896.9299999997</v>
      </c>
      <c r="F104" s="356">
        <v>3586285.48</v>
      </c>
      <c r="G104" s="356">
        <v>3808520.94</v>
      </c>
    </row>
    <row r="105" spans="3:7" x14ac:dyDescent="0.25">
      <c r="C105" s="355" t="s">
        <v>583</v>
      </c>
      <c r="D105" s="356">
        <v>59735141</v>
      </c>
      <c r="E105" s="356">
        <v>3491896.9299999997</v>
      </c>
      <c r="F105" s="356">
        <v>3586285.48</v>
      </c>
      <c r="G105" s="356">
        <v>3808520.94</v>
      </c>
    </row>
    <row r="106" spans="3:7" x14ac:dyDescent="0.25">
      <c r="C106" s="383" t="s">
        <v>639</v>
      </c>
      <c r="D106" s="380">
        <v>81924855519</v>
      </c>
      <c r="E106" s="380">
        <v>7383594311.0699987</v>
      </c>
      <c r="F106" s="380">
        <v>5610134004.4800005</v>
      </c>
      <c r="G106" s="380">
        <v>5699889879.4500008</v>
      </c>
    </row>
    <row r="107" spans="3:7" x14ac:dyDescent="0.25">
      <c r="C107" s="351" t="s">
        <v>640</v>
      </c>
      <c r="D107" s="352">
        <v>41077615453</v>
      </c>
      <c r="E107" s="352">
        <v>2757126540.2599993</v>
      </c>
      <c r="F107" s="352">
        <v>2928473641.73</v>
      </c>
      <c r="G107" s="352">
        <v>2912464673.5900006</v>
      </c>
    </row>
    <row r="108" spans="3:7" x14ac:dyDescent="0.25">
      <c r="C108" s="367" t="s">
        <v>641</v>
      </c>
      <c r="D108" s="356">
        <v>35137157475</v>
      </c>
      <c r="E108" s="356">
        <v>2622996649.8099999</v>
      </c>
      <c r="F108" s="356">
        <v>2535141904.96</v>
      </c>
      <c r="G108" s="356">
        <v>2553974024.0500002</v>
      </c>
    </row>
    <row r="109" spans="3:7" x14ac:dyDescent="0.25">
      <c r="C109" s="355" t="s">
        <v>583</v>
      </c>
      <c r="D109" s="356">
        <v>2023971895</v>
      </c>
      <c r="E109" s="356">
        <v>235600438.07999995</v>
      </c>
      <c r="F109" s="356">
        <v>195063517.39999998</v>
      </c>
      <c r="G109" s="356">
        <v>167887084.05999997</v>
      </c>
    </row>
    <row r="110" spans="3:7" x14ac:dyDescent="0.25">
      <c r="C110" s="355" t="s">
        <v>575</v>
      </c>
      <c r="D110" s="356">
        <v>684218396</v>
      </c>
      <c r="E110" s="356">
        <v>72472416.760000005</v>
      </c>
      <c r="F110" s="356">
        <v>40802710.109999999</v>
      </c>
      <c r="G110" s="356">
        <v>41164724.270000003</v>
      </c>
    </row>
    <row r="111" spans="3:7" x14ac:dyDescent="0.25">
      <c r="C111" s="355" t="s">
        <v>606</v>
      </c>
      <c r="D111" s="356">
        <v>82848983</v>
      </c>
      <c r="E111" s="356">
        <v>3118852.11</v>
      </c>
      <c r="F111" s="356">
        <v>2828408.5</v>
      </c>
      <c r="G111" s="356">
        <v>2966408.5</v>
      </c>
    </row>
    <row r="112" spans="3:7" x14ac:dyDescent="0.25">
      <c r="C112" s="355" t="s">
        <v>628</v>
      </c>
      <c r="D112" s="356">
        <v>0</v>
      </c>
      <c r="E112" s="356"/>
      <c r="F112" s="356"/>
      <c r="G112" s="356"/>
    </row>
    <row r="113" spans="3:7" x14ac:dyDescent="0.25">
      <c r="C113" s="355" t="s">
        <v>642</v>
      </c>
      <c r="D113" s="356">
        <v>0</v>
      </c>
      <c r="E113" s="356"/>
      <c r="F113" s="356"/>
      <c r="G113" s="356"/>
    </row>
    <row r="114" spans="3:7" x14ac:dyDescent="0.25">
      <c r="C114" s="355" t="s">
        <v>612</v>
      </c>
      <c r="D114" s="356">
        <v>304548201</v>
      </c>
      <c r="E114" s="356">
        <v>16410396.719999999</v>
      </c>
      <c r="F114" s="356">
        <v>16410396.719999999</v>
      </c>
      <c r="G114" s="356">
        <v>18948392.189999998</v>
      </c>
    </row>
    <row r="115" spans="3:7" x14ac:dyDescent="0.25">
      <c r="C115" s="355" t="s">
        <v>643</v>
      </c>
      <c r="D115" s="356">
        <v>376450817</v>
      </c>
      <c r="E115" s="356">
        <v>23241907.890000001</v>
      </c>
      <c r="F115" s="356">
        <v>23172157.129999999</v>
      </c>
      <c r="G115" s="356">
        <v>23649878.859999999</v>
      </c>
    </row>
    <row r="116" spans="3:7" x14ac:dyDescent="0.25">
      <c r="C116" s="355" t="s">
        <v>644</v>
      </c>
      <c r="D116" s="356">
        <v>1158000000</v>
      </c>
      <c r="E116" s="356">
        <v>65878229.359999999</v>
      </c>
      <c r="F116" s="356">
        <v>50643975.490000002</v>
      </c>
      <c r="G116" s="356">
        <v>51032983.660000004</v>
      </c>
    </row>
    <row r="117" spans="3:7" x14ac:dyDescent="0.25">
      <c r="C117" s="355" t="s">
        <v>576</v>
      </c>
      <c r="D117" s="356">
        <v>1050258718</v>
      </c>
      <c r="E117" s="356">
        <v>54967171.390000001</v>
      </c>
      <c r="F117" s="356">
        <v>54913502.109999999</v>
      </c>
      <c r="G117" s="356">
        <v>53604046.780000001</v>
      </c>
    </row>
    <row r="118" spans="3:7" x14ac:dyDescent="0.25">
      <c r="C118" s="355" t="s">
        <v>585</v>
      </c>
      <c r="D118" s="356">
        <v>29456860465</v>
      </c>
      <c r="E118" s="356">
        <v>2151307237.5</v>
      </c>
      <c r="F118" s="356">
        <v>2151307237.5</v>
      </c>
      <c r="G118" s="356">
        <v>2194720505.73</v>
      </c>
    </row>
    <row r="119" spans="3:7" x14ac:dyDescent="0.25">
      <c r="C119" s="367" t="s">
        <v>645</v>
      </c>
      <c r="D119" s="356">
        <v>5365686341</v>
      </c>
      <c r="E119" s="356">
        <v>100992037.35000001</v>
      </c>
      <c r="F119" s="356">
        <v>357691243.71999997</v>
      </c>
      <c r="G119" s="356">
        <v>321746146.56999993</v>
      </c>
    </row>
    <row r="120" spans="3:7" x14ac:dyDescent="0.25">
      <c r="C120" s="355" t="s">
        <v>606</v>
      </c>
      <c r="D120" s="356">
        <v>5365686341</v>
      </c>
      <c r="E120" s="356">
        <v>82561704.160000011</v>
      </c>
      <c r="F120" s="356">
        <v>333620804.81999999</v>
      </c>
      <c r="G120" s="356">
        <v>297675707.66999996</v>
      </c>
    </row>
    <row r="121" spans="3:7" x14ac:dyDescent="0.25">
      <c r="C121" s="355" t="s">
        <v>628</v>
      </c>
      <c r="D121" s="356">
        <v>0</v>
      </c>
      <c r="E121" s="356">
        <v>18430333.190000001</v>
      </c>
      <c r="F121" s="356">
        <v>14642238.9</v>
      </c>
      <c r="G121" s="356">
        <v>14642238.9</v>
      </c>
    </row>
    <row r="122" spans="3:7" x14ac:dyDescent="0.25">
      <c r="C122" s="355" t="s">
        <v>642</v>
      </c>
      <c r="D122" s="356">
        <v>0</v>
      </c>
      <c r="E122" s="356">
        <v>0</v>
      </c>
      <c r="F122" s="356">
        <v>9428200</v>
      </c>
      <c r="G122" s="356">
        <v>9428200</v>
      </c>
    </row>
    <row r="123" spans="3:7" x14ac:dyDescent="0.25">
      <c r="C123" s="367" t="s">
        <v>646</v>
      </c>
      <c r="D123" s="356">
        <v>226045630</v>
      </c>
      <c r="E123" s="356">
        <v>11536682.07</v>
      </c>
      <c r="F123" s="356">
        <v>10269485.689999999</v>
      </c>
      <c r="G123" s="356">
        <v>10558577.25</v>
      </c>
    </row>
    <row r="124" spans="3:7" x14ac:dyDescent="0.25">
      <c r="C124" s="355" t="s">
        <v>619</v>
      </c>
      <c r="D124" s="356">
        <v>226045630</v>
      </c>
      <c r="E124" s="356">
        <v>11536682.07</v>
      </c>
      <c r="F124" s="356">
        <v>10269485.689999999</v>
      </c>
      <c r="G124" s="356">
        <v>10558577.25</v>
      </c>
    </row>
    <row r="125" spans="3:7" x14ac:dyDescent="0.25">
      <c r="C125" s="367" t="s">
        <v>647</v>
      </c>
      <c r="D125" s="356">
        <v>163532642</v>
      </c>
      <c r="E125" s="356">
        <v>12812139.489999998</v>
      </c>
      <c r="F125" s="356">
        <v>11412150.549999999</v>
      </c>
      <c r="G125" s="356">
        <v>11651512.91</v>
      </c>
    </row>
    <row r="126" spans="3:7" x14ac:dyDescent="0.25">
      <c r="C126" s="355" t="s">
        <v>648</v>
      </c>
      <c r="D126" s="356">
        <v>163532642</v>
      </c>
      <c r="E126" s="356">
        <v>12812139.489999998</v>
      </c>
      <c r="F126" s="356">
        <v>11412150.549999999</v>
      </c>
      <c r="G126" s="356">
        <v>11651512.91</v>
      </c>
    </row>
    <row r="127" spans="3:7" x14ac:dyDescent="0.25">
      <c r="C127" s="367" t="s">
        <v>649</v>
      </c>
      <c r="D127" s="356">
        <v>31825038</v>
      </c>
      <c r="E127" s="356">
        <v>2298699.83</v>
      </c>
      <c r="F127" s="356">
        <v>2198699.83</v>
      </c>
      <c r="G127" s="356">
        <v>2365276.69</v>
      </c>
    </row>
    <row r="128" spans="3:7" x14ac:dyDescent="0.25">
      <c r="C128" s="355" t="s">
        <v>648</v>
      </c>
      <c r="D128" s="356">
        <v>31825038</v>
      </c>
      <c r="E128" s="356">
        <v>2298699.83</v>
      </c>
      <c r="F128" s="356">
        <v>2198699.83</v>
      </c>
      <c r="G128" s="356">
        <v>2365276.69</v>
      </c>
    </row>
    <row r="129" spans="3:7" x14ac:dyDescent="0.25">
      <c r="C129" s="367" t="s">
        <v>650</v>
      </c>
      <c r="D129" s="356">
        <v>58554150</v>
      </c>
      <c r="E129" s="356">
        <v>4288558.3600000003</v>
      </c>
      <c r="F129" s="356">
        <v>4936449.3</v>
      </c>
      <c r="G129" s="356">
        <v>5535133.6499999994</v>
      </c>
    </row>
    <row r="130" spans="3:7" x14ac:dyDescent="0.25">
      <c r="C130" s="355" t="s">
        <v>648</v>
      </c>
      <c r="D130" s="356">
        <v>58554150</v>
      </c>
      <c r="E130" s="356">
        <v>4288558.3600000003</v>
      </c>
      <c r="F130" s="356">
        <v>4936449.3</v>
      </c>
      <c r="G130" s="356">
        <v>5535133.6499999994</v>
      </c>
    </row>
    <row r="131" spans="3:7" x14ac:dyDescent="0.25">
      <c r="C131" s="367" t="s">
        <v>651</v>
      </c>
      <c r="D131" s="356">
        <v>23787674</v>
      </c>
      <c r="E131" s="356">
        <v>198935.95</v>
      </c>
      <c r="F131" s="356">
        <v>1657654.2399999998</v>
      </c>
      <c r="G131" s="356">
        <v>1725009.26</v>
      </c>
    </row>
    <row r="132" spans="3:7" x14ac:dyDescent="0.25">
      <c r="C132" s="355" t="s">
        <v>648</v>
      </c>
      <c r="D132" s="356">
        <v>23787674</v>
      </c>
      <c r="E132" s="356">
        <v>198935.95</v>
      </c>
      <c r="F132" s="356">
        <v>1657654.2399999998</v>
      </c>
      <c r="G132" s="356">
        <v>1725009.26</v>
      </c>
    </row>
    <row r="133" spans="3:7" x14ac:dyDescent="0.25">
      <c r="C133" s="367" t="s">
        <v>652</v>
      </c>
      <c r="D133" s="356">
        <v>20576433</v>
      </c>
      <c r="E133" s="356">
        <v>411183.81</v>
      </c>
      <c r="F133" s="356">
        <v>1610938.87</v>
      </c>
      <c r="G133" s="356">
        <v>1461007.37</v>
      </c>
    </row>
    <row r="134" spans="3:7" x14ac:dyDescent="0.25">
      <c r="C134" s="355" t="s">
        <v>648</v>
      </c>
      <c r="D134" s="356">
        <v>20576433</v>
      </c>
      <c r="E134" s="356">
        <v>411183.81</v>
      </c>
      <c r="F134" s="356">
        <v>1610938.87</v>
      </c>
      <c r="G134" s="356">
        <v>1461007.37</v>
      </c>
    </row>
    <row r="135" spans="3:7" x14ac:dyDescent="0.25">
      <c r="C135" s="367" t="s">
        <v>653</v>
      </c>
      <c r="D135" s="356">
        <v>20821558</v>
      </c>
      <c r="E135" s="356">
        <v>684925.35</v>
      </c>
      <c r="F135" s="356">
        <v>684925.35</v>
      </c>
      <c r="G135" s="356">
        <v>485562.57</v>
      </c>
    </row>
    <row r="136" spans="3:7" x14ac:dyDescent="0.25">
      <c r="C136" s="355" t="s">
        <v>648</v>
      </c>
      <c r="D136" s="356">
        <v>20821558</v>
      </c>
      <c r="E136" s="356">
        <v>684925.35</v>
      </c>
      <c r="F136" s="356">
        <v>684925.35</v>
      </c>
      <c r="G136" s="356">
        <v>485562.57</v>
      </c>
    </row>
    <row r="137" spans="3:7" x14ac:dyDescent="0.25">
      <c r="C137" s="367" t="s">
        <v>654</v>
      </c>
      <c r="D137" s="356">
        <v>29628512</v>
      </c>
      <c r="E137" s="356">
        <v>906728.24</v>
      </c>
      <c r="F137" s="356">
        <v>2870189.22</v>
      </c>
      <c r="G137" s="356">
        <v>2962423.27</v>
      </c>
    </row>
    <row r="138" spans="3:7" x14ac:dyDescent="0.25">
      <c r="C138" s="355" t="s">
        <v>648</v>
      </c>
      <c r="D138" s="356">
        <v>29628512</v>
      </c>
      <c r="E138" s="356">
        <v>906728.24</v>
      </c>
      <c r="F138" s="356">
        <v>2870189.22</v>
      </c>
      <c r="G138" s="356">
        <v>2962423.27</v>
      </c>
    </row>
    <row r="139" spans="3:7" x14ac:dyDescent="0.25">
      <c r="C139" s="351" t="s">
        <v>655</v>
      </c>
      <c r="D139" s="352">
        <v>40847240066</v>
      </c>
      <c r="E139" s="352">
        <v>4626467770.8099995</v>
      </c>
      <c r="F139" s="352">
        <v>2681660362.7500005</v>
      </c>
      <c r="G139" s="352">
        <v>2787425205.8599997</v>
      </c>
    </row>
    <row r="140" spans="3:7" x14ac:dyDescent="0.25">
      <c r="C140" s="367" t="s">
        <v>656</v>
      </c>
      <c r="D140" s="356">
        <v>36245458188</v>
      </c>
      <c r="E140" s="356">
        <v>4463217211.9099998</v>
      </c>
      <c r="F140" s="356">
        <v>2384051030.0999999</v>
      </c>
      <c r="G140" s="356">
        <v>2477301248.6499996</v>
      </c>
    </row>
    <row r="141" spans="3:7" x14ac:dyDescent="0.25">
      <c r="C141" s="355" t="s">
        <v>575</v>
      </c>
      <c r="D141" s="356">
        <v>35587958188</v>
      </c>
      <c r="E141" s="356">
        <v>3819722503.0599999</v>
      </c>
      <c r="F141" s="356">
        <v>2357190999.23</v>
      </c>
      <c r="G141" s="356">
        <v>2451043217.7799997</v>
      </c>
    </row>
    <row r="142" spans="3:7" x14ac:dyDescent="0.25">
      <c r="C142" s="355" t="s">
        <v>657</v>
      </c>
      <c r="D142" s="356">
        <v>107500000</v>
      </c>
      <c r="E142" s="356">
        <v>616634677.98000002</v>
      </c>
      <c r="F142" s="356">
        <v>0</v>
      </c>
      <c r="G142" s="356">
        <v>0</v>
      </c>
    </row>
    <row r="143" spans="3:7" x14ac:dyDescent="0.25">
      <c r="C143" s="355" t="s">
        <v>644</v>
      </c>
      <c r="D143" s="356">
        <v>550000000</v>
      </c>
      <c r="E143" s="356">
        <v>26860030.869999997</v>
      </c>
      <c r="F143" s="356">
        <v>26860030.869999997</v>
      </c>
      <c r="G143" s="356">
        <v>26258030.869999997</v>
      </c>
    </row>
    <row r="144" spans="3:7" x14ac:dyDescent="0.25">
      <c r="C144" s="367" t="s">
        <v>658</v>
      </c>
      <c r="D144" s="356">
        <v>574865879</v>
      </c>
      <c r="E144" s="356">
        <v>34733581.869999997</v>
      </c>
      <c r="F144" s="356">
        <v>25798813.859999996</v>
      </c>
      <c r="G144" s="356">
        <v>28778542.349999998</v>
      </c>
    </row>
    <row r="145" spans="3:7" x14ac:dyDescent="0.25">
      <c r="C145" s="355" t="s">
        <v>610</v>
      </c>
      <c r="D145" s="356">
        <v>574865879</v>
      </c>
      <c r="E145" s="356">
        <v>34733581.869999997</v>
      </c>
      <c r="F145" s="356">
        <v>25798813.859999996</v>
      </c>
      <c r="G145" s="356">
        <v>28778542.349999998</v>
      </c>
    </row>
    <row r="146" spans="3:7" x14ac:dyDescent="0.25">
      <c r="C146" s="367" t="s">
        <v>659</v>
      </c>
      <c r="D146" s="356">
        <v>700460790</v>
      </c>
      <c r="E146" s="356">
        <v>64258047.57</v>
      </c>
      <c r="F146" s="356">
        <v>42651336.210000001</v>
      </c>
      <c r="G146" s="356">
        <v>40729555.210000001</v>
      </c>
    </row>
    <row r="147" spans="3:7" x14ac:dyDescent="0.25">
      <c r="C147" s="355" t="s">
        <v>575</v>
      </c>
      <c r="D147" s="356">
        <v>700460790</v>
      </c>
      <c r="E147" s="356">
        <v>64258047.57</v>
      </c>
      <c r="F147" s="356">
        <v>42651336.210000001</v>
      </c>
      <c r="G147" s="356">
        <v>40729555.210000001</v>
      </c>
    </row>
    <row r="148" spans="3:7" x14ac:dyDescent="0.25">
      <c r="C148" s="367" t="s">
        <v>660</v>
      </c>
      <c r="D148" s="356">
        <v>1553457981</v>
      </c>
      <c r="E148" s="356">
        <v>29981787.189999998</v>
      </c>
      <c r="F148" s="356">
        <v>102081719.34</v>
      </c>
      <c r="G148" s="356">
        <v>110237816.61</v>
      </c>
    </row>
    <row r="149" spans="3:7" x14ac:dyDescent="0.25">
      <c r="C149" s="355" t="s">
        <v>606</v>
      </c>
      <c r="D149" s="356">
        <v>1553457981</v>
      </c>
      <c r="E149" s="356">
        <v>28490776.949999999</v>
      </c>
      <c r="F149" s="356">
        <v>102081719.34</v>
      </c>
      <c r="G149" s="356">
        <v>110237816.61</v>
      </c>
    </row>
    <row r="150" spans="3:7" x14ac:dyDescent="0.25">
      <c r="C150" s="355" t="s">
        <v>628</v>
      </c>
      <c r="D150" s="356">
        <v>0</v>
      </c>
      <c r="E150" s="356">
        <v>0</v>
      </c>
      <c r="F150" s="356">
        <v>0</v>
      </c>
      <c r="G150" s="356">
        <v>0</v>
      </c>
    </row>
    <row r="151" spans="3:7" x14ac:dyDescent="0.25">
      <c r="C151" s="355" t="s">
        <v>642</v>
      </c>
      <c r="D151" s="356">
        <v>0</v>
      </c>
      <c r="E151" s="356">
        <v>1491010.24</v>
      </c>
      <c r="F151" s="356">
        <v>0</v>
      </c>
      <c r="G151" s="356">
        <v>0</v>
      </c>
    </row>
    <row r="152" spans="3:7" x14ac:dyDescent="0.25">
      <c r="C152" s="367" t="s">
        <v>661</v>
      </c>
      <c r="D152" s="356">
        <v>100459158</v>
      </c>
      <c r="E152" s="356">
        <v>93201.91</v>
      </c>
      <c r="F152" s="356">
        <v>5318338.2699999996</v>
      </c>
      <c r="G152" s="356">
        <v>12905265.939999999</v>
      </c>
    </row>
    <row r="153" spans="3:7" x14ac:dyDescent="0.25">
      <c r="C153" s="355" t="s">
        <v>619</v>
      </c>
      <c r="D153" s="356">
        <v>100429158</v>
      </c>
      <c r="E153" s="356">
        <v>93201.91</v>
      </c>
      <c r="F153" s="356">
        <v>5318338.2699999996</v>
      </c>
      <c r="G153" s="356">
        <v>12905265.939999999</v>
      </c>
    </row>
    <row r="154" spans="3:7" x14ac:dyDescent="0.25">
      <c r="C154" s="355" t="s">
        <v>637</v>
      </c>
      <c r="D154" s="356">
        <v>30000</v>
      </c>
      <c r="E154" s="356">
        <v>0</v>
      </c>
      <c r="F154" s="356">
        <v>0</v>
      </c>
      <c r="G154" s="356">
        <v>0</v>
      </c>
    </row>
    <row r="155" spans="3:7" x14ac:dyDescent="0.25">
      <c r="C155" s="367" t="s">
        <v>662</v>
      </c>
      <c r="D155" s="356">
        <v>1184007704</v>
      </c>
      <c r="E155" s="356">
        <v>17124696.810000002</v>
      </c>
      <c r="F155" s="356">
        <v>85558722.420000002</v>
      </c>
      <c r="G155" s="356">
        <v>80183760.329999998</v>
      </c>
    </row>
    <row r="156" spans="3:7" x14ac:dyDescent="0.25">
      <c r="C156" s="355" t="s">
        <v>619</v>
      </c>
      <c r="D156" s="356">
        <v>1184007704</v>
      </c>
      <c r="E156" s="356">
        <v>17124696.810000002</v>
      </c>
      <c r="F156" s="356">
        <v>85558722.420000002</v>
      </c>
      <c r="G156" s="356">
        <v>80183760.329999998</v>
      </c>
    </row>
    <row r="157" spans="3:7" x14ac:dyDescent="0.25">
      <c r="C157" s="355" t="s">
        <v>637</v>
      </c>
      <c r="D157" s="356">
        <v>0</v>
      </c>
      <c r="E157" s="356">
        <v>0</v>
      </c>
      <c r="F157" s="356">
        <v>0</v>
      </c>
      <c r="G157" s="356">
        <v>0</v>
      </c>
    </row>
    <row r="158" spans="3:7" x14ac:dyDescent="0.25">
      <c r="C158" s="355" t="s">
        <v>663</v>
      </c>
      <c r="D158" s="356">
        <v>0</v>
      </c>
      <c r="E158" s="356">
        <v>0</v>
      </c>
      <c r="F158" s="356">
        <v>0</v>
      </c>
      <c r="G158" s="356">
        <v>0</v>
      </c>
    </row>
    <row r="159" spans="3:7" x14ac:dyDescent="0.25">
      <c r="C159" s="367" t="s">
        <v>664</v>
      </c>
      <c r="D159" s="356">
        <v>488530366</v>
      </c>
      <c r="E159" s="356">
        <v>17059243.550000001</v>
      </c>
      <c r="F159" s="356">
        <v>36200402.549999997</v>
      </c>
      <c r="G159" s="356">
        <v>37289016.769999996</v>
      </c>
    </row>
    <row r="160" spans="3:7" x14ac:dyDescent="0.25">
      <c r="C160" s="355" t="s">
        <v>619</v>
      </c>
      <c r="D160" s="356">
        <v>487430366</v>
      </c>
      <c r="E160" s="356">
        <v>17059243.550000001</v>
      </c>
      <c r="F160" s="356">
        <v>36200402.549999997</v>
      </c>
      <c r="G160" s="356">
        <v>37289016.769999996</v>
      </c>
    </row>
    <row r="161" spans="3:7" x14ac:dyDescent="0.25">
      <c r="C161" s="355" t="s">
        <v>663</v>
      </c>
      <c r="D161" s="356">
        <v>1100000</v>
      </c>
      <c r="E161" s="356">
        <v>0</v>
      </c>
      <c r="F161" s="356">
        <v>0</v>
      </c>
      <c r="G161" s="356">
        <v>0</v>
      </c>
    </row>
    <row r="162" spans="3:7" x14ac:dyDescent="0.25">
      <c r="C162" s="383" t="s">
        <v>665</v>
      </c>
      <c r="D162" s="380">
        <v>68686619634</v>
      </c>
      <c r="E162" s="380">
        <v>3150991549.0699992</v>
      </c>
      <c r="F162" s="380">
        <v>5934539267.4300022</v>
      </c>
      <c r="G162" s="380">
        <v>5817514763.8700008</v>
      </c>
    </row>
    <row r="163" spans="3:7" x14ac:dyDescent="0.25">
      <c r="C163" s="351" t="s">
        <v>666</v>
      </c>
      <c r="D163" s="352">
        <v>25424930406</v>
      </c>
      <c r="E163" s="352">
        <v>2004752589.5199995</v>
      </c>
      <c r="F163" s="352">
        <v>2598263043.0600014</v>
      </c>
      <c r="G163" s="352">
        <v>2612740880.6399994</v>
      </c>
    </row>
    <row r="164" spans="3:7" x14ac:dyDescent="0.25">
      <c r="C164" s="367" t="s">
        <v>667</v>
      </c>
      <c r="D164" s="356">
        <v>18169076858</v>
      </c>
      <c r="E164" s="356">
        <v>1784314157.1299999</v>
      </c>
      <c r="F164" s="356">
        <v>2053007413.75</v>
      </c>
      <c r="G164" s="356">
        <v>2091010742.79</v>
      </c>
    </row>
    <row r="165" spans="3:7" x14ac:dyDescent="0.25">
      <c r="C165" s="355" t="s">
        <v>583</v>
      </c>
      <c r="D165" s="356">
        <v>6037409274</v>
      </c>
      <c r="E165" s="356">
        <v>1733938894.8399999</v>
      </c>
      <c r="F165" s="356">
        <v>1185574030.1900001</v>
      </c>
      <c r="G165" s="356">
        <v>1259017359.23</v>
      </c>
    </row>
    <row r="166" spans="3:7" x14ac:dyDescent="0.25">
      <c r="C166" s="355" t="s">
        <v>575</v>
      </c>
      <c r="D166" s="356">
        <v>38410000</v>
      </c>
      <c r="E166" s="356">
        <v>2400000</v>
      </c>
      <c r="F166" s="356">
        <v>1841000</v>
      </c>
      <c r="G166" s="356">
        <v>1841000</v>
      </c>
    </row>
    <row r="167" spans="3:7" x14ac:dyDescent="0.25">
      <c r="C167" s="355" t="s">
        <v>576</v>
      </c>
      <c r="D167" s="356">
        <v>11775741468</v>
      </c>
      <c r="E167" s="356">
        <v>591146.28999999992</v>
      </c>
      <c r="F167" s="356">
        <v>773069261.56000006</v>
      </c>
      <c r="G167" s="356">
        <v>783069261.56000006</v>
      </c>
    </row>
    <row r="168" spans="3:7" x14ac:dyDescent="0.25">
      <c r="C168" s="355" t="s">
        <v>585</v>
      </c>
      <c r="D168" s="356">
        <v>317516116</v>
      </c>
      <c r="E168" s="356">
        <v>47384116</v>
      </c>
      <c r="F168" s="356">
        <v>92523122</v>
      </c>
      <c r="G168" s="356">
        <v>47083122</v>
      </c>
    </row>
    <row r="169" spans="3:7" x14ac:dyDescent="0.25">
      <c r="C169" s="367" t="s">
        <v>668</v>
      </c>
      <c r="D169" s="356">
        <v>785465106</v>
      </c>
      <c r="E169" s="356">
        <v>48898928.840000004</v>
      </c>
      <c r="F169" s="356">
        <v>60745080.990000002</v>
      </c>
      <c r="G169" s="356">
        <v>62350707.359999999</v>
      </c>
    </row>
    <row r="170" spans="3:7" x14ac:dyDescent="0.25">
      <c r="C170" s="355" t="s">
        <v>610</v>
      </c>
      <c r="D170" s="356">
        <v>785465106</v>
      </c>
      <c r="E170" s="356">
        <v>48898928.840000004</v>
      </c>
      <c r="F170" s="356">
        <v>60745080.990000002</v>
      </c>
      <c r="G170" s="356">
        <v>62350707.359999999</v>
      </c>
    </row>
    <row r="171" spans="3:7" x14ac:dyDescent="0.25">
      <c r="C171" s="355" t="s">
        <v>669</v>
      </c>
      <c r="D171" s="356">
        <v>0</v>
      </c>
      <c r="E171" s="356">
        <v>0</v>
      </c>
      <c r="F171" s="356">
        <v>0</v>
      </c>
      <c r="G171" s="356">
        <v>0</v>
      </c>
    </row>
    <row r="172" spans="3:7" x14ac:dyDescent="0.25">
      <c r="C172" s="367" t="s">
        <v>670</v>
      </c>
      <c r="D172" s="356">
        <v>39523546</v>
      </c>
      <c r="E172" s="356">
        <v>2457438.5699999998</v>
      </c>
      <c r="F172" s="356">
        <v>2306319.1399999997</v>
      </c>
      <c r="G172" s="356">
        <v>3291423.8899999997</v>
      </c>
    </row>
    <row r="173" spans="3:7" x14ac:dyDescent="0.25">
      <c r="C173" s="355" t="s">
        <v>606</v>
      </c>
      <c r="D173" s="356">
        <v>39273546</v>
      </c>
      <c r="E173" s="356">
        <v>2457438.5699999998</v>
      </c>
      <c r="F173" s="356">
        <v>2306319.1399999997</v>
      </c>
      <c r="G173" s="356">
        <v>3291423.8899999997</v>
      </c>
    </row>
    <row r="174" spans="3:7" x14ac:dyDescent="0.25">
      <c r="C174" s="355" t="s">
        <v>671</v>
      </c>
      <c r="D174" s="356">
        <v>250000</v>
      </c>
      <c r="E174" s="356">
        <v>0</v>
      </c>
      <c r="F174" s="356">
        <v>0</v>
      </c>
      <c r="G174" s="356">
        <v>0</v>
      </c>
    </row>
    <row r="175" spans="3:7" x14ac:dyDescent="0.25">
      <c r="C175" s="367" t="s">
        <v>672</v>
      </c>
      <c r="D175" s="356">
        <v>129365366</v>
      </c>
      <c r="E175" s="356">
        <v>1122145</v>
      </c>
      <c r="F175" s="356">
        <v>9665392.9400000013</v>
      </c>
      <c r="G175" s="356">
        <v>9691857.9400000013</v>
      </c>
    </row>
    <row r="176" spans="3:7" x14ac:dyDescent="0.25">
      <c r="C176" s="355" t="s">
        <v>606</v>
      </c>
      <c r="D176" s="356">
        <v>129365366</v>
      </c>
      <c r="E176" s="356">
        <v>1122145</v>
      </c>
      <c r="F176" s="356">
        <v>9665392.9400000013</v>
      </c>
      <c r="G176" s="356">
        <v>9691857.9400000013</v>
      </c>
    </row>
    <row r="177" spans="3:7" x14ac:dyDescent="0.25">
      <c r="C177" s="355" t="s">
        <v>628</v>
      </c>
      <c r="D177" s="356">
        <v>0</v>
      </c>
      <c r="E177" s="356">
        <v>0</v>
      </c>
      <c r="F177" s="356">
        <v>0</v>
      </c>
      <c r="G177" s="356">
        <v>0</v>
      </c>
    </row>
    <row r="178" spans="3:7" x14ac:dyDescent="0.25">
      <c r="C178" s="367" t="s">
        <v>673</v>
      </c>
      <c r="D178" s="356">
        <v>1220733716</v>
      </c>
      <c r="E178" s="356">
        <v>12376409.34</v>
      </c>
      <c r="F178" s="356">
        <v>97423727.719999999</v>
      </c>
      <c r="G178" s="356">
        <v>106554786.84999999</v>
      </c>
    </row>
    <row r="179" spans="3:7" x14ac:dyDescent="0.25">
      <c r="C179" s="355" t="s">
        <v>606</v>
      </c>
      <c r="D179" s="356">
        <v>1220733716</v>
      </c>
      <c r="E179" s="356">
        <v>12376409.34</v>
      </c>
      <c r="F179" s="356">
        <v>97423727.719999999</v>
      </c>
      <c r="G179" s="356">
        <v>99054440.420000002</v>
      </c>
    </row>
    <row r="180" spans="3:7" x14ac:dyDescent="0.25">
      <c r="C180" s="355" t="s">
        <v>628</v>
      </c>
      <c r="D180" s="356">
        <v>0</v>
      </c>
      <c r="E180" s="356">
        <v>0</v>
      </c>
      <c r="F180" s="356">
        <v>0</v>
      </c>
      <c r="G180" s="356">
        <v>7500346.4299999997</v>
      </c>
    </row>
    <row r="181" spans="3:7" x14ac:dyDescent="0.25">
      <c r="C181" s="355" t="s">
        <v>642</v>
      </c>
      <c r="D181" s="356">
        <v>0</v>
      </c>
      <c r="E181" s="356">
        <v>0</v>
      </c>
      <c r="F181" s="356">
        <v>0</v>
      </c>
      <c r="G181" s="356">
        <v>0</v>
      </c>
    </row>
    <row r="182" spans="3:7" x14ac:dyDescent="0.25">
      <c r="C182" s="367" t="s">
        <v>674</v>
      </c>
      <c r="D182" s="356">
        <v>51375105</v>
      </c>
      <c r="E182" s="356">
        <v>1205161.8999999999</v>
      </c>
      <c r="F182" s="356">
        <v>4512645.71</v>
      </c>
      <c r="G182" s="356">
        <v>3704690.91</v>
      </c>
    </row>
    <row r="183" spans="3:7" x14ac:dyDescent="0.25">
      <c r="C183" s="355" t="s">
        <v>675</v>
      </c>
      <c r="D183" s="356">
        <v>51375105</v>
      </c>
      <c r="E183" s="356">
        <v>1205161.8999999999</v>
      </c>
      <c r="F183" s="356">
        <v>4512645.71</v>
      </c>
      <c r="G183" s="356">
        <v>3704690.91</v>
      </c>
    </row>
    <row r="184" spans="3:7" x14ac:dyDescent="0.25">
      <c r="C184" s="367" t="s">
        <v>676</v>
      </c>
      <c r="D184" s="356">
        <v>59434054</v>
      </c>
      <c r="E184" s="356">
        <v>2945919.59</v>
      </c>
      <c r="F184" s="356">
        <v>3529102.65</v>
      </c>
      <c r="G184" s="356">
        <v>4424846.37</v>
      </c>
    </row>
    <row r="185" spans="3:7" x14ac:dyDescent="0.25">
      <c r="C185" s="355" t="s">
        <v>610</v>
      </c>
      <c r="D185" s="356">
        <v>59084054</v>
      </c>
      <c r="E185" s="356">
        <v>2945919.59</v>
      </c>
      <c r="F185" s="356">
        <v>3529102.65</v>
      </c>
      <c r="G185" s="356">
        <v>4366289.37</v>
      </c>
    </row>
    <row r="186" spans="3:7" x14ac:dyDescent="0.25">
      <c r="C186" s="355" t="s">
        <v>669</v>
      </c>
      <c r="D186" s="356">
        <v>350000</v>
      </c>
      <c r="E186" s="356">
        <v>0</v>
      </c>
      <c r="F186" s="356">
        <v>0</v>
      </c>
      <c r="G186" s="356">
        <v>58557</v>
      </c>
    </row>
    <row r="187" spans="3:7" x14ac:dyDescent="0.25">
      <c r="C187" s="367" t="s">
        <v>677</v>
      </c>
      <c r="D187" s="356">
        <v>27666487</v>
      </c>
      <c r="E187" s="356">
        <v>365707.55</v>
      </c>
      <c r="F187" s="356">
        <v>1647921.9000000001</v>
      </c>
      <c r="G187" s="356">
        <v>2756915.58</v>
      </c>
    </row>
    <row r="188" spans="3:7" x14ac:dyDescent="0.25">
      <c r="C188" s="355" t="s">
        <v>648</v>
      </c>
      <c r="D188" s="356">
        <v>26866487</v>
      </c>
      <c r="E188" s="356">
        <v>365707.55</v>
      </c>
      <c r="F188" s="356">
        <v>1647921.9000000001</v>
      </c>
      <c r="G188" s="356">
        <v>2756915.58</v>
      </c>
    </row>
    <row r="189" spans="3:7" x14ac:dyDescent="0.25">
      <c r="C189" s="355" t="s">
        <v>669</v>
      </c>
      <c r="D189" s="356">
        <v>800000</v>
      </c>
      <c r="E189" s="356">
        <v>0</v>
      </c>
      <c r="F189" s="356">
        <v>0</v>
      </c>
      <c r="G189" s="356">
        <v>0</v>
      </c>
    </row>
    <row r="190" spans="3:7" x14ac:dyDescent="0.25">
      <c r="C190" s="367" t="s">
        <v>678</v>
      </c>
      <c r="D190" s="356">
        <v>63190262</v>
      </c>
      <c r="E190" s="356">
        <v>2709652.83</v>
      </c>
      <c r="F190" s="356">
        <v>3104488.0300000003</v>
      </c>
      <c r="G190" s="356">
        <v>3104488.0300000003</v>
      </c>
    </row>
    <row r="191" spans="3:7" x14ac:dyDescent="0.25">
      <c r="C191" s="355" t="s">
        <v>610</v>
      </c>
      <c r="D191" s="356">
        <v>63190262</v>
      </c>
      <c r="E191" s="356">
        <v>2709652.83</v>
      </c>
      <c r="F191" s="356">
        <v>3104488.0300000003</v>
      </c>
      <c r="G191" s="356">
        <v>3104488.0300000003</v>
      </c>
    </row>
    <row r="192" spans="3:7" x14ac:dyDescent="0.25">
      <c r="C192" s="367" t="s">
        <v>679</v>
      </c>
      <c r="D192" s="356">
        <v>48660506</v>
      </c>
      <c r="E192" s="356">
        <v>907461.18</v>
      </c>
      <c r="F192" s="356">
        <v>3671969.34</v>
      </c>
      <c r="G192" s="356">
        <v>2824937.12</v>
      </c>
    </row>
    <row r="193" spans="3:7" x14ac:dyDescent="0.25">
      <c r="C193" s="355" t="s">
        <v>610</v>
      </c>
      <c r="D193" s="356">
        <v>48660506</v>
      </c>
      <c r="E193" s="356">
        <v>907461.18</v>
      </c>
      <c r="F193" s="356">
        <v>3671969.34</v>
      </c>
      <c r="G193" s="356">
        <v>2824937.12</v>
      </c>
    </row>
    <row r="194" spans="3:7" x14ac:dyDescent="0.25">
      <c r="C194" s="367" t="s">
        <v>680</v>
      </c>
      <c r="D194" s="356">
        <v>29733815</v>
      </c>
      <c r="E194" s="356">
        <v>6030</v>
      </c>
      <c r="F194" s="356">
        <v>1893116.6</v>
      </c>
      <c r="G194" s="356">
        <v>1893116.6</v>
      </c>
    </row>
    <row r="195" spans="3:7" x14ac:dyDescent="0.25">
      <c r="C195" s="355" t="s">
        <v>583</v>
      </c>
      <c r="D195" s="356">
        <v>29733815</v>
      </c>
      <c r="E195" s="356">
        <v>6030</v>
      </c>
      <c r="F195" s="356">
        <v>1893116.6</v>
      </c>
      <c r="G195" s="356">
        <v>1893116.6</v>
      </c>
    </row>
    <row r="196" spans="3:7" x14ac:dyDescent="0.25">
      <c r="C196" s="367" t="s">
        <v>681</v>
      </c>
      <c r="D196" s="356">
        <v>502479191</v>
      </c>
      <c r="E196" s="356">
        <v>29874716.699999999</v>
      </c>
      <c r="F196" s="356">
        <v>44081831.380000003</v>
      </c>
      <c r="G196" s="356">
        <v>48728824.780000001</v>
      </c>
    </row>
    <row r="197" spans="3:7" x14ac:dyDescent="0.25">
      <c r="C197" s="355" t="s">
        <v>675</v>
      </c>
      <c r="D197" s="356">
        <v>600000</v>
      </c>
      <c r="E197" s="356"/>
      <c r="F197" s="356"/>
      <c r="G197" s="356"/>
    </row>
    <row r="198" spans="3:7" x14ac:dyDescent="0.25">
      <c r="C198" s="355" t="s">
        <v>575</v>
      </c>
      <c r="D198" s="356">
        <v>501879191</v>
      </c>
      <c r="E198" s="356">
        <v>29874716.699999999</v>
      </c>
      <c r="F198" s="356">
        <v>44081831.380000003</v>
      </c>
      <c r="G198" s="356">
        <v>48728824.780000001</v>
      </c>
    </row>
    <row r="199" spans="3:7" x14ac:dyDescent="0.25">
      <c r="C199" s="367" t="s">
        <v>682</v>
      </c>
      <c r="D199" s="356">
        <v>69916530</v>
      </c>
      <c r="E199" s="356">
        <v>4563834.8599999994</v>
      </c>
      <c r="F199" s="356">
        <v>4361950.5999999996</v>
      </c>
      <c r="G199" s="356">
        <v>3940143.6399999997</v>
      </c>
    </row>
    <row r="200" spans="3:7" x14ac:dyDescent="0.25">
      <c r="C200" s="355" t="s">
        <v>575</v>
      </c>
      <c r="D200" s="356">
        <v>69916530</v>
      </c>
      <c r="E200" s="356">
        <v>4563834.8599999994</v>
      </c>
      <c r="F200" s="356">
        <v>4361950.5999999996</v>
      </c>
      <c r="G200" s="356">
        <v>3940143.6399999997</v>
      </c>
    </row>
    <row r="201" spans="3:7" x14ac:dyDescent="0.25">
      <c r="C201" s="367" t="s">
        <v>683</v>
      </c>
      <c r="D201" s="356">
        <v>150135298</v>
      </c>
      <c r="E201" s="356">
        <v>2966952.5100000002</v>
      </c>
      <c r="F201" s="356">
        <v>11775014.700000001</v>
      </c>
      <c r="G201" s="356">
        <v>11022088.75</v>
      </c>
    </row>
    <row r="202" spans="3:7" x14ac:dyDescent="0.25">
      <c r="C202" s="355" t="s">
        <v>575</v>
      </c>
      <c r="D202" s="356">
        <v>150135298</v>
      </c>
      <c r="E202" s="356">
        <v>2966952.5100000002</v>
      </c>
      <c r="F202" s="356">
        <v>11775014.700000001</v>
      </c>
      <c r="G202" s="356">
        <v>11022088.75</v>
      </c>
    </row>
    <row r="203" spans="3:7" x14ac:dyDescent="0.25">
      <c r="C203" s="367" t="s">
        <v>684</v>
      </c>
      <c r="D203" s="356">
        <v>59091509</v>
      </c>
      <c r="E203" s="356">
        <v>2753641.2</v>
      </c>
      <c r="F203" s="356">
        <v>3612125.8500000006</v>
      </c>
      <c r="G203" s="356">
        <v>3553484.6500000004</v>
      </c>
    </row>
    <row r="204" spans="3:7" x14ac:dyDescent="0.25">
      <c r="C204" s="355" t="s">
        <v>610</v>
      </c>
      <c r="D204" s="356">
        <v>59091509</v>
      </c>
      <c r="E204" s="356">
        <v>2727693</v>
      </c>
      <c r="F204" s="356">
        <v>3586177.6500000004</v>
      </c>
      <c r="G204" s="356">
        <v>3553484.6500000004</v>
      </c>
    </row>
    <row r="205" spans="3:7" x14ac:dyDescent="0.25">
      <c r="C205" s="367" t="s">
        <v>685</v>
      </c>
      <c r="D205" s="356">
        <v>78226259</v>
      </c>
      <c r="E205" s="356">
        <v>5749962.1100000003</v>
      </c>
      <c r="F205" s="356">
        <v>4801509.9000000004</v>
      </c>
      <c r="G205" s="356">
        <v>5342815.54</v>
      </c>
    </row>
    <row r="206" spans="3:7" x14ac:dyDescent="0.25">
      <c r="C206" s="355" t="s">
        <v>575</v>
      </c>
      <c r="D206" s="356">
        <v>78226259</v>
      </c>
      <c r="E206" s="356">
        <v>5749962.1100000003</v>
      </c>
      <c r="F206" s="356">
        <v>4801509.9000000004</v>
      </c>
      <c r="G206" s="356">
        <v>5342815.54</v>
      </c>
    </row>
    <row r="207" spans="3:7" x14ac:dyDescent="0.25">
      <c r="C207" s="367" t="s">
        <v>686</v>
      </c>
      <c r="D207" s="356">
        <v>421203694</v>
      </c>
      <c r="E207" s="356">
        <v>31348073.259999994</v>
      </c>
      <c r="F207" s="356">
        <v>34687952.510000005</v>
      </c>
      <c r="G207" s="356">
        <v>38450823.059999995</v>
      </c>
    </row>
    <row r="208" spans="3:7" x14ac:dyDescent="0.25">
      <c r="C208" s="355" t="s">
        <v>675</v>
      </c>
      <c r="D208" s="356">
        <v>300000</v>
      </c>
      <c r="E208" s="356">
        <v>0</v>
      </c>
      <c r="F208" s="356">
        <v>0</v>
      </c>
      <c r="G208" s="356">
        <v>363200</v>
      </c>
    </row>
    <row r="209" spans="3:7" x14ac:dyDescent="0.25">
      <c r="C209" s="355" t="s">
        <v>584</v>
      </c>
      <c r="D209" s="356">
        <v>0</v>
      </c>
      <c r="E209" s="356"/>
      <c r="F209" s="356"/>
      <c r="G209" s="356"/>
    </row>
    <row r="210" spans="3:7" x14ac:dyDescent="0.25">
      <c r="C210" s="355" t="s">
        <v>575</v>
      </c>
      <c r="D210" s="356">
        <v>420903694</v>
      </c>
      <c r="E210" s="356">
        <v>31348073.259999994</v>
      </c>
      <c r="F210" s="356">
        <v>34687952.510000005</v>
      </c>
      <c r="G210" s="356">
        <v>38087623.059999995</v>
      </c>
    </row>
    <row r="211" spans="3:7" x14ac:dyDescent="0.25">
      <c r="C211" s="367" t="s">
        <v>687</v>
      </c>
      <c r="D211" s="356">
        <v>2047102869</v>
      </c>
      <c r="E211" s="356">
        <v>56049822.880000003</v>
      </c>
      <c r="F211" s="356">
        <v>144682369.53</v>
      </c>
      <c r="G211" s="356">
        <v>118845392.21000001</v>
      </c>
    </row>
    <row r="212" spans="3:7" x14ac:dyDescent="0.25">
      <c r="C212" s="355" t="s">
        <v>675</v>
      </c>
      <c r="D212" s="356">
        <v>400000</v>
      </c>
      <c r="E212" s="356">
        <v>0</v>
      </c>
      <c r="F212" s="356">
        <v>487300</v>
      </c>
      <c r="G212" s="356">
        <v>452100</v>
      </c>
    </row>
    <row r="213" spans="3:7" x14ac:dyDescent="0.25">
      <c r="C213" s="355" t="s">
        <v>584</v>
      </c>
      <c r="D213" s="356">
        <v>7200000</v>
      </c>
      <c r="E213" s="356"/>
      <c r="F213" s="356"/>
      <c r="G213" s="356"/>
    </row>
    <row r="214" spans="3:7" x14ac:dyDescent="0.25">
      <c r="C214" s="355" t="s">
        <v>575</v>
      </c>
      <c r="D214" s="356">
        <v>2039502869</v>
      </c>
      <c r="E214" s="356">
        <v>56049822.880000003</v>
      </c>
      <c r="F214" s="356">
        <v>144195069.53</v>
      </c>
      <c r="G214" s="356">
        <v>118393292.21000001</v>
      </c>
    </row>
    <row r="215" spans="3:7" x14ac:dyDescent="0.25">
      <c r="C215" s="367" t="s">
        <v>688</v>
      </c>
      <c r="D215" s="356">
        <v>48158069</v>
      </c>
      <c r="E215" s="356">
        <v>7044544</v>
      </c>
      <c r="F215" s="356">
        <v>2282314</v>
      </c>
      <c r="G215" s="356">
        <v>2149328</v>
      </c>
    </row>
    <row r="216" spans="3:7" x14ac:dyDescent="0.25">
      <c r="C216" s="355" t="s">
        <v>583</v>
      </c>
      <c r="D216" s="356">
        <v>48158069</v>
      </c>
      <c r="E216" s="356">
        <v>7044544</v>
      </c>
      <c r="F216" s="356">
        <v>2282314</v>
      </c>
      <c r="G216" s="356">
        <v>2149328</v>
      </c>
    </row>
    <row r="217" spans="3:7" x14ac:dyDescent="0.25">
      <c r="C217" s="367" t="s">
        <v>689</v>
      </c>
      <c r="D217" s="356">
        <v>174023086</v>
      </c>
      <c r="E217" s="356">
        <v>272883.51</v>
      </c>
      <c r="F217" s="356">
        <v>9821259.7599999998</v>
      </c>
      <c r="G217" s="356">
        <v>10179009.039999999</v>
      </c>
    </row>
    <row r="218" spans="3:7" x14ac:dyDescent="0.25">
      <c r="C218" s="355" t="s">
        <v>610</v>
      </c>
      <c r="D218" s="356">
        <v>173923086</v>
      </c>
      <c r="E218" s="356">
        <v>272883.51</v>
      </c>
      <c r="F218" s="356">
        <v>9821259.7599999998</v>
      </c>
      <c r="G218" s="356">
        <v>10179009.039999999</v>
      </c>
    </row>
    <row r="219" spans="3:7" x14ac:dyDescent="0.25">
      <c r="C219" s="355" t="s">
        <v>669</v>
      </c>
      <c r="D219" s="356">
        <v>100000</v>
      </c>
      <c r="E219" s="356">
        <v>0</v>
      </c>
      <c r="F219" s="356">
        <v>0</v>
      </c>
      <c r="G219" s="356">
        <v>0</v>
      </c>
    </row>
    <row r="220" spans="3:7" x14ac:dyDescent="0.25">
      <c r="C220" s="367" t="s">
        <v>690</v>
      </c>
      <c r="D220" s="356">
        <v>178684921</v>
      </c>
      <c r="E220" s="356">
        <v>3202156.56</v>
      </c>
      <c r="F220" s="356">
        <v>14559214.530000001</v>
      </c>
      <c r="G220" s="356">
        <v>14998139.34</v>
      </c>
    </row>
    <row r="221" spans="3:7" x14ac:dyDescent="0.25">
      <c r="C221" s="355" t="s">
        <v>675</v>
      </c>
      <c r="D221" s="356">
        <v>616329</v>
      </c>
      <c r="E221" s="356"/>
      <c r="F221" s="356"/>
      <c r="G221" s="356"/>
    </row>
    <row r="222" spans="3:7" x14ac:dyDescent="0.25">
      <c r="C222" s="355" t="s">
        <v>575</v>
      </c>
      <c r="D222" s="356">
        <v>178068592</v>
      </c>
      <c r="E222" s="356">
        <v>3202156.56</v>
      </c>
      <c r="F222" s="356">
        <v>14559214.530000001</v>
      </c>
      <c r="G222" s="356">
        <v>14998139.34</v>
      </c>
    </row>
    <row r="223" spans="3:7" x14ac:dyDescent="0.25">
      <c r="C223" s="367" t="s">
        <v>691</v>
      </c>
      <c r="D223" s="356">
        <v>1071684159</v>
      </c>
      <c r="E223" s="356">
        <v>3625240</v>
      </c>
      <c r="F223" s="356">
        <v>82610642.75</v>
      </c>
      <c r="G223" s="356">
        <v>64088294.409999996</v>
      </c>
    </row>
    <row r="224" spans="3:7" x14ac:dyDescent="0.25">
      <c r="C224" s="355" t="s">
        <v>584</v>
      </c>
      <c r="D224" s="356">
        <v>550000</v>
      </c>
      <c r="E224" s="356"/>
      <c r="F224" s="356"/>
      <c r="G224" s="356"/>
    </row>
    <row r="225" spans="3:7" x14ac:dyDescent="0.25">
      <c r="C225" s="355" t="s">
        <v>575</v>
      </c>
      <c r="D225" s="356">
        <v>1071134159</v>
      </c>
      <c r="E225" s="356">
        <v>3625240</v>
      </c>
      <c r="F225" s="356">
        <v>82595642.75</v>
      </c>
      <c r="G225" s="356">
        <v>64073294.409999996</v>
      </c>
    </row>
    <row r="226" spans="3:7" x14ac:dyDescent="0.25">
      <c r="C226" s="351" t="s">
        <v>692</v>
      </c>
      <c r="D226" s="352">
        <v>20396251947</v>
      </c>
      <c r="E226" s="352">
        <v>199828234.91999999</v>
      </c>
      <c r="F226" s="352">
        <v>1575379344.99</v>
      </c>
      <c r="G226" s="352">
        <v>1566571940.9200001</v>
      </c>
    </row>
    <row r="227" spans="3:7" x14ac:dyDescent="0.25">
      <c r="C227" s="367" t="s">
        <v>693</v>
      </c>
      <c r="D227" s="356">
        <v>19863994797</v>
      </c>
      <c r="E227" s="356">
        <v>182646832.29000002</v>
      </c>
      <c r="F227" s="356">
        <v>1541364013.49</v>
      </c>
      <c r="G227" s="356">
        <v>1533686570.6800001</v>
      </c>
    </row>
    <row r="228" spans="3:7" x14ac:dyDescent="0.25">
      <c r="C228" s="355" t="s">
        <v>675</v>
      </c>
      <c r="D228" s="356">
        <v>6814639322</v>
      </c>
      <c r="E228" s="356">
        <v>33192247.559999999</v>
      </c>
      <c r="F228" s="356">
        <v>447011871.63</v>
      </c>
      <c r="G228" s="356">
        <v>450232607.23000002</v>
      </c>
    </row>
    <row r="229" spans="3:7" x14ac:dyDescent="0.25">
      <c r="C229" s="355" t="s">
        <v>694</v>
      </c>
      <c r="D229" s="356">
        <v>0</v>
      </c>
      <c r="E229" s="356"/>
      <c r="F229" s="356"/>
      <c r="G229" s="356"/>
    </row>
    <row r="230" spans="3:7" x14ac:dyDescent="0.25">
      <c r="C230" s="355" t="s">
        <v>695</v>
      </c>
      <c r="D230" s="356">
        <v>464014371</v>
      </c>
      <c r="E230" s="356">
        <v>11471133.43</v>
      </c>
      <c r="F230" s="356">
        <v>31595353.670000002</v>
      </c>
      <c r="G230" s="356">
        <v>22312146.060000002</v>
      </c>
    </row>
    <row r="231" spans="3:7" x14ac:dyDescent="0.25">
      <c r="C231" s="355" t="s">
        <v>696</v>
      </c>
      <c r="D231" s="356">
        <v>0</v>
      </c>
      <c r="E231" s="356"/>
      <c r="F231" s="356"/>
      <c r="G231" s="356"/>
    </row>
    <row r="232" spans="3:7" x14ac:dyDescent="0.25">
      <c r="C232" s="355" t="s">
        <v>697</v>
      </c>
      <c r="D232" s="356">
        <v>101194357</v>
      </c>
      <c r="E232" s="356"/>
      <c r="F232" s="356"/>
      <c r="G232" s="356"/>
    </row>
    <row r="233" spans="3:7" x14ac:dyDescent="0.25">
      <c r="C233" s="355" t="s">
        <v>575</v>
      </c>
      <c r="D233" s="356">
        <v>12484146747</v>
      </c>
      <c r="E233" s="356">
        <v>137983451.30000001</v>
      </c>
      <c r="F233" s="356">
        <v>1062756788.1899999</v>
      </c>
      <c r="G233" s="356">
        <v>1061141817.39</v>
      </c>
    </row>
    <row r="234" spans="3:7" x14ac:dyDescent="0.25">
      <c r="C234" s="367" t="s">
        <v>698</v>
      </c>
      <c r="D234" s="356">
        <v>75029806</v>
      </c>
      <c r="E234" s="356">
        <v>4565877.67</v>
      </c>
      <c r="F234" s="356">
        <v>4818954.55</v>
      </c>
      <c r="G234" s="356">
        <v>5200523.16</v>
      </c>
    </row>
    <row r="235" spans="3:7" x14ac:dyDescent="0.25">
      <c r="C235" s="355" t="s">
        <v>699</v>
      </c>
      <c r="D235" s="356">
        <v>75029806</v>
      </c>
      <c r="E235" s="356">
        <v>4565877.67</v>
      </c>
      <c r="F235" s="356">
        <v>4818954.55</v>
      </c>
      <c r="G235" s="356">
        <v>5200523.16</v>
      </c>
    </row>
    <row r="236" spans="3:7" x14ac:dyDescent="0.25">
      <c r="C236" s="367" t="s">
        <v>700</v>
      </c>
      <c r="D236" s="356">
        <v>55531698</v>
      </c>
      <c r="E236" s="356">
        <v>3544193.2299999995</v>
      </c>
      <c r="F236" s="356">
        <v>3719681.2299999995</v>
      </c>
      <c r="G236" s="356">
        <v>3077063.8</v>
      </c>
    </row>
    <row r="237" spans="3:7" x14ac:dyDescent="0.25">
      <c r="C237" s="355" t="s">
        <v>699</v>
      </c>
      <c r="D237" s="356">
        <v>55531698</v>
      </c>
      <c r="E237" s="356">
        <v>3544193.2299999995</v>
      </c>
      <c r="F237" s="356">
        <v>3719681.2299999995</v>
      </c>
      <c r="G237" s="356">
        <v>3077063.8</v>
      </c>
    </row>
    <row r="238" spans="3:7" x14ac:dyDescent="0.25">
      <c r="C238" s="367" t="s">
        <v>701</v>
      </c>
      <c r="D238" s="356">
        <v>401695646</v>
      </c>
      <c r="E238" s="356">
        <v>9071331.7300000004</v>
      </c>
      <c r="F238" s="356">
        <v>25476695.719999999</v>
      </c>
      <c r="G238" s="356">
        <v>24607783.280000001</v>
      </c>
    </row>
    <row r="239" spans="3:7" x14ac:dyDescent="0.25">
      <c r="C239" s="355" t="s">
        <v>675</v>
      </c>
      <c r="D239" s="356">
        <v>401695646</v>
      </c>
      <c r="E239" s="356">
        <v>4434231.7300000004</v>
      </c>
      <c r="F239" s="356">
        <v>25476695.719999999</v>
      </c>
      <c r="G239" s="356">
        <v>24607783.280000001</v>
      </c>
    </row>
    <row r="240" spans="3:7" x14ac:dyDescent="0.25">
      <c r="C240" s="355" t="s">
        <v>695</v>
      </c>
      <c r="D240" s="356">
        <v>0</v>
      </c>
      <c r="E240" s="356">
        <v>4637100</v>
      </c>
      <c r="F240" s="356">
        <v>0</v>
      </c>
      <c r="G240" s="356">
        <v>0</v>
      </c>
    </row>
    <row r="241" spans="3:7" x14ac:dyDescent="0.25">
      <c r="C241" s="351" t="s">
        <v>702</v>
      </c>
      <c r="D241" s="352">
        <v>9277876586</v>
      </c>
      <c r="E241" s="352">
        <v>764607254.52999997</v>
      </c>
      <c r="F241" s="352">
        <v>682635153.96000004</v>
      </c>
      <c r="G241" s="352">
        <v>664850943.13</v>
      </c>
    </row>
    <row r="242" spans="3:7" x14ac:dyDescent="0.25">
      <c r="C242" s="367" t="s">
        <v>703</v>
      </c>
      <c r="D242" s="356">
        <v>9154640665</v>
      </c>
      <c r="E242" s="356">
        <v>741159800.88999999</v>
      </c>
      <c r="F242" s="356">
        <v>675329821</v>
      </c>
      <c r="G242" s="356">
        <v>655900571.20999992</v>
      </c>
    </row>
    <row r="243" spans="3:7" x14ac:dyDescent="0.25">
      <c r="C243" s="355" t="s">
        <v>622</v>
      </c>
      <c r="D243" s="356">
        <v>300000</v>
      </c>
      <c r="E243" s="356"/>
      <c r="F243" s="356"/>
      <c r="G243" s="356"/>
    </row>
    <row r="244" spans="3:7" x14ac:dyDescent="0.25">
      <c r="C244" s="355" t="s">
        <v>675</v>
      </c>
      <c r="D244" s="356">
        <v>0</v>
      </c>
      <c r="E244" s="356">
        <v>691600</v>
      </c>
      <c r="F244" s="356">
        <v>691600</v>
      </c>
      <c r="G244" s="356">
        <v>1383200</v>
      </c>
    </row>
    <row r="245" spans="3:7" x14ac:dyDescent="0.25">
      <c r="C245" s="355" t="s">
        <v>694</v>
      </c>
      <c r="D245" s="356">
        <v>135035782</v>
      </c>
      <c r="E245" s="356"/>
      <c r="F245" s="356"/>
      <c r="G245" s="356"/>
    </row>
    <row r="246" spans="3:7" x14ac:dyDescent="0.25">
      <c r="C246" s="355" t="s">
        <v>584</v>
      </c>
      <c r="D246" s="356">
        <v>15700000</v>
      </c>
      <c r="E246" s="356"/>
      <c r="F246" s="356"/>
      <c r="G246" s="356"/>
    </row>
    <row r="247" spans="3:7" x14ac:dyDescent="0.25">
      <c r="C247" s="355" t="s">
        <v>575</v>
      </c>
      <c r="D247" s="356">
        <v>8285494005</v>
      </c>
      <c r="E247" s="356">
        <v>685592084.95000005</v>
      </c>
      <c r="F247" s="356">
        <v>611868339.63</v>
      </c>
      <c r="G247" s="356">
        <v>595132261.50999999</v>
      </c>
    </row>
    <row r="248" spans="3:7" x14ac:dyDescent="0.25">
      <c r="C248" s="355" t="s">
        <v>657</v>
      </c>
      <c r="D248" s="356">
        <v>0</v>
      </c>
      <c r="E248" s="356">
        <v>0</v>
      </c>
      <c r="F248" s="356">
        <v>999851.76</v>
      </c>
      <c r="G248" s="356">
        <v>999851.76</v>
      </c>
    </row>
    <row r="249" spans="3:7" x14ac:dyDescent="0.25">
      <c r="C249" s="355" t="s">
        <v>606</v>
      </c>
      <c r="D249" s="356">
        <v>356016403</v>
      </c>
      <c r="E249" s="356">
        <v>27843895.890000001</v>
      </c>
      <c r="F249" s="356">
        <v>30443093.390000001</v>
      </c>
      <c r="G249" s="356">
        <v>30117293.390000001</v>
      </c>
    </row>
    <row r="250" spans="3:7" x14ac:dyDescent="0.25">
      <c r="C250" s="355" t="s">
        <v>610</v>
      </c>
      <c r="D250" s="356">
        <v>362094475</v>
      </c>
      <c r="E250" s="356">
        <v>27032220.050000001</v>
      </c>
      <c r="F250" s="356">
        <v>31326936.219999999</v>
      </c>
      <c r="G250" s="356">
        <v>28267964.550000001</v>
      </c>
    </row>
    <row r="251" spans="3:7" x14ac:dyDescent="0.25">
      <c r="C251" s="367" t="s">
        <v>704</v>
      </c>
      <c r="D251" s="356">
        <v>81972691</v>
      </c>
      <c r="E251" s="356">
        <v>21267369.170000002</v>
      </c>
      <c r="F251" s="356">
        <v>4322736.2699999996</v>
      </c>
      <c r="G251" s="356">
        <v>5265838.96</v>
      </c>
    </row>
    <row r="252" spans="3:7" x14ac:dyDescent="0.25">
      <c r="C252" s="355" t="s">
        <v>575</v>
      </c>
      <c r="D252" s="356">
        <v>81972691</v>
      </c>
      <c r="E252" s="356">
        <v>21068468.370000001</v>
      </c>
      <c r="F252" s="356">
        <v>4322736.2699999996</v>
      </c>
      <c r="G252" s="356">
        <v>5265838.96</v>
      </c>
    </row>
    <row r="253" spans="3:7" x14ac:dyDescent="0.25">
      <c r="C253" s="355" t="s">
        <v>657</v>
      </c>
      <c r="D253" s="356"/>
      <c r="E253" s="356">
        <v>198900.8</v>
      </c>
      <c r="F253" s="356">
        <v>0</v>
      </c>
      <c r="G253" s="356">
        <v>0</v>
      </c>
    </row>
    <row r="254" spans="3:7" x14ac:dyDescent="0.25">
      <c r="C254" s="367" t="s">
        <v>705</v>
      </c>
      <c r="D254" s="356">
        <v>41263230</v>
      </c>
      <c r="E254" s="356">
        <v>2180084.4699999997</v>
      </c>
      <c r="F254" s="356">
        <v>2982596.69</v>
      </c>
      <c r="G254" s="356">
        <v>3684532.96</v>
      </c>
    </row>
    <row r="255" spans="3:7" x14ac:dyDescent="0.25">
      <c r="C255" s="355" t="s">
        <v>575</v>
      </c>
      <c r="D255" s="356">
        <v>41263230</v>
      </c>
      <c r="E255" s="356">
        <v>2180084.4699999997</v>
      </c>
      <c r="F255" s="356">
        <v>2982596.69</v>
      </c>
      <c r="G255" s="356">
        <v>3684532.96</v>
      </c>
    </row>
    <row r="256" spans="3:7" x14ac:dyDescent="0.25">
      <c r="C256" s="351" t="s">
        <v>706</v>
      </c>
      <c r="D256" s="352">
        <v>13587560695</v>
      </c>
      <c r="E256" s="352">
        <v>181803470.09999999</v>
      </c>
      <c r="F256" s="352">
        <v>1078261725.4199998</v>
      </c>
      <c r="G256" s="352">
        <v>973350999.18000007</v>
      </c>
    </row>
    <row r="257" spans="3:7" x14ac:dyDescent="0.25">
      <c r="C257" s="367" t="s">
        <v>707</v>
      </c>
      <c r="D257" s="356">
        <v>12043183054</v>
      </c>
      <c r="E257" s="356">
        <v>157032860.94999999</v>
      </c>
      <c r="F257" s="356">
        <v>971040898.42999995</v>
      </c>
      <c r="G257" s="356">
        <v>864939601.93000007</v>
      </c>
    </row>
    <row r="258" spans="3:7" x14ac:dyDescent="0.25">
      <c r="C258" s="355" t="s">
        <v>708</v>
      </c>
      <c r="D258" s="356">
        <v>0</v>
      </c>
      <c r="E258" s="356"/>
      <c r="F258" s="356"/>
      <c r="G258" s="356"/>
    </row>
    <row r="259" spans="3:7" x14ac:dyDescent="0.25">
      <c r="C259" s="355" t="s">
        <v>675</v>
      </c>
      <c r="D259" s="356"/>
      <c r="E259" s="356">
        <v>0</v>
      </c>
      <c r="F259" s="356">
        <v>3382288</v>
      </c>
      <c r="G259" s="356">
        <v>3382288</v>
      </c>
    </row>
    <row r="260" spans="3:7" x14ac:dyDescent="0.25">
      <c r="C260" s="355" t="s">
        <v>584</v>
      </c>
      <c r="D260" s="356">
        <v>57600000</v>
      </c>
      <c r="E260" s="356"/>
      <c r="F260" s="356"/>
      <c r="G260" s="356"/>
    </row>
    <row r="261" spans="3:7" x14ac:dyDescent="0.25">
      <c r="C261" s="355" t="s">
        <v>575</v>
      </c>
      <c r="D261" s="356">
        <v>11985583054</v>
      </c>
      <c r="E261" s="356">
        <v>154276860.94999999</v>
      </c>
      <c r="F261" s="356">
        <v>964902610.42999995</v>
      </c>
      <c r="G261" s="356">
        <v>861557313.93000007</v>
      </c>
    </row>
    <row r="262" spans="3:7" x14ac:dyDescent="0.25">
      <c r="C262" s="355" t="s">
        <v>657</v>
      </c>
      <c r="D262" s="356"/>
      <c r="E262" s="356">
        <v>2756000</v>
      </c>
      <c r="F262" s="356">
        <v>2756000</v>
      </c>
      <c r="G262" s="356">
        <v>0</v>
      </c>
    </row>
    <row r="263" spans="3:7" x14ac:dyDescent="0.25">
      <c r="C263" s="367" t="s">
        <v>709</v>
      </c>
      <c r="D263" s="356">
        <v>1392073274</v>
      </c>
      <c r="E263" s="356">
        <v>24770609.149999999</v>
      </c>
      <c r="F263" s="356">
        <v>97347978.500000015</v>
      </c>
      <c r="G263" s="356">
        <v>94878771.940000013</v>
      </c>
    </row>
    <row r="264" spans="3:7" x14ac:dyDescent="0.25">
      <c r="C264" s="355" t="s">
        <v>610</v>
      </c>
      <c r="D264" s="356">
        <v>1392073274</v>
      </c>
      <c r="E264" s="356">
        <v>24770609.149999999</v>
      </c>
      <c r="F264" s="356">
        <v>97347978.500000015</v>
      </c>
      <c r="G264" s="356">
        <v>94878771.940000013</v>
      </c>
    </row>
    <row r="265" spans="3:7" x14ac:dyDescent="0.25">
      <c r="C265" s="367" t="s">
        <v>710</v>
      </c>
      <c r="D265" s="356">
        <v>152304367</v>
      </c>
      <c r="E265" s="356">
        <v>0</v>
      </c>
      <c r="F265" s="356">
        <v>9872848.4900000002</v>
      </c>
      <c r="G265" s="356">
        <v>13532625.310000001</v>
      </c>
    </row>
    <row r="266" spans="3:7" x14ac:dyDescent="0.25">
      <c r="C266" s="355" t="s">
        <v>606</v>
      </c>
      <c r="D266" s="356">
        <v>152304367</v>
      </c>
      <c r="E266" s="356">
        <v>0</v>
      </c>
      <c r="F266" s="356">
        <v>9872848.4900000002</v>
      </c>
      <c r="G266" s="356">
        <v>13532625.310000001</v>
      </c>
    </row>
    <row r="267" spans="3:7" x14ac:dyDescent="0.25">
      <c r="C267" s="355" t="s">
        <v>642</v>
      </c>
      <c r="D267" s="356">
        <v>0</v>
      </c>
      <c r="E267" s="356"/>
      <c r="F267" s="356"/>
      <c r="G267" s="356"/>
    </row>
    <row r="268" spans="3:7" x14ac:dyDescent="0.25">
      <c r="C268" s="383" t="s">
        <v>711</v>
      </c>
      <c r="D268" s="380">
        <v>15186213375</v>
      </c>
      <c r="E268" s="380">
        <v>469040463.66000003</v>
      </c>
      <c r="F268" s="380">
        <v>1067394383.2699999</v>
      </c>
      <c r="G268" s="380">
        <v>903109379.7700001</v>
      </c>
    </row>
    <row r="269" spans="3:7" x14ac:dyDescent="0.25">
      <c r="C269" s="351" t="s">
        <v>712</v>
      </c>
      <c r="D269" s="352">
        <v>15186213375</v>
      </c>
      <c r="E269" s="352">
        <v>469040463.66000003</v>
      </c>
      <c r="F269" s="352">
        <v>1067394383.2699999</v>
      </c>
      <c r="G269" s="352">
        <v>903109379.7700001</v>
      </c>
    </row>
    <row r="270" spans="3:7" x14ac:dyDescent="0.25">
      <c r="C270" s="367" t="s">
        <v>713</v>
      </c>
      <c r="D270" s="356">
        <v>12463756316</v>
      </c>
      <c r="E270" s="356">
        <v>419938009.57000005</v>
      </c>
      <c r="F270" s="356">
        <v>949332329.36999989</v>
      </c>
      <c r="G270" s="356">
        <v>790743167.12</v>
      </c>
    </row>
    <row r="271" spans="3:7" x14ac:dyDescent="0.25">
      <c r="C271" s="355" t="s">
        <v>583</v>
      </c>
      <c r="D271" s="356">
        <v>2543556447</v>
      </c>
      <c r="E271" s="356">
        <v>162401436.32000002</v>
      </c>
      <c r="F271" s="356">
        <v>248161890.63000003</v>
      </c>
      <c r="G271" s="356">
        <v>125385631.81999999</v>
      </c>
    </row>
    <row r="272" spans="3:7" x14ac:dyDescent="0.25">
      <c r="C272" s="355" t="s">
        <v>575</v>
      </c>
      <c r="D272" s="356">
        <v>9493015608</v>
      </c>
      <c r="E272" s="356">
        <v>250360312.58000001</v>
      </c>
      <c r="F272" s="356">
        <v>693994178.06999993</v>
      </c>
      <c r="G272" s="356">
        <v>661878452.45000005</v>
      </c>
    </row>
    <row r="273" spans="3:7" x14ac:dyDescent="0.25">
      <c r="C273" s="355" t="s">
        <v>576</v>
      </c>
      <c r="D273" s="356">
        <v>427184261</v>
      </c>
      <c r="E273" s="356">
        <v>7176260.6699999999</v>
      </c>
      <c r="F273" s="356">
        <v>7176260.6699999999</v>
      </c>
      <c r="G273" s="356">
        <v>3479082.85</v>
      </c>
    </row>
    <row r="274" spans="3:7" x14ac:dyDescent="0.25">
      <c r="C274" s="367" t="s">
        <v>714</v>
      </c>
      <c r="D274" s="356">
        <v>2447113502</v>
      </c>
      <c r="E274" s="356">
        <v>36302941.009999998</v>
      </c>
      <c r="F274" s="356">
        <v>92677178.480000004</v>
      </c>
      <c r="G274" s="356">
        <v>90255190.549999997</v>
      </c>
    </row>
    <row r="275" spans="3:7" x14ac:dyDescent="0.25">
      <c r="C275" s="355" t="s">
        <v>715</v>
      </c>
      <c r="D275" s="356">
        <v>0</v>
      </c>
      <c r="E275" s="356"/>
      <c r="F275" s="356"/>
      <c r="G275" s="356"/>
    </row>
    <row r="276" spans="3:7" x14ac:dyDescent="0.25">
      <c r="C276" s="355" t="s">
        <v>606</v>
      </c>
      <c r="D276" s="356">
        <v>2447113502</v>
      </c>
      <c r="E276" s="356">
        <v>34452941.009999998</v>
      </c>
      <c r="F276" s="356">
        <v>92429344.969999999</v>
      </c>
      <c r="G276" s="356">
        <v>79312524.819999993</v>
      </c>
    </row>
    <row r="277" spans="3:7" x14ac:dyDescent="0.25">
      <c r="C277" s="355" t="s">
        <v>628</v>
      </c>
      <c r="D277" s="356">
        <v>0</v>
      </c>
      <c r="E277" s="356">
        <v>1850000</v>
      </c>
      <c r="F277" s="356">
        <v>0</v>
      </c>
      <c r="G277" s="356">
        <v>8954332.2200000007</v>
      </c>
    </row>
    <row r="278" spans="3:7" x14ac:dyDescent="0.25">
      <c r="C278" s="355" t="s">
        <v>642</v>
      </c>
      <c r="D278" s="356"/>
      <c r="E278" s="356">
        <v>0</v>
      </c>
      <c r="F278" s="356">
        <v>247833.51</v>
      </c>
      <c r="G278" s="356">
        <v>1988333.51</v>
      </c>
    </row>
    <row r="279" spans="3:7" x14ac:dyDescent="0.25">
      <c r="C279" s="367" t="s">
        <v>716</v>
      </c>
      <c r="D279" s="356">
        <v>177246110</v>
      </c>
      <c r="E279" s="356">
        <v>10626421.74</v>
      </c>
      <c r="F279" s="356">
        <v>17292160.740000002</v>
      </c>
      <c r="G279" s="356">
        <v>16554291.509999998</v>
      </c>
    </row>
    <row r="280" spans="3:7" x14ac:dyDescent="0.25">
      <c r="C280" s="355" t="s">
        <v>648</v>
      </c>
      <c r="D280" s="356">
        <v>174445110</v>
      </c>
      <c r="E280" s="356">
        <v>10503056.6</v>
      </c>
      <c r="F280" s="356">
        <v>17168795.600000001</v>
      </c>
      <c r="G280" s="356">
        <v>16515053.229999999</v>
      </c>
    </row>
    <row r="281" spans="3:7" x14ac:dyDescent="0.25">
      <c r="C281" s="355" t="s">
        <v>717</v>
      </c>
      <c r="D281" s="356">
        <v>2501000</v>
      </c>
      <c r="E281" s="356">
        <v>123365.14</v>
      </c>
      <c r="F281" s="356">
        <v>123365.14</v>
      </c>
      <c r="G281" s="356">
        <v>39238.28</v>
      </c>
    </row>
    <row r="282" spans="3:7" x14ac:dyDescent="0.25">
      <c r="C282" s="355" t="s">
        <v>669</v>
      </c>
      <c r="D282" s="356">
        <v>300000</v>
      </c>
      <c r="E282" s="356"/>
      <c r="F282" s="356"/>
      <c r="G282" s="356"/>
    </row>
    <row r="283" spans="3:7" x14ac:dyDescent="0.25">
      <c r="C283" s="367" t="s">
        <v>718</v>
      </c>
      <c r="D283" s="356">
        <v>53537459</v>
      </c>
      <c r="E283" s="356">
        <v>64160</v>
      </c>
      <c r="F283" s="356">
        <v>3785813.87</v>
      </c>
      <c r="G283" s="356">
        <v>3421512.48</v>
      </c>
    </row>
    <row r="284" spans="3:7" x14ac:dyDescent="0.25">
      <c r="C284" s="355" t="s">
        <v>719</v>
      </c>
      <c r="D284" s="356">
        <v>53537459</v>
      </c>
      <c r="E284" s="356">
        <v>64160</v>
      </c>
      <c r="F284" s="356">
        <v>3785813.87</v>
      </c>
      <c r="G284" s="356">
        <v>3421512.48</v>
      </c>
    </row>
    <row r="285" spans="3:7" x14ac:dyDescent="0.25">
      <c r="C285" s="367" t="s">
        <v>720</v>
      </c>
      <c r="D285" s="356">
        <v>44559988</v>
      </c>
      <c r="E285" s="356">
        <v>2108931.34</v>
      </c>
      <c r="F285" s="356">
        <v>4306900.8100000005</v>
      </c>
      <c r="G285" s="356">
        <v>2135218.11</v>
      </c>
    </row>
    <row r="286" spans="3:7" x14ac:dyDescent="0.25">
      <c r="C286" s="355" t="s">
        <v>675</v>
      </c>
      <c r="D286" s="356">
        <v>44559988</v>
      </c>
      <c r="E286" s="356">
        <v>2108931.34</v>
      </c>
      <c r="F286" s="356">
        <v>4306900.8100000005</v>
      </c>
      <c r="G286" s="356">
        <v>2135218.11</v>
      </c>
    </row>
    <row r="287" spans="3:7" x14ac:dyDescent="0.25">
      <c r="C287" s="383" t="s">
        <v>721</v>
      </c>
      <c r="D287" s="380">
        <v>26273533371</v>
      </c>
      <c r="E287" s="380">
        <v>1635148752.4400001</v>
      </c>
      <c r="F287" s="380">
        <v>1924360096.7200003</v>
      </c>
      <c r="G287" s="380">
        <v>1723427302.4400003</v>
      </c>
    </row>
    <row r="288" spans="3:7" x14ac:dyDescent="0.25">
      <c r="C288" s="351" t="s">
        <v>722</v>
      </c>
      <c r="D288" s="352">
        <v>26273533371</v>
      </c>
      <c r="E288" s="352">
        <v>1635148752.4400001</v>
      </c>
      <c r="F288" s="352">
        <v>1924360096.7200003</v>
      </c>
      <c r="G288" s="352">
        <v>1723427302.4400003</v>
      </c>
    </row>
    <row r="289" spans="3:7" x14ac:dyDescent="0.25">
      <c r="C289" s="367" t="s">
        <v>723</v>
      </c>
      <c r="D289" s="356">
        <v>19477364709</v>
      </c>
      <c r="E289" s="356">
        <v>1302346957.01</v>
      </c>
      <c r="F289" s="356">
        <v>1498913303.7</v>
      </c>
      <c r="G289" s="356">
        <v>1324370316.9000001</v>
      </c>
    </row>
    <row r="290" spans="3:7" x14ac:dyDescent="0.25">
      <c r="C290" s="355" t="s">
        <v>583</v>
      </c>
      <c r="D290" s="356">
        <v>5269734574</v>
      </c>
      <c r="E290" s="356">
        <v>197634780.18000001</v>
      </c>
      <c r="F290" s="356">
        <v>367984088.63</v>
      </c>
      <c r="G290" s="356">
        <v>212172085.84</v>
      </c>
    </row>
    <row r="291" spans="3:7" x14ac:dyDescent="0.25">
      <c r="C291" s="355" t="s">
        <v>724</v>
      </c>
      <c r="D291" s="356">
        <v>0</v>
      </c>
      <c r="E291" s="356">
        <v>42227.049999999996</v>
      </c>
      <c r="F291" s="356">
        <v>42227.049999999996</v>
      </c>
      <c r="G291" s="356">
        <v>210945.5</v>
      </c>
    </row>
    <row r="292" spans="3:7" x14ac:dyDescent="0.25">
      <c r="C292" s="355" t="s">
        <v>592</v>
      </c>
      <c r="D292" s="356">
        <v>143643315</v>
      </c>
      <c r="E292" s="356">
        <v>5510189.0199999996</v>
      </c>
      <c r="F292" s="356">
        <v>12763568.34</v>
      </c>
      <c r="G292" s="356">
        <v>7656023.3399999999</v>
      </c>
    </row>
    <row r="293" spans="3:7" x14ac:dyDescent="0.25">
      <c r="C293" s="355" t="s">
        <v>607</v>
      </c>
      <c r="D293" s="356">
        <v>0</v>
      </c>
      <c r="E293" s="356">
        <v>2345000</v>
      </c>
      <c r="F293" s="356">
        <v>1050850</v>
      </c>
      <c r="G293" s="356">
        <v>1050850</v>
      </c>
    </row>
    <row r="294" spans="3:7" x14ac:dyDescent="0.25">
      <c r="C294" s="355" t="s">
        <v>588</v>
      </c>
      <c r="D294" s="356">
        <v>34100000</v>
      </c>
      <c r="E294" s="356">
        <v>15724879.98</v>
      </c>
      <c r="F294" s="356">
        <v>35982688.900000006</v>
      </c>
      <c r="G294" s="356">
        <v>20430312.999999996</v>
      </c>
    </row>
    <row r="295" spans="3:7" x14ac:dyDescent="0.25">
      <c r="C295" s="355" t="s">
        <v>725</v>
      </c>
      <c r="D295" s="356">
        <v>293234111</v>
      </c>
      <c r="E295" s="356"/>
      <c r="F295" s="356"/>
      <c r="G295" s="356"/>
    </row>
    <row r="296" spans="3:7" x14ac:dyDescent="0.25">
      <c r="C296" s="355" t="s">
        <v>596</v>
      </c>
      <c r="D296" s="356">
        <v>0</v>
      </c>
      <c r="E296" s="356"/>
      <c r="F296" s="356"/>
      <c r="G296" s="356"/>
    </row>
    <row r="297" spans="3:7" x14ac:dyDescent="0.25">
      <c r="C297" s="355" t="s">
        <v>576</v>
      </c>
      <c r="D297" s="356">
        <v>630000000</v>
      </c>
      <c r="E297" s="356">
        <v>398131.29</v>
      </c>
      <c r="F297" s="356">
        <v>398131.29</v>
      </c>
      <c r="G297" s="356">
        <v>2158349.73</v>
      </c>
    </row>
    <row r="298" spans="3:7" x14ac:dyDescent="0.25">
      <c r="C298" s="355" t="s">
        <v>585</v>
      </c>
      <c r="D298" s="356">
        <v>13106652709</v>
      </c>
      <c r="E298" s="356">
        <v>1080691749.49</v>
      </c>
      <c r="F298" s="356">
        <v>1080691749.49</v>
      </c>
      <c r="G298" s="356">
        <v>1080691749.49</v>
      </c>
    </row>
    <row r="299" spans="3:7" x14ac:dyDescent="0.25">
      <c r="C299" s="367" t="s">
        <v>726</v>
      </c>
      <c r="D299" s="356">
        <v>329734335</v>
      </c>
      <c r="E299" s="356">
        <v>30706141.899999999</v>
      </c>
      <c r="F299" s="356">
        <v>31753096.509999998</v>
      </c>
      <c r="G299" s="356">
        <v>19678204.219999999</v>
      </c>
    </row>
    <row r="300" spans="3:7" x14ac:dyDescent="0.25">
      <c r="C300" s="355" t="s">
        <v>606</v>
      </c>
      <c r="D300" s="356">
        <v>329734335</v>
      </c>
      <c r="E300" s="356">
        <v>30706141.899999999</v>
      </c>
      <c r="F300" s="356">
        <v>31753096.509999998</v>
      </c>
      <c r="G300" s="356">
        <v>19678204.219999999</v>
      </c>
    </row>
    <row r="301" spans="3:7" x14ac:dyDescent="0.25">
      <c r="C301" s="367" t="s">
        <v>727</v>
      </c>
      <c r="D301" s="356">
        <v>2178290552</v>
      </c>
      <c r="E301" s="356">
        <v>83837060.909999996</v>
      </c>
      <c r="F301" s="356">
        <v>58980735.649999999</v>
      </c>
      <c r="G301" s="356">
        <v>58633411.810000002</v>
      </c>
    </row>
    <row r="302" spans="3:7" x14ac:dyDescent="0.25">
      <c r="C302" s="355" t="s">
        <v>728</v>
      </c>
      <c r="D302" s="356">
        <v>1005058005</v>
      </c>
      <c r="E302" s="356">
        <v>25779377.280000001</v>
      </c>
      <c r="F302" s="356">
        <v>0</v>
      </c>
      <c r="G302" s="356">
        <v>0</v>
      </c>
    </row>
    <row r="303" spans="3:7" x14ac:dyDescent="0.25">
      <c r="C303" s="355" t="s">
        <v>610</v>
      </c>
      <c r="D303" s="356">
        <v>1173232547</v>
      </c>
      <c r="E303" s="356">
        <v>58057683.630000003</v>
      </c>
      <c r="F303" s="356">
        <v>58980735.649999999</v>
      </c>
      <c r="G303" s="356">
        <v>58633411.810000002</v>
      </c>
    </row>
    <row r="304" spans="3:7" x14ac:dyDescent="0.25">
      <c r="C304" s="355" t="s">
        <v>669</v>
      </c>
      <c r="D304" s="356">
        <v>0</v>
      </c>
      <c r="E304" s="356">
        <v>0</v>
      </c>
      <c r="F304" s="356">
        <v>0</v>
      </c>
      <c r="G304" s="356">
        <v>0</v>
      </c>
    </row>
    <row r="305" spans="3:7" x14ac:dyDescent="0.25">
      <c r="C305" s="367" t="s">
        <v>729</v>
      </c>
      <c r="D305" s="356">
        <v>628002891</v>
      </c>
      <c r="E305" s="356">
        <v>5448403.96</v>
      </c>
      <c r="F305" s="356">
        <v>33005972.68</v>
      </c>
      <c r="G305" s="356">
        <v>36643320.359999999</v>
      </c>
    </row>
    <row r="306" spans="3:7" x14ac:dyDescent="0.25">
      <c r="C306" s="355" t="s">
        <v>619</v>
      </c>
      <c r="D306" s="356">
        <v>627146379</v>
      </c>
      <c r="E306" s="356">
        <v>5404603.96</v>
      </c>
      <c r="F306" s="356">
        <v>32962172.68</v>
      </c>
      <c r="G306" s="356">
        <v>36643320.359999999</v>
      </c>
    </row>
    <row r="307" spans="3:7" x14ac:dyDescent="0.25">
      <c r="C307" s="355" t="s">
        <v>637</v>
      </c>
      <c r="D307" s="356">
        <v>373000</v>
      </c>
      <c r="E307" s="356"/>
      <c r="F307" s="356"/>
      <c r="G307" s="356"/>
    </row>
    <row r="308" spans="3:7" x14ac:dyDescent="0.25">
      <c r="C308" s="355" t="s">
        <v>730</v>
      </c>
      <c r="D308" s="356">
        <v>483512</v>
      </c>
      <c r="E308" s="356">
        <v>43800</v>
      </c>
      <c r="F308" s="356">
        <v>43800</v>
      </c>
      <c r="G308" s="356">
        <v>0</v>
      </c>
    </row>
    <row r="309" spans="3:7" x14ac:dyDescent="0.25">
      <c r="C309" s="367" t="s">
        <v>731</v>
      </c>
      <c r="D309" s="356">
        <v>491555244</v>
      </c>
      <c r="E309" s="356">
        <v>43161819.009999998</v>
      </c>
      <c r="F309" s="356">
        <v>39257452.119999997</v>
      </c>
      <c r="G309" s="356">
        <v>36070453.670000002</v>
      </c>
    </row>
    <row r="310" spans="3:7" x14ac:dyDescent="0.25">
      <c r="C310" s="355" t="s">
        <v>584</v>
      </c>
      <c r="D310" s="356">
        <v>0</v>
      </c>
      <c r="E310" s="356">
        <v>35000</v>
      </c>
      <c r="F310" s="356">
        <v>35000</v>
      </c>
      <c r="G310" s="356">
        <v>0</v>
      </c>
    </row>
    <row r="311" spans="3:7" x14ac:dyDescent="0.25">
      <c r="C311" s="355" t="s">
        <v>575</v>
      </c>
      <c r="D311" s="356">
        <v>491555244</v>
      </c>
      <c r="E311" s="356">
        <v>43126819.009999998</v>
      </c>
      <c r="F311" s="356">
        <v>39222452.119999997</v>
      </c>
      <c r="G311" s="356">
        <v>36070453.670000002</v>
      </c>
    </row>
    <row r="312" spans="3:7" x14ac:dyDescent="0.25">
      <c r="C312" s="367" t="s">
        <v>732</v>
      </c>
      <c r="D312" s="356">
        <v>578243406</v>
      </c>
      <c r="E312" s="356">
        <v>59058232.849999994</v>
      </c>
      <c r="F312" s="356">
        <v>58048173.519999996</v>
      </c>
      <c r="G312" s="356">
        <v>37442312.969999999</v>
      </c>
    </row>
    <row r="313" spans="3:7" x14ac:dyDescent="0.25">
      <c r="C313" s="355" t="s">
        <v>608</v>
      </c>
      <c r="D313" s="356">
        <v>577047582</v>
      </c>
      <c r="E313" s="356">
        <v>58032641.699999996</v>
      </c>
      <c r="F313" s="356">
        <v>57022582.369999997</v>
      </c>
      <c r="G313" s="356">
        <v>36416721.82</v>
      </c>
    </row>
    <row r="314" spans="3:7" x14ac:dyDescent="0.25">
      <c r="C314" s="355" t="s">
        <v>733</v>
      </c>
      <c r="D314" s="356">
        <v>1195824</v>
      </c>
      <c r="E314" s="356">
        <v>1025591.15</v>
      </c>
      <c r="F314" s="356">
        <v>1025591.15</v>
      </c>
      <c r="G314" s="356">
        <v>1025591.15</v>
      </c>
    </row>
    <row r="315" spans="3:7" x14ac:dyDescent="0.25">
      <c r="C315" s="367" t="s">
        <v>734</v>
      </c>
      <c r="D315" s="356">
        <v>757343596</v>
      </c>
      <c r="E315" s="356">
        <v>3784169.34</v>
      </c>
      <c r="F315" s="356">
        <v>65188163.140000001</v>
      </c>
      <c r="G315" s="356">
        <v>66211705.649999999</v>
      </c>
    </row>
    <row r="316" spans="3:7" x14ac:dyDescent="0.25">
      <c r="C316" s="355" t="s">
        <v>735</v>
      </c>
      <c r="D316" s="356">
        <v>757343596</v>
      </c>
      <c r="E316" s="356">
        <v>81269.240000000005</v>
      </c>
      <c r="F316" s="356">
        <v>57149.24</v>
      </c>
      <c r="G316" s="356">
        <v>82595.94</v>
      </c>
    </row>
    <row r="317" spans="3:7" x14ac:dyDescent="0.25">
      <c r="C317" s="355" t="s">
        <v>625</v>
      </c>
      <c r="D317" s="356">
        <v>0</v>
      </c>
      <c r="E317" s="356">
        <v>3702900.0999999996</v>
      </c>
      <c r="F317" s="356">
        <v>65131013.899999999</v>
      </c>
      <c r="G317" s="356">
        <v>66129109.710000001</v>
      </c>
    </row>
    <row r="318" spans="3:7" x14ac:dyDescent="0.25">
      <c r="C318" s="367" t="s">
        <v>736</v>
      </c>
      <c r="D318" s="356">
        <v>139973611</v>
      </c>
      <c r="E318" s="356">
        <v>3628304.96</v>
      </c>
      <c r="F318" s="356">
        <v>5736264.3300000001</v>
      </c>
      <c r="G318" s="356">
        <v>6288772.8399999999</v>
      </c>
    </row>
    <row r="319" spans="3:7" x14ac:dyDescent="0.25">
      <c r="C319" s="355" t="s">
        <v>594</v>
      </c>
      <c r="D319" s="356">
        <v>139973611</v>
      </c>
      <c r="E319" s="356">
        <v>3628304.96</v>
      </c>
      <c r="F319" s="356">
        <v>5736264.3300000001</v>
      </c>
      <c r="G319" s="356">
        <v>6288772.8399999999</v>
      </c>
    </row>
    <row r="320" spans="3:7" x14ac:dyDescent="0.25">
      <c r="C320" s="367" t="s">
        <v>737</v>
      </c>
      <c r="D320" s="356">
        <v>694971870</v>
      </c>
      <c r="E320" s="356">
        <v>25671531.25</v>
      </c>
      <c r="F320" s="356">
        <v>65597493.700000003</v>
      </c>
      <c r="G320" s="356">
        <v>68358969.170000002</v>
      </c>
    </row>
    <row r="321" spans="3:7" x14ac:dyDescent="0.25">
      <c r="C321" s="355" t="s">
        <v>738</v>
      </c>
      <c r="D321" s="356">
        <v>694971870</v>
      </c>
      <c r="E321" s="356">
        <v>33000</v>
      </c>
      <c r="F321" s="356">
        <v>0</v>
      </c>
      <c r="G321" s="356">
        <v>111913.2</v>
      </c>
    </row>
    <row r="322" spans="3:7" x14ac:dyDescent="0.25">
      <c r="C322" s="355" t="s">
        <v>626</v>
      </c>
      <c r="D322" s="356">
        <v>0</v>
      </c>
      <c r="E322" s="356">
        <v>25638531.25</v>
      </c>
      <c r="F322" s="356">
        <v>65597493.700000003</v>
      </c>
      <c r="G322" s="356">
        <v>68247055.969999999</v>
      </c>
    </row>
    <row r="323" spans="3:7" x14ac:dyDescent="0.25">
      <c r="C323" s="367" t="s">
        <v>739</v>
      </c>
      <c r="D323" s="356">
        <v>668966452</v>
      </c>
      <c r="E323" s="356">
        <v>26164992.870000001</v>
      </c>
      <c r="F323" s="356">
        <v>34010440.75</v>
      </c>
      <c r="G323" s="356">
        <v>33999754.159999996</v>
      </c>
    </row>
    <row r="324" spans="3:7" x14ac:dyDescent="0.25">
      <c r="C324" s="355" t="s">
        <v>590</v>
      </c>
      <c r="D324" s="356">
        <v>662799114</v>
      </c>
      <c r="E324" s="356">
        <v>25697836.330000002</v>
      </c>
      <c r="F324" s="356">
        <v>33997532.450000003</v>
      </c>
      <c r="G324" s="356">
        <v>33982408.159999996</v>
      </c>
    </row>
    <row r="325" spans="3:7" x14ac:dyDescent="0.25">
      <c r="C325" s="355" t="s">
        <v>740</v>
      </c>
      <c r="D325" s="356">
        <v>6167338</v>
      </c>
      <c r="E325" s="356">
        <v>467156.54</v>
      </c>
      <c r="F325" s="356">
        <v>12908.3</v>
      </c>
      <c r="G325" s="356">
        <v>17346</v>
      </c>
    </row>
    <row r="326" spans="3:7" x14ac:dyDescent="0.25">
      <c r="C326" s="367" t="s">
        <v>741</v>
      </c>
      <c r="D326" s="356">
        <v>329086705</v>
      </c>
      <c r="E326" s="356">
        <v>51341138.379999995</v>
      </c>
      <c r="F326" s="356">
        <v>33869000.620000005</v>
      </c>
      <c r="G326" s="356">
        <v>35730080.689999998</v>
      </c>
    </row>
    <row r="327" spans="3:7" x14ac:dyDescent="0.25">
      <c r="C327" s="355" t="s">
        <v>742</v>
      </c>
      <c r="D327" s="356">
        <v>40000</v>
      </c>
      <c r="E327" s="356">
        <v>20000</v>
      </c>
      <c r="F327" s="356">
        <v>20000</v>
      </c>
      <c r="G327" s="356">
        <v>98698.92</v>
      </c>
    </row>
    <row r="328" spans="3:7" x14ac:dyDescent="0.25">
      <c r="C328" s="355" t="s">
        <v>596</v>
      </c>
      <c r="D328" s="356">
        <v>329046705</v>
      </c>
      <c r="E328" s="356">
        <v>51321138.379999995</v>
      </c>
      <c r="F328" s="356">
        <v>33849000.620000005</v>
      </c>
      <c r="G328" s="356">
        <v>35631381.769999996</v>
      </c>
    </row>
    <row r="329" spans="3:7" x14ac:dyDescent="0.25">
      <c r="C329" s="383" t="s">
        <v>743</v>
      </c>
      <c r="D329" s="380">
        <v>332030596342</v>
      </c>
      <c r="E329" s="380">
        <v>9220932045.3900013</v>
      </c>
      <c r="F329" s="380">
        <v>24288302047.590004</v>
      </c>
      <c r="G329" s="380">
        <v>25396138726.200001</v>
      </c>
    </row>
    <row r="330" spans="3:7" x14ac:dyDescent="0.25">
      <c r="C330" s="351" t="s">
        <v>744</v>
      </c>
      <c r="D330" s="352">
        <v>332030596342</v>
      </c>
      <c r="E330" s="352">
        <v>9220932045.3900013</v>
      </c>
      <c r="F330" s="352">
        <v>24288302047.590004</v>
      </c>
      <c r="G330" s="352">
        <v>25396138726.200001</v>
      </c>
    </row>
    <row r="331" spans="3:7" x14ac:dyDescent="0.25">
      <c r="C331" s="367" t="s">
        <v>745</v>
      </c>
      <c r="D331" s="356">
        <v>245537901065</v>
      </c>
      <c r="E331" s="356">
        <v>4108013402.5300007</v>
      </c>
      <c r="F331" s="356">
        <v>17370313387.860004</v>
      </c>
      <c r="G331" s="356">
        <v>17561360404.810001</v>
      </c>
    </row>
    <row r="332" spans="3:7" x14ac:dyDescent="0.25">
      <c r="C332" s="355" t="s">
        <v>583</v>
      </c>
      <c r="D332" s="356">
        <v>35432690800</v>
      </c>
      <c r="E332" s="356">
        <v>787924292.68000007</v>
      </c>
      <c r="F332" s="356">
        <v>808226037.77999997</v>
      </c>
      <c r="G332" s="356">
        <v>1252219454.7700002</v>
      </c>
    </row>
    <row r="333" spans="3:7" x14ac:dyDescent="0.25">
      <c r="C333" s="355" t="s">
        <v>746</v>
      </c>
      <c r="D333" s="356">
        <v>2000000055</v>
      </c>
      <c r="E333" s="356">
        <v>949665668.83000004</v>
      </c>
      <c r="F333" s="356">
        <v>218060702.20999998</v>
      </c>
      <c r="G333" s="356">
        <v>213268258.31</v>
      </c>
    </row>
    <row r="334" spans="3:7" x14ac:dyDescent="0.25">
      <c r="C334" s="355" t="s">
        <v>675</v>
      </c>
      <c r="E334" s="356">
        <v>3156046.75</v>
      </c>
      <c r="F334" s="356">
        <v>1024240</v>
      </c>
      <c r="G334" s="356">
        <v>450000</v>
      </c>
    </row>
    <row r="335" spans="3:7" x14ac:dyDescent="0.25">
      <c r="C335" s="355" t="s">
        <v>584</v>
      </c>
      <c r="D335" s="356">
        <v>35174484</v>
      </c>
      <c r="E335" s="356">
        <v>72418103.299999997</v>
      </c>
      <c r="F335" s="356">
        <v>72418103.299999997</v>
      </c>
      <c r="G335" s="356">
        <v>7815469.04</v>
      </c>
    </row>
    <row r="336" spans="3:7" x14ac:dyDescent="0.25">
      <c r="C336" s="355" t="s">
        <v>575</v>
      </c>
      <c r="D336" s="356">
        <v>25823552635</v>
      </c>
      <c r="E336" s="356">
        <v>117594376.92</v>
      </c>
      <c r="F336" s="356">
        <v>1059286327.65</v>
      </c>
      <c r="G336" s="356">
        <v>1166160283.3999999</v>
      </c>
    </row>
    <row r="337" spans="3:7" x14ac:dyDescent="0.25">
      <c r="C337" s="355" t="s">
        <v>747</v>
      </c>
      <c r="D337" s="356">
        <v>1544256035</v>
      </c>
      <c r="E337" s="356"/>
      <c r="F337" s="356"/>
      <c r="G337" s="356"/>
    </row>
    <row r="338" spans="3:7" x14ac:dyDescent="0.25">
      <c r="C338" s="355" t="s">
        <v>728</v>
      </c>
      <c r="D338" s="356">
        <v>0</v>
      </c>
      <c r="E338" s="356"/>
      <c r="F338" s="356"/>
      <c r="G338" s="356"/>
    </row>
    <row r="339" spans="3:7" x14ac:dyDescent="0.25">
      <c r="C339" s="355" t="s">
        <v>610</v>
      </c>
      <c r="D339" s="356">
        <v>105312231678</v>
      </c>
      <c r="E339" s="356">
        <v>32629678.700000003</v>
      </c>
      <c r="F339" s="356">
        <v>8935604573.4199982</v>
      </c>
      <c r="G339" s="356">
        <v>8945164816.960001</v>
      </c>
    </row>
    <row r="340" spans="3:7" x14ac:dyDescent="0.25">
      <c r="C340" s="355" t="s">
        <v>669</v>
      </c>
      <c r="D340" s="356">
        <v>40650000</v>
      </c>
      <c r="E340" s="356"/>
      <c r="F340" s="356"/>
      <c r="G340" s="356"/>
    </row>
    <row r="341" spans="3:7" x14ac:dyDescent="0.25">
      <c r="C341" s="355" t="s">
        <v>748</v>
      </c>
      <c r="D341" s="356">
        <v>4276885435</v>
      </c>
      <c r="E341" s="356">
        <v>72509235.739999995</v>
      </c>
      <c r="F341" s="356">
        <v>289162081.58999997</v>
      </c>
      <c r="G341" s="356">
        <v>226045064.53999999</v>
      </c>
    </row>
    <row r="342" spans="3:7" x14ac:dyDescent="0.25">
      <c r="C342" s="355" t="s">
        <v>619</v>
      </c>
      <c r="D342" s="356">
        <v>39904297173</v>
      </c>
      <c r="E342" s="356">
        <v>110711504.92999999</v>
      </c>
      <c r="F342" s="356">
        <v>3170874458.4000001</v>
      </c>
      <c r="G342" s="356">
        <v>3256183221.0400004</v>
      </c>
    </row>
    <row r="343" spans="3:7" x14ac:dyDescent="0.25">
      <c r="C343" s="355" t="s">
        <v>637</v>
      </c>
      <c r="D343" s="356">
        <v>313038627</v>
      </c>
      <c r="E343" s="356">
        <v>0</v>
      </c>
      <c r="F343" s="356">
        <v>0</v>
      </c>
      <c r="G343" s="356">
        <v>0</v>
      </c>
    </row>
    <row r="344" spans="3:7" x14ac:dyDescent="0.25">
      <c r="C344" s="355" t="s">
        <v>730</v>
      </c>
      <c r="D344" s="356">
        <v>5246630</v>
      </c>
      <c r="E344" s="356"/>
      <c r="F344" s="356"/>
      <c r="G344" s="356"/>
    </row>
    <row r="345" spans="3:7" x14ac:dyDescent="0.25">
      <c r="C345" s="355" t="s">
        <v>749</v>
      </c>
      <c r="D345" s="356">
        <v>4007057668</v>
      </c>
      <c r="E345" s="356">
        <v>228197668.90000001</v>
      </c>
      <c r="F345" s="356">
        <v>293558523.76999998</v>
      </c>
      <c r="G345" s="356">
        <v>357846291.48000002</v>
      </c>
    </row>
    <row r="346" spans="3:7" x14ac:dyDescent="0.25">
      <c r="C346" s="355" t="s">
        <v>663</v>
      </c>
      <c r="D346" s="356">
        <v>910000000</v>
      </c>
      <c r="E346" s="356">
        <v>0</v>
      </c>
      <c r="F346" s="356">
        <v>1324512</v>
      </c>
      <c r="G346" s="356">
        <v>1324512</v>
      </c>
    </row>
    <row r="347" spans="3:7" x14ac:dyDescent="0.25">
      <c r="C347" s="355" t="s">
        <v>612</v>
      </c>
      <c r="D347" s="356">
        <v>87171060</v>
      </c>
      <c r="E347" s="356"/>
      <c r="F347" s="356"/>
      <c r="G347" s="356"/>
    </row>
    <row r="348" spans="3:7" x14ac:dyDescent="0.25">
      <c r="C348" s="355" t="s">
        <v>592</v>
      </c>
      <c r="D348" s="356">
        <v>3625251771</v>
      </c>
      <c r="E348" s="356">
        <v>8434327.5</v>
      </c>
      <c r="F348" s="356">
        <v>315497177.66000003</v>
      </c>
      <c r="G348" s="356">
        <v>306700484.60000002</v>
      </c>
    </row>
    <row r="349" spans="3:7" x14ac:dyDescent="0.25">
      <c r="C349" s="355" t="s">
        <v>750</v>
      </c>
      <c r="D349" s="356">
        <v>389709574</v>
      </c>
      <c r="E349" s="356">
        <v>8637387.8100000005</v>
      </c>
      <c r="F349" s="356">
        <v>8532065.2799999993</v>
      </c>
      <c r="G349" s="356">
        <v>999021.75</v>
      </c>
    </row>
    <row r="350" spans="3:7" x14ac:dyDescent="0.25">
      <c r="C350" s="355" t="s">
        <v>608</v>
      </c>
      <c r="D350" s="356">
        <v>54701700</v>
      </c>
      <c r="E350" s="356">
        <v>33811.01</v>
      </c>
      <c r="F350" s="356">
        <v>0</v>
      </c>
      <c r="G350" s="356">
        <v>0</v>
      </c>
    </row>
    <row r="351" spans="3:7" x14ac:dyDescent="0.25">
      <c r="C351" s="355" t="s">
        <v>594</v>
      </c>
      <c r="D351" s="356">
        <v>802058376</v>
      </c>
      <c r="E351" s="356">
        <v>141006395.75</v>
      </c>
      <c r="F351" s="356">
        <v>160281482.64999998</v>
      </c>
      <c r="G351" s="356">
        <v>148312596.44</v>
      </c>
    </row>
    <row r="352" spans="3:7" x14ac:dyDescent="0.25">
      <c r="C352" s="355" t="s">
        <v>630</v>
      </c>
      <c r="D352" s="356">
        <v>0</v>
      </c>
      <c r="E352" s="356"/>
      <c r="F352" s="356"/>
      <c r="G352" s="356"/>
    </row>
    <row r="353" spans="3:7" x14ac:dyDescent="0.25">
      <c r="C353" s="355" t="s">
        <v>751</v>
      </c>
      <c r="D353" s="356">
        <v>26420279</v>
      </c>
      <c r="E353" s="356">
        <v>3726000</v>
      </c>
      <c r="F353" s="356">
        <v>3726000</v>
      </c>
      <c r="G353" s="356">
        <v>0</v>
      </c>
    </row>
    <row r="354" spans="3:7" x14ac:dyDescent="0.25">
      <c r="C354" s="355" t="s">
        <v>635</v>
      </c>
      <c r="D354" s="356">
        <v>1166742875</v>
      </c>
      <c r="E354" s="356">
        <v>0.01</v>
      </c>
      <c r="F354" s="356">
        <v>73453582.950000003</v>
      </c>
      <c r="G354" s="356">
        <v>76343768.170000002</v>
      </c>
    </row>
    <row r="355" spans="3:7" x14ac:dyDescent="0.25">
      <c r="C355" s="355" t="s">
        <v>752</v>
      </c>
      <c r="D355" s="356">
        <v>50000000</v>
      </c>
      <c r="E355" s="356">
        <v>2150000</v>
      </c>
      <c r="F355" s="356">
        <v>2150000</v>
      </c>
      <c r="G355" s="356">
        <v>89480</v>
      </c>
    </row>
    <row r="356" spans="3:7" x14ac:dyDescent="0.25">
      <c r="C356" s="355" t="s">
        <v>596</v>
      </c>
      <c r="D356" s="356">
        <v>1935737946</v>
      </c>
      <c r="E356" s="356">
        <v>122124.4</v>
      </c>
      <c r="F356" s="356">
        <v>112729527.92</v>
      </c>
      <c r="G356" s="356">
        <v>116443484.56999999</v>
      </c>
    </row>
    <row r="357" spans="3:7" x14ac:dyDescent="0.25">
      <c r="C357" s="355" t="s">
        <v>753</v>
      </c>
      <c r="D357" s="356">
        <v>1110972062</v>
      </c>
      <c r="E357" s="356">
        <v>144526461.47</v>
      </c>
      <c r="F357" s="356">
        <v>406213489.35000002</v>
      </c>
      <c r="G357" s="356">
        <v>73049975.230000004</v>
      </c>
    </row>
    <row r="358" spans="3:7" x14ac:dyDescent="0.25">
      <c r="C358" s="355" t="s">
        <v>754</v>
      </c>
      <c r="D358" s="356">
        <v>36400000</v>
      </c>
      <c r="E358" s="356">
        <v>0</v>
      </c>
      <c r="F358" s="356">
        <v>0</v>
      </c>
      <c r="G358" s="356">
        <v>1572178.83</v>
      </c>
    </row>
    <row r="359" spans="3:7" x14ac:dyDescent="0.25">
      <c r="C359" s="355" t="s">
        <v>590</v>
      </c>
      <c r="D359" s="356">
        <v>1257467886</v>
      </c>
      <c r="E359" s="356">
        <v>0</v>
      </c>
      <c r="F359" s="356">
        <v>3108271.04</v>
      </c>
      <c r="G359" s="356">
        <v>16864084.149999999</v>
      </c>
    </row>
    <row r="360" spans="3:7" x14ac:dyDescent="0.25">
      <c r="C360" s="355" t="s">
        <v>740</v>
      </c>
      <c r="E360" s="2">
        <v>0</v>
      </c>
      <c r="F360" s="356">
        <v>10392491.279999999</v>
      </c>
      <c r="G360" s="2">
        <v>0</v>
      </c>
    </row>
    <row r="361" spans="3:7" x14ac:dyDescent="0.25">
      <c r="C361" s="355" t="s">
        <v>755</v>
      </c>
      <c r="D361" s="356">
        <v>102753050</v>
      </c>
      <c r="E361" s="356">
        <v>0</v>
      </c>
      <c r="F361" s="356">
        <v>119421.78</v>
      </c>
      <c r="G361" s="356">
        <v>284379.99</v>
      </c>
    </row>
    <row r="362" spans="3:7" x14ac:dyDescent="0.25">
      <c r="C362" s="355" t="s">
        <v>576</v>
      </c>
      <c r="D362" s="356">
        <v>3259717610</v>
      </c>
      <c r="E362" s="356">
        <v>182938543.54000002</v>
      </c>
      <c r="F362" s="356">
        <v>182938543.54000002</v>
      </c>
      <c r="G362" s="356">
        <v>152591805.25</v>
      </c>
    </row>
    <row r="363" spans="3:7" x14ac:dyDescent="0.25">
      <c r="C363" s="355" t="s">
        <v>585</v>
      </c>
      <c r="D363" s="356">
        <v>12027715656</v>
      </c>
      <c r="E363" s="356">
        <v>1241631774.2900002</v>
      </c>
      <c r="F363" s="356">
        <v>1241631774.2900002</v>
      </c>
      <c r="G363" s="356">
        <v>1241631774.2900002</v>
      </c>
    </row>
    <row r="364" spans="3:7" x14ac:dyDescent="0.25">
      <c r="C364" s="367" t="s">
        <v>756</v>
      </c>
      <c r="D364" s="356">
        <v>950800681</v>
      </c>
      <c r="E364" s="356">
        <v>48595101.769999996</v>
      </c>
      <c r="F364" s="356">
        <v>133301663.23999999</v>
      </c>
      <c r="G364" s="356">
        <v>156354971.95000002</v>
      </c>
    </row>
    <row r="365" spans="3:7" x14ac:dyDescent="0.25">
      <c r="C365" s="355" t="s">
        <v>584</v>
      </c>
      <c r="D365" s="356">
        <v>0</v>
      </c>
      <c r="E365" s="356">
        <v>475000</v>
      </c>
      <c r="F365" s="356">
        <v>475000</v>
      </c>
      <c r="G365" s="356">
        <v>7475900</v>
      </c>
    </row>
    <row r="366" spans="3:7" x14ac:dyDescent="0.25">
      <c r="C366" s="355" t="s">
        <v>575</v>
      </c>
      <c r="D366" s="356">
        <v>914371081</v>
      </c>
      <c r="E366" s="356">
        <v>48120101.769999996</v>
      </c>
      <c r="F366" s="356">
        <v>132826663.23999999</v>
      </c>
      <c r="G366" s="356">
        <v>148879071.95000002</v>
      </c>
    </row>
    <row r="367" spans="3:7" x14ac:dyDescent="0.25">
      <c r="C367" s="355" t="s">
        <v>747</v>
      </c>
      <c r="D367" s="356">
        <v>36429600</v>
      </c>
      <c r="E367" s="356"/>
      <c r="F367" s="356"/>
      <c r="G367" s="356"/>
    </row>
    <row r="368" spans="3:7" x14ac:dyDescent="0.25">
      <c r="C368" s="367" t="s">
        <v>757</v>
      </c>
      <c r="D368" s="356">
        <v>28776320474</v>
      </c>
      <c r="E368" s="356">
        <v>124035336.29000001</v>
      </c>
      <c r="F368" s="356">
        <v>2221207214.3899999</v>
      </c>
      <c r="G368" s="356">
        <v>2242876764.9000001</v>
      </c>
    </row>
    <row r="369" spans="3:7" x14ac:dyDescent="0.25">
      <c r="C369" s="355" t="s">
        <v>735</v>
      </c>
      <c r="D369" s="356">
        <v>1395474774</v>
      </c>
      <c r="E369" s="356">
        <v>150230.91</v>
      </c>
      <c r="F369" s="356">
        <v>929202.14</v>
      </c>
      <c r="G369" s="356">
        <v>907202.22</v>
      </c>
    </row>
    <row r="370" spans="3:7" x14ac:dyDescent="0.25">
      <c r="C370" s="355" t="s">
        <v>625</v>
      </c>
      <c r="D370" s="356">
        <v>0</v>
      </c>
      <c r="E370" s="356">
        <v>123706155.38000001</v>
      </c>
      <c r="F370" s="356">
        <v>143239519.44</v>
      </c>
      <c r="G370" s="356">
        <v>162431776.92000002</v>
      </c>
    </row>
    <row r="371" spans="3:7" x14ac:dyDescent="0.25">
      <c r="C371" s="355" t="s">
        <v>758</v>
      </c>
      <c r="D371" s="356">
        <v>27380845700</v>
      </c>
      <c r="E371" s="356">
        <v>178950</v>
      </c>
      <c r="F371" s="356">
        <v>2077038492.8099999</v>
      </c>
      <c r="G371" s="356">
        <v>2079537785.76</v>
      </c>
    </row>
    <row r="372" spans="3:7" x14ac:dyDescent="0.25">
      <c r="C372" s="367" t="s">
        <v>759</v>
      </c>
      <c r="D372" s="356">
        <v>480000000</v>
      </c>
      <c r="E372" s="356">
        <v>21281912.039999999</v>
      </c>
      <c r="F372" s="356">
        <v>32535801.560000002</v>
      </c>
      <c r="G372" s="356">
        <v>32181965.330000006</v>
      </c>
    </row>
    <row r="373" spans="3:7" x14ac:dyDescent="0.25">
      <c r="C373" s="355" t="s">
        <v>584</v>
      </c>
      <c r="D373" s="356">
        <v>1800000</v>
      </c>
      <c r="E373" s="356">
        <v>1226837.5</v>
      </c>
      <c r="F373" s="356">
        <v>1226837.5</v>
      </c>
      <c r="G373" s="356">
        <v>0</v>
      </c>
    </row>
    <row r="374" spans="3:7" x14ac:dyDescent="0.25">
      <c r="C374" s="355" t="s">
        <v>575</v>
      </c>
      <c r="D374" s="356">
        <v>445662500</v>
      </c>
      <c r="E374" s="356">
        <v>20055074.539999999</v>
      </c>
      <c r="F374" s="356">
        <v>31308964.060000002</v>
      </c>
      <c r="G374" s="356">
        <v>32181965.330000006</v>
      </c>
    </row>
    <row r="375" spans="3:7" x14ac:dyDescent="0.25">
      <c r="C375" s="355" t="s">
        <v>657</v>
      </c>
      <c r="D375" s="356">
        <v>7500000</v>
      </c>
      <c r="E375" s="356"/>
      <c r="F375" s="356"/>
      <c r="G375" s="356"/>
    </row>
    <row r="376" spans="3:7" x14ac:dyDescent="0.25">
      <c r="C376" s="355" t="s">
        <v>747</v>
      </c>
      <c r="D376" s="356">
        <v>25037500</v>
      </c>
      <c r="E376" s="356"/>
      <c r="F376" s="356"/>
      <c r="G376" s="356"/>
    </row>
    <row r="377" spans="3:7" x14ac:dyDescent="0.25">
      <c r="C377" s="367" t="s">
        <v>760</v>
      </c>
      <c r="D377" s="356">
        <v>3421434579</v>
      </c>
      <c r="E377" s="356">
        <v>394159867.57000005</v>
      </c>
      <c r="F377" s="356">
        <v>354967488.05000001</v>
      </c>
      <c r="G377" s="356">
        <v>335527415.61000001</v>
      </c>
    </row>
    <row r="378" spans="3:7" x14ac:dyDescent="0.25">
      <c r="C378" s="355" t="s">
        <v>594</v>
      </c>
      <c r="D378" s="356">
        <v>2920805307</v>
      </c>
      <c r="E378" s="356">
        <v>304764902.91000003</v>
      </c>
      <c r="F378" s="356">
        <v>252656523.39000002</v>
      </c>
      <c r="G378" s="356">
        <v>216397495.34</v>
      </c>
    </row>
    <row r="379" spans="3:7" x14ac:dyDescent="0.25">
      <c r="C379" s="355" t="s">
        <v>630</v>
      </c>
      <c r="D379" s="356">
        <v>0</v>
      </c>
      <c r="E379" s="356"/>
      <c r="F379" s="356"/>
      <c r="G379" s="356"/>
    </row>
    <row r="380" spans="3:7" x14ac:dyDescent="0.25">
      <c r="C380" s="355" t="s">
        <v>751</v>
      </c>
      <c r="D380" s="356">
        <v>50676000</v>
      </c>
      <c r="E380" s="356">
        <v>484000</v>
      </c>
      <c r="F380" s="356">
        <v>13400000</v>
      </c>
      <c r="G380" s="356">
        <v>39652605.609999999</v>
      </c>
    </row>
    <row r="381" spans="3:7" x14ac:dyDescent="0.25">
      <c r="C381" s="355" t="s">
        <v>590</v>
      </c>
      <c r="D381" s="356">
        <v>449953272</v>
      </c>
      <c r="E381" s="356">
        <v>88910964.659999996</v>
      </c>
      <c r="F381" s="356">
        <v>88910964.659999996</v>
      </c>
      <c r="G381" s="356">
        <v>79477314.659999996</v>
      </c>
    </row>
    <row r="382" spans="3:7" x14ac:dyDescent="0.25">
      <c r="C382" s="367" t="s">
        <v>761</v>
      </c>
      <c r="D382" s="356">
        <v>3060338919</v>
      </c>
      <c r="E382" s="356">
        <v>283439360.60999995</v>
      </c>
      <c r="F382" s="356">
        <v>181758245.59</v>
      </c>
      <c r="G382" s="356">
        <v>170382516.92999998</v>
      </c>
    </row>
    <row r="383" spans="3:7" x14ac:dyDescent="0.25">
      <c r="C383" s="355" t="s">
        <v>594</v>
      </c>
      <c r="D383" s="356">
        <v>2987079489</v>
      </c>
      <c r="E383" s="356">
        <v>270524679.50999993</v>
      </c>
      <c r="F383" s="356">
        <v>167251905.94</v>
      </c>
      <c r="G383" s="356">
        <v>155844271.70999998</v>
      </c>
    </row>
    <row r="384" spans="3:7" x14ac:dyDescent="0.25">
      <c r="C384" s="355" t="s">
        <v>630</v>
      </c>
      <c r="D384" s="356">
        <v>70000</v>
      </c>
      <c r="E384" s="356"/>
      <c r="F384" s="356"/>
      <c r="G384" s="356"/>
    </row>
    <row r="385" spans="3:7" x14ac:dyDescent="0.25">
      <c r="C385" s="355" t="s">
        <v>751</v>
      </c>
      <c r="D385" s="356">
        <v>73189430</v>
      </c>
      <c r="E385" s="356">
        <v>12914681.1</v>
      </c>
      <c r="F385" s="356">
        <v>14506339.65</v>
      </c>
      <c r="G385" s="356">
        <v>14538245.220000001</v>
      </c>
    </row>
    <row r="386" spans="3:7" x14ac:dyDescent="0.25">
      <c r="C386" s="367" t="s">
        <v>762</v>
      </c>
      <c r="D386" s="356">
        <v>34918760000</v>
      </c>
      <c r="E386" s="356">
        <v>2412545752.4899993</v>
      </c>
      <c r="F386" s="356">
        <v>2390976110.7800002</v>
      </c>
      <c r="G386" s="356">
        <v>3394247886.9900007</v>
      </c>
    </row>
    <row r="387" spans="3:7" x14ac:dyDescent="0.25">
      <c r="C387" s="355" t="s">
        <v>607</v>
      </c>
      <c r="D387" s="356">
        <v>34400791650</v>
      </c>
      <c r="E387" s="356">
        <v>2289500905.2999997</v>
      </c>
      <c r="F387" s="356">
        <v>2269369111.3900003</v>
      </c>
      <c r="G387" s="356">
        <v>3347835057.1900005</v>
      </c>
    </row>
    <row r="388" spans="3:7" x14ac:dyDescent="0.25">
      <c r="C388" s="355" t="s">
        <v>633</v>
      </c>
      <c r="D388" s="356">
        <v>2500000</v>
      </c>
      <c r="E388" s="356">
        <v>370641.18</v>
      </c>
      <c r="F388" s="356">
        <v>219641.18</v>
      </c>
      <c r="G388" s="356">
        <v>0</v>
      </c>
    </row>
    <row r="389" spans="3:7" x14ac:dyDescent="0.25">
      <c r="C389" s="355" t="s">
        <v>763</v>
      </c>
      <c r="D389" s="356">
        <v>7065000</v>
      </c>
      <c r="E389" s="356">
        <v>113072549.89</v>
      </c>
      <c r="F389" s="356">
        <v>70356549.890000001</v>
      </c>
      <c r="G389" s="356">
        <v>0</v>
      </c>
    </row>
    <row r="390" spans="3:7" x14ac:dyDescent="0.25">
      <c r="C390" s="355" t="s">
        <v>755</v>
      </c>
      <c r="D390" s="356">
        <v>508403350</v>
      </c>
      <c r="E390" s="356">
        <v>9601656.120000001</v>
      </c>
      <c r="F390" s="356">
        <v>51030808.32</v>
      </c>
      <c r="G390" s="356">
        <v>46412829.799999997</v>
      </c>
    </row>
    <row r="391" spans="3:7" x14ac:dyDescent="0.25">
      <c r="C391" s="367" t="s">
        <v>764</v>
      </c>
      <c r="D391" s="356">
        <v>1210395454</v>
      </c>
      <c r="E391" s="356">
        <v>121894812.38000001</v>
      </c>
      <c r="F391" s="356">
        <v>109144534.67</v>
      </c>
      <c r="G391" s="356">
        <v>108046000.52000001</v>
      </c>
    </row>
    <row r="392" spans="3:7" x14ac:dyDescent="0.25">
      <c r="C392" s="355" t="s">
        <v>635</v>
      </c>
      <c r="D392" s="356">
        <v>1210395454</v>
      </c>
      <c r="E392" s="356">
        <v>121863203.30000001</v>
      </c>
      <c r="F392" s="356">
        <v>109112925.59</v>
      </c>
      <c r="G392" s="356">
        <v>108014391.44000001</v>
      </c>
    </row>
    <row r="393" spans="3:7" x14ac:dyDescent="0.25">
      <c r="C393" s="355" t="s">
        <v>752</v>
      </c>
      <c r="D393" s="356">
        <v>0</v>
      </c>
      <c r="E393" s="356">
        <v>31609.08</v>
      </c>
      <c r="F393" s="356">
        <v>31609.08</v>
      </c>
      <c r="G393" s="356">
        <v>31609.08</v>
      </c>
    </row>
    <row r="394" spans="3:7" x14ac:dyDescent="0.25">
      <c r="C394" s="367" t="s">
        <v>765</v>
      </c>
      <c r="D394" s="356">
        <v>13674645170</v>
      </c>
      <c r="E394" s="356">
        <v>1706966499.7100005</v>
      </c>
      <c r="F394" s="356">
        <v>1494097601.45</v>
      </c>
      <c r="G394" s="356">
        <v>1395160799.1600006</v>
      </c>
    </row>
    <row r="395" spans="3:7" x14ac:dyDescent="0.25">
      <c r="C395" s="355" t="s">
        <v>766</v>
      </c>
      <c r="D395" s="356">
        <v>29543063</v>
      </c>
      <c r="E395" s="356"/>
      <c r="F395" s="356"/>
      <c r="G395" s="356"/>
    </row>
    <row r="396" spans="3:7" x14ac:dyDescent="0.25">
      <c r="C396" s="355" t="s">
        <v>767</v>
      </c>
      <c r="D396" s="356">
        <v>11320874306</v>
      </c>
      <c r="E396" s="356">
        <v>1457672588.5200005</v>
      </c>
      <c r="F396" s="356">
        <v>1392635504.26</v>
      </c>
      <c r="G396" s="356">
        <v>1302660729.2200005</v>
      </c>
    </row>
    <row r="397" spans="3:7" x14ac:dyDescent="0.25">
      <c r="C397" s="355" t="s">
        <v>608</v>
      </c>
      <c r="D397" s="356">
        <v>2251680226</v>
      </c>
      <c r="E397" s="356">
        <v>249293911.19000003</v>
      </c>
      <c r="F397" s="356">
        <v>101462097.19</v>
      </c>
      <c r="G397" s="356">
        <v>92500069.939999998</v>
      </c>
    </row>
    <row r="398" spans="3:7" x14ac:dyDescent="0.25">
      <c r="C398" s="355" t="s">
        <v>733</v>
      </c>
      <c r="D398" s="356">
        <v>72547575</v>
      </c>
      <c r="E398" s="356">
        <v>0</v>
      </c>
      <c r="F398" s="356">
        <v>0</v>
      </c>
      <c r="G398" s="356">
        <v>0</v>
      </c>
    </row>
    <row r="399" spans="3:7" x14ac:dyDescent="0.25">
      <c r="C399" s="383" t="s">
        <v>768</v>
      </c>
      <c r="D399" s="380">
        <v>180686724982</v>
      </c>
      <c r="E399" s="380">
        <v>17179854990.73</v>
      </c>
      <c r="F399" s="380">
        <v>13215327337.42</v>
      </c>
      <c r="G399" s="380">
        <v>12730468746.309999</v>
      </c>
    </row>
    <row r="400" spans="3:7" x14ac:dyDescent="0.25">
      <c r="C400" s="351" t="s">
        <v>769</v>
      </c>
      <c r="D400" s="352">
        <v>180686724982</v>
      </c>
      <c r="E400" s="352">
        <v>17179854990.73</v>
      </c>
      <c r="F400" s="352">
        <v>13215327337.42</v>
      </c>
      <c r="G400" s="352">
        <v>12730468746.309999</v>
      </c>
    </row>
    <row r="401" spans="3:7" x14ac:dyDescent="0.25">
      <c r="C401" s="367" t="s">
        <v>770</v>
      </c>
      <c r="D401" s="356">
        <v>162353318307</v>
      </c>
      <c r="E401" s="356">
        <v>12492288642.880001</v>
      </c>
      <c r="F401" s="356">
        <v>12394444977.68</v>
      </c>
      <c r="G401" s="356">
        <v>12282149479.1</v>
      </c>
    </row>
    <row r="402" spans="3:7" x14ac:dyDescent="0.25">
      <c r="C402" s="355" t="s">
        <v>583</v>
      </c>
      <c r="D402" s="356">
        <v>7768703063</v>
      </c>
      <c r="E402" s="356">
        <v>602310984.72000003</v>
      </c>
      <c r="F402" s="356">
        <v>513711849.07999998</v>
      </c>
      <c r="G402" s="356">
        <v>487838414.58000004</v>
      </c>
    </row>
    <row r="403" spans="3:7" x14ac:dyDescent="0.25">
      <c r="C403" s="355" t="s">
        <v>742</v>
      </c>
      <c r="D403" s="356">
        <v>150000</v>
      </c>
      <c r="E403" s="356"/>
      <c r="F403" s="356"/>
      <c r="G403" s="356"/>
    </row>
    <row r="404" spans="3:7" x14ac:dyDescent="0.25">
      <c r="C404" s="355" t="s">
        <v>771</v>
      </c>
      <c r="D404" s="356">
        <v>316550000</v>
      </c>
      <c r="E404" s="356">
        <v>0</v>
      </c>
      <c r="F404" s="356">
        <v>0</v>
      </c>
      <c r="G404" s="356">
        <v>0</v>
      </c>
    </row>
    <row r="405" spans="3:7" x14ac:dyDescent="0.25">
      <c r="C405" s="355" t="s">
        <v>596</v>
      </c>
      <c r="D405" s="356">
        <v>319798137</v>
      </c>
      <c r="E405" s="356">
        <v>32844883.420000002</v>
      </c>
      <c r="F405" s="356">
        <v>26504083.420000002</v>
      </c>
      <c r="G405" s="356">
        <v>28617020.920000002</v>
      </c>
    </row>
    <row r="406" spans="3:7" x14ac:dyDescent="0.25">
      <c r="C406" s="355" t="s">
        <v>590</v>
      </c>
      <c r="D406" s="356">
        <v>14228000</v>
      </c>
      <c r="E406" s="356">
        <v>95695.85</v>
      </c>
      <c r="F406" s="356">
        <v>95695.85</v>
      </c>
      <c r="G406" s="356">
        <v>115539.66</v>
      </c>
    </row>
    <row r="407" spans="3:7" x14ac:dyDescent="0.25">
      <c r="C407" s="355" t="s">
        <v>772</v>
      </c>
      <c r="D407" s="356">
        <v>520000</v>
      </c>
      <c r="E407" s="356"/>
      <c r="F407" s="356"/>
      <c r="G407" s="356"/>
    </row>
    <row r="408" spans="3:7" x14ac:dyDescent="0.25">
      <c r="C408" s="355" t="s">
        <v>599</v>
      </c>
      <c r="D408" s="356">
        <v>2474012779</v>
      </c>
      <c r="E408" s="356">
        <v>39659104.230000004</v>
      </c>
      <c r="F408" s="356">
        <v>37254255.480000004</v>
      </c>
      <c r="G408" s="356">
        <v>15523787.779999999</v>
      </c>
    </row>
    <row r="409" spans="3:7" x14ac:dyDescent="0.25">
      <c r="C409" s="355" t="s">
        <v>773</v>
      </c>
      <c r="D409" s="356">
        <v>126742540</v>
      </c>
      <c r="E409" s="356">
        <v>0</v>
      </c>
      <c r="F409" s="356">
        <v>0</v>
      </c>
      <c r="G409" s="356">
        <v>0</v>
      </c>
    </row>
    <row r="410" spans="3:7" x14ac:dyDescent="0.25">
      <c r="C410" s="355" t="s">
        <v>616</v>
      </c>
      <c r="D410" s="356">
        <v>135536158</v>
      </c>
      <c r="E410" s="356">
        <v>892063.92</v>
      </c>
      <c r="F410" s="356">
        <v>1070829.6399999999</v>
      </c>
      <c r="G410" s="356">
        <v>879748.25</v>
      </c>
    </row>
    <row r="411" spans="3:7" x14ac:dyDescent="0.25">
      <c r="C411" s="355" t="s">
        <v>774</v>
      </c>
      <c r="D411" s="356">
        <v>982675175</v>
      </c>
      <c r="E411" s="356">
        <v>0</v>
      </c>
      <c r="F411" s="356">
        <v>34046.639999999999</v>
      </c>
      <c r="G411" s="356">
        <v>34046.639999999999</v>
      </c>
    </row>
    <row r="412" spans="3:7" x14ac:dyDescent="0.25">
      <c r="C412" s="355" t="s">
        <v>775</v>
      </c>
      <c r="D412" s="356">
        <v>26900000</v>
      </c>
      <c r="E412" s="356">
        <v>49500</v>
      </c>
      <c r="F412" s="356">
        <v>0</v>
      </c>
      <c r="G412" s="356">
        <v>0</v>
      </c>
    </row>
    <row r="413" spans="3:7" x14ac:dyDescent="0.25">
      <c r="C413" s="355" t="s">
        <v>617</v>
      </c>
      <c r="D413" s="356">
        <v>30000000</v>
      </c>
      <c r="E413" s="356">
        <v>7562.5</v>
      </c>
      <c r="F413" s="356">
        <v>30922.52</v>
      </c>
      <c r="G413" s="356">
        <v>23360.02</v>
      </c>
    </row>
    <row r="414" spans="3:7" x14ac:dyDescent="0.25">
      <c r="C414" s="355" t="s">
        <v>755</v>
      </c>
      <c r="D414" s="356">
        <v>22370579</v>
      </c>
      <c r="E414" s="356">
        <v>855305</v>
      </c>
      <c r="F414" s="356">
        <v>109202.5</v>
      </c>
      <c r="G414" s="356">
        <v>63897.5</v>
      </c>
    </row>
    <row r="415" spans="3:7" x14ac:dyDescent="0.25">
      <c r="C415" s="355" t="s">
        <v>576</v>
      </c>
      <c r="D415" s="356">
        <v>1296751388</v>
      </c>
      <c r="E415" s="356">
        <v>60308136.479999997</v>
      </c>
      <c r="F415" s="356">
        <v>111334483.79000001</v>
      </c>
      <c r="G415" s="356">
        <v>192381054.99000001</v>
      </c>
    </row>
    <row r="416" spans="3:7" x14ac:dyDescent="0.25">
      <c r="C416" s="355" t="s">
        <v>585</v>
      </c>
      <c r="D416" s="356">
        <v>148838380488</v>
      </c>
      <c r="E416" s="356">
        <v>11755265406.76</v>
      </c>
      <c r="F416" s="356">
        <v>11704299608.76</v>
      </c>
      <c r="G416" s="356">
        <v>11556672608.76</v>
      </c>
    </row>
    <row r="417" spans="3:7" x14ac:dyDescent="0.25">
      <c r="C417" s="367" t="s">
        <v>776</v>
      </c>
      <c r="D417" s="356">
        <v>852336022</v>
      </c>
      <c r="E417" s="356">
        <v>29735670.829999998</v>
      </c>
      <c r="F417" s="356">
        <v>54269506.090000004</v>
      </c>
      <c r="G417" s="356">
        <v>45279220.980000004</v>
      </c>
    </row>
    <row r="418" spans="3:7" x14ac:dyDescent="0.25">
      <c r="C418" s="355" t="s">
        <v>774</v>
      </c>
      <c r="D418" s="356">
        <v>852336022</v>
      </c>
      <c r="E418" s="356">
        <v>29735670.829999998</v>
      </c>
      <c r="F418" s="356">
        <v>54269506.090000004</v>
      </c>
      <c r="G418" s="356">
        <v>45279220.980000004</v>
      </c>
    </row>
    <row r="419" spans="3:7" x14ac:dyDescent="0.25">
      <c r="C419" s="367" t="s">
        <v>777</v>
      </c>
      <c r="D419" s="356">
        <v>16685115851</v>
      </c>
      <c r="E419" s="356">
        <v>4551960013.4899998</v>
      </c>
      <c r="F419" s="356">
        <v>737107140.22000003</v>
      </c>
      <c r="G419" s="356">
        <v>375611221.09000003</v>
      </c>
    </row>
    <row r="420" spans="3:7" x14ac:dyDescent="0.25">
      <c r="C420" s="355" t="s">
        <v>594</v>
      </c>
      <c r="D420" s="356">
        <v>9021549255</v>
      </c>
      <c r="E420" s="356">
        <v>53724679.039999999</v>
      </c>
      <c r="F420" s="356">
        <v>605605883.88</v>
      </c>
      <c r="G420" s="356">
        <v>374284589.41000003</v>
      </c>
    </row>
    <row r="421" spans="3:7" x14ac:dyDescent="0.25">
      <c r="C421" s="355" t="s">
        <v>630</v>
      </c>
      <c r="D421" s="356">
        <v>0</v>
      </c>
      <c r="E421" s="356"/>
      <c r="F421" s="356"/>
      <c r="G421" s="356"/>
    </row>
    <row r="422" spans="3:7" x14ac:dyDescent="0.25">
      <c r="C422" s="355" t="s">
        <v>751</v>
      </c>
      <c r="D422" s="356">
        <v>31945000</v>
      </c>
      <c r="E422" s="356">
        <v>10040502</v>
      </c>
      <c r="F422" s="356">
        <v>0</v>
      </c>
      <c r="G422" s="356">
        <v>493790.25</v>
      </c>
    </row>
    <row r="423" spans="3:7" x14ac:dyDescent="0.25">
      <c r="C423" s="355" t="s">
        <v>778</v>
      </c>
      <c r="D423" s="356">
        <v>850000</v>
      </c>
      <c r="E423" s="356">
        <v>0</v>
      </c>
      <c r="F423" s="356">
        <v>0</v>
      </c>
      <c r="G423" s="356">
        <v>730841.43</v>
      </c>
    </row>
    <row r="424" spans="3:7" x14ac:dyDescent="0.25">
      <c r="C424" s="355" t="s">
        <v>599</v>
      </c>
      <c r="D424" s="356">
        <v>7484390005</v>
      </c>
      <c r="E424" s="356">
        <v>4379849884.6099997</v>
      </c>
      <c r="F424" s="356">
        <v>131501256.34</v>
      </c>
      <c r="G424" s="356">
        <v>102000</v>
      </c>
    </row>
    <row r="425" spans="3:7" x14ac:dyDescent="0.25">
      <c r="C425" s="355" t="s">
        <v>774</v>
      </c>
      <c r="D425" s="356">
        <v>146381591</v>
      </c>
      <c r="E425" s="356">
        <v>108344947.84</v>
      </c>
      <c r="F425" s="356">
        <v>0</v>
      </c>
      <c r="G425" s="356">
        <v>0</v>
      </c>
    </row>
    <row r="426" spans="3:7" x14ac:dyDescent="0.25">
      <c r="C426" s="367" t="s">
        <v>779</v>
      </c>
      <c r="D426" s="356">
        <v>795954802</v>
      </c>
      <c r="E426" s="356">
        <v>105870663.53</v>
      </c>
      <c r="F426" s="356">
        <v>29505713.43</v>
      </c>
      <c r="G426" s="356">
        <v>27428825.140000004</v>
      </c>
    </row>
    <row r="427" spans="3:7" x14ac:dyDescent="0.25">
      <c r="C427" s="355" t="s">
        <v>590</v>
      </c>
      <c r="D427" s="356">
        <v>727746688</v>
      </c>
      <c r="E427" s="356">
        <v>104926053.22</v>
      </c>
      <c r="F427" s="356">
        <v>29325713.43</v>
      </c>
      <c r="G427" s="356">
        <v>26623842.720000003</v>
      </c>
    </row>
    <row r="428" spans="3:7" x14ac:dyDescent="0.25">
      <c r="C428" s="355" t="s">
        <v>740</v>
      </c>
      <c r="D428" s="356">
        <v>34104000</v>
      </c>
      <c r="E428" s="356">
        <v>944610.31</v>
      </c>
      <c r="F428" s="356">
        <v>180000</v>
      </c>
      <c r="G428" s="356">
        <v>804982.42</v>
      </c>
    </row>
    <row r="429" spans="3:7" x14ac:dyDescent="0.25">
      <c r="C429" s="355" t="s">
        <v>772</v>
      </c>
      <c r="D429" s="356">
        <v>34104114</v>
      </c>
      <c r="E429" s="356"/>
      <c r="F429" s="356"/>
      <c r="G429" s="356"/>
    </row>
    <row r="430" spans="3:7" x14ac:dyDescent="0.25">
      <c r="C430" s="383" t="s">
        <v>780</v>
      </c>
      <c r="D430" s="380">
        <v>8634933410</v>
      </c>
      <c r="E430" s="380">
        <v>660677723.82999992</v>
      </c>
      <c r="F430" s="380">
        <v>619292098.63</v>
      </c>
      <c r="G430" s="380">
        <v>515164303.73999989</v>
      </c>
    </row>
    <row r="431" spans="3:7" x14ac:dyDescent="0.25">
      <c r="C431" s="351" t="s">
        <v>781</v>
      </c>
      <c r="D431" s="352">
        <v>8634933410</v>
      </c>
      <c r="E431" s="352">
        <v>660677723.82999992</v>
      </c>
      <c r="F431" s="352">
        <v>619292098.63</v>
      </c>
      <c r="G431" s="352">
        <v>515164303.73999989</v>
      </c>
    </row>
    <row r="432" spans="3:7" x14ac:dyDescent="0.25">
      <c r="C432" s="367" t="s">
        <v>782</v>
      </c>
      <c r="D432" s="356">
        <v>8390673303</v>
      </c>
      <c r="E432" s="356">
        <v>644854733.29999995</v>
      </c>
      <c r="F432" s="356">
        <v>606385689</v>
      </c>
      <c r="G432" s="356">
        <v>501151610.57999992</v>
      </c>
    </row>
    <row r="433" spans="3:7" x14ac:dyDescent="0.25">
      <c r="C433" s="355" t="s">
        <v>583</v>
      </c>
      <c r="D433" s="356">
        <v>1547934493</v>
      </c>
      <c r="E433" s="356">
        <v>20175805.510000002</v>
      </c>
      <c r="F433" s="356">
        <v>85066279.060000002</v>
      </c>
      <c r="G433" s="356">
        <v>103244567.56</v>
      </c>
    </row>
    <row r="434" spans="3:7" x14ac:dyDescent="0.25">
      <c r="C434" s="355" t="s">
        <v>783</v>
      </c>
      <c r="D434" s="356">
        <v>520244297</v>
      </c>
      <c r="E434" s="356">
        <v>193560448.47999999</v>
      </c>
      <c r="F434" s="356">
        <v>47622462.919999994</v>
      </c>
      <c r="G434" s="356">
        <v>35366054.560000002</v>
      </c>
    </row>
    <row r="435" spans="3:7" x14ac:dyDescent="0.25">
      <c r="C435" s="355" t="s">
        <v>675</v>
      </c>
      <c r="D435" s="356">
        <v>467200000</v>
      </c>
      <c r="E435" s="356"/>
      <c r="F435" s="356"/>
      <c r="G435" s="356"/>
    </row>
    <row r="436" spans="3:7" x14ac:dyDescent="0.25">
      <c r="C436" s="355" t="s">
        <v>784</v>
      </c>
      <c r="D436" s="356">
        <v>0</v>
      </c>
      <c r="E436" s="356"/>
      <c r="F436" s="356"/>
      <c r="G436" s="356"/>
    </row>
    <row r="437" spans="3:7" x14ac:dyDescent="0.25">
      <c r="C437" s="355" t="s">
        <v>785</v>
      </c>
      <c r="D437" s="356">
        <v>98386205</v>
      </c>
      <c r="E437" s="356">
        <v>9613428.1999999993</v>
      </c>
      <c r="F437" s="356">
        <v>9613428.1999999993</v>
      </c>
      <c r="G437" s="356">
        <v>0</v>
      </c>
    </row>
    <row r="438" spans="3:7" x14ac:dyDescent="0.25">
      <c r="C438" s="355" t="s">
        <v>696</v>
      </c>
      <c r="D438" s="356">
        <v>0</v>
      </c>
      <c r="E438" s="356"/>
      <c r="F438" s="356"/>
      <c r="G438" s="356"/>
    </row>
    <row r="439" spans="3:7" x14ac:dyDescent="0.25">
      <c r="C439" s="355" t="s">
        <v>786</v>
      </c>
      <c r="D439" s="356">
        <v>81369498</v>
      </c>
      <c r="E439" s="356">
        <v>26799025.460000001</v>
      </c>
      <c r="F439" s="356">
        <v>12079047.1</v>
      </c>
      <c r="G439" s="356">
        <v>6938240.4499999993</v>
      </c>
    </row>
    <row r="440" spans="3:7" x14ac:dyDescent="0.25">
      <c r="C440" s="355" t="s">
        <v>575</v>
      </c>
      <c r="D440" s="356">
        <v>303558144</v>
      </c>
      <c r="E440" s="356">
        <v>2266239.91</v>
      </c>
      <c r="F440" s="356">
        <v>7315967.8800000008</v>
      </c>
      <c r="G440" s="356">
        <v>7447805.6900000004</v>
      </c>
    </row>
    <row r="441" spans="3:7" x14ac:dyDescent="0.25">
      <c r="C441" s="355" t="s">
        <v>787</v>
      </c>
      <c r="D441" s="356">
        <v>4398600000</v>
      </c>
      <c r="E441" s="356">
        <v>356950000</v>
      </c>
      <c r="F441" s="356">
        <v>356950000</v>
      </c>
      <c r="G441" s="356">
        <v>227950000</v>
      </c>
    </row>
    <row r="442" spans="3:7" x14ac:dyDescent="0.25">
      <c r="C442" s="355" t="s">
        <v>606</v>
      </c>
      <c r="D442" s="356">
        <v>291639407</v>
      </c>
      <c r="E442" s="356">
        <v>24406622.530000001</v>
      </c>
      <c r="F442" s="356">
        <v>35169925.520000003</v>
      </c>
      <c r="G442" s="356">
        <v>30088925.520000003</v>
      </c>
    </row>
    <row r="443" spans="3:7" x14ac:dyDescent="0.25">
      <c r="C443" s="355" t="s">
        <v>610</v>
      </c>
      <c r="D443" s="356">
        <v>83200000</v>
      </c>
      <c r="E443" s="356">
        <v>0</v>
      </c>
      <c r="F443" s="356">
        <v>3666568.92</v>
      </c>
      <c r="G443" s="356">
        <v>3666568.92</v>
      </c>
    </row>
    <row r="444" spans="3:7" x14ac:dyDescent="0.25">
      <c r="C444" s="355" t="s">
        <v>619</v>
      </c>
      <c r="D444" s="356">
        <v>41100000</v>
      </c>
      <c r="E444" s="356">
        <v>0</v>
      </c>
      <c r="F444" s="356">
        <v>454007.08</v>
      </c>
      <c r="G444" s="356">
        <v>454007.08</v>
      </c>
    </row>
    <row r="445" spans="3:7" x14ac:dyDescent="0.25">
      <c r="C445" s="355" t="s">
        <v>612</v>
      </c>
      <c r="D445" s="356">
        <v>0</v>
      </c>
      <c r="E445" s="356"/>
      <c r="F445" s="356"/>
      <c r="G445" s="356"/>
    </row>
    <row r="446" spans="3:7" x14ac:dyDescent="0.25">
      <c r="C446" s="355" t="s">
        <v>592</v>
      </c>
      <c r="D446" s="356">
        <v>260123259</v>
      </c>
      <c r="E446" s="356">
        <v>0</v>
      </c>
      <c r="F446" s="356">
        <v>37364839.109999999</v>
      </c>
      <c r="G446" s="356">
        <v>38821973.589999996</v>
      </c>
    </row>
    <row r="447" spans="3:7" x14ac:dyDescent="0.25">
      <c r="C447" s="355" t="s">
        <v>576</v>
      </c>
      <c r="D447" s="356">
        <v>297318000</v>
      </c>
      <c r="E447" s="356">
        <v>11083163.210000001</v>
      </c>
      <c r="F447" s="356">
        <v>11083163.210000001</v>
      </c>
      <c r="G447" s="356">
        <v>47173467.210000001</v>
      </c>
    </row>
    <row r="448" spans="3:7" x14ac:dyDescent="0.25">
      <c r="C448" s="367" t="s">
        <v>788</v>
      </c>
      <c r="D448" s="356">
        <v>140327649</v>
      </c>
      <c r="E448" s="356">
        <v>6820787.8799999999</v>
      </c>
      <c r="F448" s="356">
        <v>6820787.8799999999</v>
      </c>
      <c r="G448" s="356">
        <v>6820787.8799999999</v>
      </c>
    </row>
    <row r="449" spans="3:7" x14ac:dyDescent="0.25">
      <c r="C449" s="355" t="s">
        <v>612</v>
      </c>
      <c r="D449" s="356">
        <v>1000000</v>
      </c>
      <c r="E449" s="356"/>
      <c r="F449" s="356"/>
      <c r="G449" s="356"/>
    </row>
    <row r="450" spans="3:7" x14ac:dyDescent="0.25">
      <c r="C450" s="355" t="s">
        <v>789</v>
      </c>
      <c r="D450" s="356">
        <v>7897366</v>
      </c>
      <c r="E450" s="356"/>
      <c r="F450" s="356"/>
      <c r="G450" s="356"/>
    </row>
    <row r="451" spans="3:7" x14ac:dyDescent="0.25">
      <c r="C451" s="355" t="s">
        <v>592</v>
      </c>
      <c r="D451" s="356">
        <v>122430283</v>
      </c>
      <c r="E451" s="356">
        <v>6820787.8799999999</v>
      </c>
      <c r="F451" s="356">
        <v>6820787.8799999999</v>
      </c>
      <c r="G451" s="356">
        <v>6820787.8799999999</v>
      </c>
    </row>
    <row r="452" spans="3:7" x14ac:dyDescent="0.25">
      <c r="C452" s="355" t="s">
        <v>750</v>
      </c>
      <c r="D452" s="356">
        <v>9000000</v>
      </c>
      <c r="E452" s="356"/>
      <c r="F452" s="356"/>
      <c r="G452" s="356"/>
    </row>
    <row r="453" spans="3:7" x14ac:dyDescent="0.25">
      <c r="C453" s="367" t="s">
        <v>790</v>
      </c>
      <c r="D453" s="356">
        <v>103932458</v>
      </c>
      <c r="E453" s="356">
        <v>9002202.6500000004</v>
      </c>
      <c r="F453" s="356">
        <v>6085621.75</v>
      </c>
      <c r="G453" s="356">
        <v>7191905.2800000003</v>
      </c>
    </row>
    <row r="454" spans="3:7" x14ac:dyDescent="0.25">
      <c r="C454" s="355" t="s">
        <v>791</v>
      </c>
      <c r="D454" s="356">
        <v>0</v>
      </c>
      <c r="E454" s="356"/>
      <c r="F454" s="356"/>
      <c r="G454" s="356"/>
    </row>
    <row r="455" spans="3:7" x14ac:dyDescent="0.25">
      <c r="C455" s="355" t="s">
        <v>735</v>
      </c>
      <c r="D455" s="356">
        <v>103932458</v>
      </c>
      <c r="E455" s="356">
        <v>0</v>
      </c>
      <c r="F455" s="356">
        <v>0</v>
      </c>
      <c r="G455" s="356">
        <v>175307.03</v>
      </c>
    </row>
    <row r="456" spans="3:7" x14ac:dyDescent="0.25">
      <c r="C456" s="355" t="s">
        <v>625</v>
      </c>
      <c r="D456" s="356">
        <v>0</v>
      </c>
      <c r="E456" s="356">
        <v>9002202.6500000004</v>
      </c>
      <c r="F456" s="356">
        <v>6085621.75</v>
      </c>
      <c r="G456" s="356">
        <v>7016598.25</v>
      </c>
    </row>
    <row r="457" spans="3:7" x14ac:dyDescent="0.25">
      <c r="C457" s="383" t="s">
        <v>792</v>
      </c>
      <c r="D457" s="380">
        <v>2899510003</v>
      </c>
      <c r="E457" s="380">
        <v>171285735.79999998</v>
      </c>
      <c r="F457" s="380">
        <v>172978553.61000001</v>
      </c>
      <c r="G457" s="380">
        <v>185853430.39999998</v>
      </c>
    </row>
    <row r="458" spans="3:7" x14ac:dyDescent="0.25">
      <c r="C458" s="351" t="s">
        <v>793</v>
      </c>
      <c r="D458" s="352">
        <v>2899510003</v>
      </c>
      <c r="E458" s="352">
        <v>171285735.79999998</v>
      </c>
      <c r="F458" s="352">
        <v>172978553.61000001</v>
      </c>
      <c r="G458" s="352">
        <v>185853430.39999998</v>
      </c>
    </row>
    <row r="459" spans="3:7" x14ac:dyDescent="0.25">
      <c r="C459" s="367" t="s">
        <v>794</v>
      </c>
      <c r="D459" s="356">
        <v>2899510003</v>
      </c>
      <c r="E459" s="356">
        <v>171285735.79999998</v>
      </c>
      <c r="F459" s="356">
        <v>172978553.61000001</v>
      </c>
      <c r="G459" s="356">
        <v>185853430.39999998</v>
      </c>
    </row>
    <row r="460" spans="3:7" x14ac:dyDescent="0.25">
      <c r="C460" s="355" t="s">
        <v>583</v>
      </c>
      <c r="D460" s="356">
        <v>861180167</v>
      </c>
      <c r="E460" s="356">
        <v>50876392.590000004</v>
      </c>
      <c r="F460" s="356">
        <v>55818469.82</v>
      </c>
      <c r="G460" s="356">
        <v>53649953.779999994</v>
      </c>
    </row>
    <row r="461" spans="3:7" x14ac:dyDescent="0.25">
      <c r="C461" s="355" t="s">
        <v>606</v>
      </c>
      <c r="D461" s="356">
        <v>423697108</v>
      </c>
      <c r="E461" s="356">
        <v>33288816.039999999</v>
      </c>
      <c r="F461" s="356">
        <v>32766784.829999998</v>
      </c>
      <c r="G461" s="356">
        <v>35890461.350000001</v>
      </c>
    </row>
    <row r="462" spans="3:7" x14ac:dyDescent="0.25">
      <c r="C462" s="355" t="s">
        <v>610</v>
      </c>
      <c r="D462" s="356">
        <v>17119807</v>
      </c>
      <c r="E462" s="356">
        <v>2510166.7999999998</v>
      </c>
      <c r="F462" s="356">
        <v>717951.74</v>
      </c>
      <c r="G462" s="356">
        <v>717951.74</v>
      </c>
    </row>
    <row r="463" spans="3:7" x14ac:dyDescent="0.25">
      <c r="C463" s="355" t="s">
        <v>738</v>
      </c>
      <c r="D463" s="356">
        <v>226795942</v>
      </c>
      <c r="E463" s="356">
        <v>11010.53</v>
      </c>
      <c r="F463" s="356">
        <v>2451535.65</v>
      </c>
      <c r="G463" s="356">
        <v>2253518.44</v>
      </c>
    </row>
    <row r="464" spans="3:7" x14ac:dyDescent="0.25">
      <c r="C464" s="355" t="s">
        <v>795</v>
      </c>
      <c r="D464" s="356">
        <v>330357220</v>
      </c>
      <c r="E464" s="356">
        <v>0</v>
      </c>
      <c r="F464" s="356">
        <v>0</v>
      </c>
      <c r="G464" s="356">
        <v>0</v>
      </c>
    </row>
    <row r="465" spans="3:7" x14ac:dyDescent="0.25">
      <c r="C465" s="355" t="s">
        <v>626</v>
      </c>
      <c r="D465" s="356">
        <v>0</v>
      </c>
      <c r="E465" s="356">
        <v>11814147.68</v>
      </c>
      <c r="F465" s="356">
        <v>8881930.4100000001</v>
      </c>
      <c r="G465" s="356">
        <v>11530618.93</v>
      </c>
    </row>
    <row r="466" spans="3:7" x14ac:dyDescent="0.25">
      <c r="C466" s="355" t="s">
        <v>576</v>
      </c>
      <c r="D466" s="356">
        <v>46142987</v>
      </c>
      <c r="E466" s="356">
        <v>443321</v>
      </c>
      <c r="F466" s="356">
        <v>0</v>
      </c>
      <c r="G466" s="356">
        <v>9469045</v>
      </c>
    </row>
    <row r="467" spans="3:7" x14ac:dyDescent="0.25">
      <c r="C467" s="355" t="s">
        <v>585</v>
      </c>
      <c r="D467" s="356">
        <v>994216772</v>
      </c>
      <c r="E467" s="356">
        <v>72341881.159999996</v>
      </c>
      <c r="F467" s="356">
        <v>72341881.159999996</v>
      </c>
      <c r="G467" s="356">
        <v>72341881.159999996</v>
      </c>
    </row>
    <row r="468" spans="3:7" x14ac:dyDescent="0.25">
      <c r="C468" s="383" t="s">
        <v>796</v>
      </c>
      <c r="D468" s="380">
        <v>18697509949</v>
      </c>
      <c r="E468" s="380">
        <v>1090998396.1500001</v>
      </c>
      <c r="F468" s="380">
        <v>1083730661.3699999</v>
      </c>
      <c r="G468" s="380">
        <v>1171220089.04</v>
      </c>
    </row>
    <row r="469" spans="3:7" x14ac:dyDescent="0.25">
      <c r="C469" s="351" t="s">
        <v>797</v>
      </c>
      <c r="D469" s="352">
        <v>18697509949</v>
      </c>
      <c r="E469" s="352">
        <v>1090998396.1500001</v>
      </c>
      <c r="F469" s="352">
        <v>1083730661.3699999</v>
      </c>
      <c r="G469" s="352">
        <v>1171220089.04</v>
      </c>
    </row>
    <row r="470" spans="3:7" x14ac:dyDescent="0.25">
      <c r="C470" s="367" t="s">
        <v>798</v>
      </c>
      <c r="D470" s="356">
        <v>17217678483</v>
      </c>
      <c r="E470" s="356">
        <v>1078408026.71</v>
      </c>
      <c r="F470" s="356">
        <v>972526791.87999988</v>
      </c>
      <c r="G470" s="356">
        <v>1071642351.0699999</v>
      </c>
    </row>
    <row r="471" spans="3:7" x14ac:dyDescent="0.25">
      <c r="C471" s="355" t="s">
        <v>583</v>
      </c>
      <c r="D471" s="356">
        <v>5939305072</v>
      </c>
      <c r="E471" s="356">
        <v>415150263.88000005</v>
      </c>
      <c r="F471" s="356">
        <v>350769282.10000002</v>
      </c>
      <c r="G471" s="356">
        <v>368770499.75999999</v>
      </c>
    </row>
    <row r="472" spans="3:7" x14ac:dyDescent="0.25">
      <c r="C472" s="355" t="s">
        <v>783</v>
      </c>
      <c r="D472" s="356"/>
      <c r="E472" s="356">
        <v>9799933.8800000008</v>
      </c>
      <c r="F472" s="356">
        <v>9794358.3800000008</v>
      </c>
      <c r="G472" s="356">
        <v>0</v>
      </c>
    </row>
    <row r="473" spans="3:7" x14ac:dyDescent="0.25">
      <c r="C473" s="355" t="s">
        <v>622</v>
      </c>
      <c r="D473" s="356">
        <v>20643000</v>
      </c>
      <c r="E473" s="356"/>
      <c r="F473" s="356"/>
      <c r="G473" s="356"/>
    </row>
    <row r="474" spans="3:7" x14ac:dyDescent="0.25">
      <c r="C474" s="355" t="s">
        <v>675</v>
      </c>
      <c r="D474" s="356">
        <v>4400000</v>
      </c>
      <c r="E474" s="356"/>
      <c r="F474" s="356"/>
      <c r="G474" s="356"/>
    </row>
    <row r="475" spans="3:7" x14ac:dyDescent="0.25">
      <c r="C475" s="355" t="s">
        <v>694</v>
      </c>
      <c r="D475" s="356">
        <v>15000000</v>
      </c>
      <c r="E475" s="356"/>
      <c r="F475" s="356"/>
      <c r="G475" s="356"/>
    </row>
    <row r="476" spans="3:7" x14ac:dyDescent="0.25">
      <c r="C476" s="355" t="s">
        <v>696</v>
      </c>
      <c r="D476" s="356">
        <v>1077460569</v>
      </c>
      <c r="E476" s="356">
        <v>102054578.7</v>
      </c>
      <c r="F476" s="356">
        <v>76269132.829999998</v>
      </c>
      <c r="G476" s="356">
        <v>150626669.66</v>
      </c>
    </row>
    <row r="477" spans="3:7" x14ac:dyDescent="0.25">
      <c r="C477" s="355" t="s">
        <v>575</v>
      </c>
      <c r="D477" s="356">
        <v>2544143889</v>
      </c>
      <c r="E477" s="356">
        <v>107021896.15999998</v>
      </c>
      <c r="F477" s="356">
        <v>96264963.099999994</v>
      </c>
      <c r="G477" s="356">
        <v>112123868.67999999</v>
      </c>
    </row>
    <row r="478" spans="3:7" x14ac:dyDescent="0.25">
      <c r="C478" s="355" t="s">
        <v>606</v>
      </c>
      <c r="D478" s="356">
        <v>77955835</v>
      </c>
      <c r="E478" s="356">
        <v>4815721</v>
      </c>
      <c r="F478" s="356">
        <v>3046698.4</v>
      </c>
      <c r="G478" s="356">
        <v>42904.800000000003</v>
      </c>
    </row>
    <row r="479" spans="3:7" x14ac:dyDescent="0.25">
      <c r="C479" s="355" t="s">
        <v>628</v>
      </c>
      <c r="D479" s="356">
        <v>0</v>
      </c>
      <c r="E479" s="356"/>
      <c r="F479" s="356"/>
      <c r="G479" s="356"/>
    </row>
    <row r="480" spans="3:7" x14ac:dyDescent="0.25">
      <c r="C480" s="355" t="s">
        <v>671</v>
      </c>
      <c r="D480" s="356">
        <v>1455124</v>
      </c>
      <c r="E480" s="356"/>
      <c r="F480" s="356"/>
      <c r="G480" s="356"/>
    </row>
    <row r="481" spans="3:7" x14ac:dyDescent="0.25">
      <c r="C481" s="355" t="s">
        <v>799</v>
      </c>
      <c r="D481" s="356">
        <v>900000</v>
      </c>
      <c r="E481" s="356">
        <v>0</v>
      </c>
      <c r="F481" s="356">
        <v>0</v>
      </c>
      <c r="G481" s="356">
        <v>0</v>
      </c>
    </row>
    <row r="482" spans="3:7" x14ac:dyDescent="0.25">
      <c r="C482" s="355" t="s">
        <v>619</v>
      </c>
      <c r="D482" s="356">
        <v>53880000</v>
      </c>
      <c r="E482" s="356">
        <v>7426801.4399999995</v>
      </c>
      <c r="F482" s="356">
        <v>4243525.42</v>
      </c>
      <c r="G482" s="356">
        <v>56243.519999999997</v>
      </c>
    </row>
    <row r="483" spans="3:7" x14ac:dyDescent="0.25">
      <c r="C483" s="355" t="s">
        <v>637</v>
      </c>
      <c r="D483" s="356">
        <v>250000</v>
      </c>
      <c r="E483" s="356"/>
      <c r="F483" s="356"/>
      <c r="G483" s="356"/>
    </row>
    <row r="484" spans="3:7" x14ac:dyDescent="0.25">
      <c r="C484" s="355" t="s">
        <v>800</v>
      </c>
      <c r="D484" s="356">
        <v>758320000</v>
      </c>
      <c r="E484" s="356">
        <v>0</v>
      </c>
      <c r="F484" s="356">
        <v>0</v>
      </c>
      <c r="G484" s="356">
        <v>0</v>
      </c>
    </row>
    <row r="485" spans="3:7" x14ac:dyDescent="0.25">
      <c r="C485" s="355" t="s">
        <v>576</v>
      </c>
      <c r="D485" s="356">
        <v>263731000</v>
      </c>
      <c r="E485" s="356">
        <v>5169250</v>
      </c>
      <c r="F485" s="356">
        <v>5169250</v>
      </c>
      <c r="G485" s="356">
        <v>15352583</v>
      </c>
    </row>
    <row r="486" spans="3:7" x14ac:dyDescent="0.25">
      <c r="C486" s="355" t="s">
        <v>585</v>
      </c>
      <c r="D486" s="356">
        <v>6460233994</v>
      </c>
      <c r="E486" s="356">
        <v>426969581.65000004</v>
      </c>
      <c r="F486" s="356">
        <v>426969581.65000004</v>
      </c>
      <c r="G486" s="356">
        <v>424669581.65000004</v>
      </c>
    </row>
    <row r="487" spans="3:7" x14ac:dyDescent="0.25">
      <c r="C487" s="367" t="s">
        <v>801</v>
      </c>
      <c r="D487" s="356">
        <v>854921461</v>
      </c>
      <c r="E487" s="356">
        <v>9044665.8300000001</v>
      </c>
      <c r="F487" s="356">
        <v>59663080.640000001</v>
      </c>
      <c r="G487" s="356">
        <v>77972601.050000012</v>
      </c>
    </row>
    <row r="488" spans="3:7" x14ac:dyDescent="0.25">
      <c r="C488" s="355" t="s">
        <v>610</v>
      </c>
      <c r="D488" s="356">
        <v>777793662</v>
      </c>
      <c r="E488" s="356">
        <v>7888282.2299999995</v>
      </c>
      <c r="F488" s="356">
        <v>56630955.050000004</v>
      </c>
      <c r="G488" s="356">
        <v>61780953.060000002</v>
      </c>
    </row>
    <row r="489" spans="3:7" x14ac:dyDescent="0.25">
      <c r="C489" s="355" t="s">
        <v>802</v>
      </c>
      <c r="D489" s="356">
        <v>5843767</v>
      </c>
      <c r="E489" s="356">
        <v>0</v>
      </c>
      <c r="F489" s="356">
        <v>133852.4</v>
      </c>
      <c r="G489" s="356">
        <v>13866642.4</v>
      </c>
    </row>
    <row r="490" spans="3:7" x14ac:dyDescent="0.25">
      <c r="C490" s="355" t="s">
        <v>803</v>
      </c>
      <c r="D490" s="356">
        <v>48859279</v>
      </c>
      <c r="E490" s="356">
        <v>606383.6</v>
      </c>
      <c r="F490" s="356">
        <v>2013569.44</v>
      </c>
      <c r="G490" s="356">
        <v>1440301.84</v>
      </c>
    </row>
    <row r="491" spans="3:7" x14ac:dyDescent="0.25">
      <c r="C491" s="355" t="s">
        <v>635</v>
      </c>
      <c r="D491" s="356">
        <v>6985186</v>
      </c>
      <c r="E491" s="356">
        <v>250000</v>
      </c>
      <c r="F491" s="356">
        <v>149092.5</v>
      </c>
      <c r="G491" s="356">
        <v>149092.5</v>
      </c>
    </row>
    <row r="492" spans="3:7" x14ac:dyDescent="0.25">
      <c r="C492" s="355" t="s">
        <v>804</v>
      </c>
      <c r="D492" s="356">
        <v>15439567</v>
      </c>
      <c r="E492" s="356">
        <v>300000</v>
      </c>
      <c r="F492" s="356">
        <v>735611.25</v>
      </c>
      <c r="G492" s="356">
        <v>735611.25</v>
      </c>
    </row>
    <row r="493" spans="3:7" x14ac:dyDescent="0.25">
      <c r="C493" s="367" t="s">
        <v>805</v>
      </c>
      <c r="D493" s="356">
        <v>28022531</v>
      </c>
      <c r="E493" s="356">
        <v>2087100.0700000003</v>
      </c>
      <c r="F493" s="356">
        <v>1230984.06</v>
      </c>
      <c r="G493" s="356">
        <v>1884304.52</v>
      </c>
    </row>
    <row r="494" spans="3:7" x14ac:dyDescent="0.25">
      <c r="C494" s="355" t="s">
        <v>583</v>
      </c>
      <c r="D494" s="356">
        <v>28022531</v>
      </c>
      <c r="E494" s="356">
        <v>2087100.0700000003</v>
      </c>
      <c r="F494" s="356">
        <v>1230984.06</v>
      </c>
      <c r="G494" s="356">
        <v>1884304.52</v>
      </c>
    </row>
    <row r="495" spans="3:7" x14ac:dyDescent="0.25">
      <c r="C495" s="367" t="s">
        <v>806</v>
      </c>
      <c r="D495" s="356">
        <v>288421797</v>
      </c>
      <c r="E495" s="356">
        <v>1174227.68</v>
      </c>
      <c r="F495" s="356">
        <v>23057328.050000001</v>
      </c>
      <c r="G495" s="356">
        <v>11495134.43</v>
      </c>
    </row>
    <row r="496" spans="3:7" x14ac:dyDescent="0.25">
      <c r="C496" s="355" t="s">
        <v>612</v>
      </c>
      <c r="D496" s="356">
        <v>562000</v>
      </c>
      <c r="E496" s="356"/>
      <c r="F496" s="356"/>
      <c r="G496" s="356"/>
    </row>
    <row r="497" spans="3:7" x14ac:dyDescent="0.25">
      <c r="C497" s="355" t="s">
        <v>807</v>
      </c>
      <c r="D497" s="356">
        <v>100000000</v>
      </c>
      <c r="E497" s="356">
        <v>0</v>
      </c>
      <c r="F497" s="356">
        <v>74994.960000000006</v>
      </c>
      <c r="G497" s="356">
        <v>0</v>
      </c>
    </row>
    <row r="498" spans="3:7" x14ac:dyDescent="0.25">
      <c r="C498" s="355" t="s">
        <v>592</v>
      </c>
      <c r="D498" s="356">
        <v>186528597</v>
      </c>
      <c r="E498" s="356">
        <v>1174227.68</v>
      </c>
      <c r="F498" s="356">
        <v>22982333.09</v>
      </c>
      <c r="G498" s="356">
        <v>11495134.43</v>
      </c>
    </row>
    <row r="499" spans="3:7" x14ac:dyDescent="0.25">
      <c r="C499" s="355" t="s">
        <v>750</v>
      </c>
      <c r="D499" s="356">
        <v>1331200</v>
      </c>
      <c r="E499" s="356"/>
      <c r="F499" s="356"/>
      <c r="G499" s="356"/>
    </row>
    <row r="500" spans="3:7" x14ac:dyDescent="0.25">
      <c r="C500" s="367" t="s">
        <v>808</v>
      </c>
      <c r="D500" s="356">
        <v>49100294</v>
      </c>
      <c r="E500" s="356">
        <v>3738727.8800000004</v>
      </c>
      <c r="F500" s="356">
        <v>3738727.8800000004</v>
      </c>
      <c r="G500" s="356">
        <v>3843727.8800000004</v>
      </c>
    </row>
    <row r="501" spans="3:7" x14ac:dyDescent="0.25">
      <c r="C501" s="355" t="s">
        <v>583</v>
      </c>
      <c r="D501" s="356">
        <v>49100294</v>
      </c>
      <c r="E501" s="356">
        <v>3738727.8800000004</v>
      </c>
      <c r="F501" s="356">
        <v>3738727.8800000004</v>
      </c>
      <c r="G501" s="356">
        <v>3843727.8800000004</v>
      </c>
    </row>
    <row r="502" spans="3:7" x14ac:dyDescent="0.25">
      <c r="C502" s="367" t="s">
        <v>809</v>
      </c>
      <c r="D502" s="356">
        <v>259365383</v>
      </c>
      <c r="E502" s="356">
        <v>-3454352.02</v>
      </c>
      <c r="F502" s="356">
        <v>23513748.859999999</v>
      </c>
      <c r="G502" s="356">
        <v>4381970.09</v>
      </c>
    </row>
    <row r="503" spans="3:7" x14ac:dyDescent="0.25">
      <c r="C503" s="355" t="s">
        <v>583</v>
      </c>
      <c r="D503" s="356">
        <v>259365383</v>
      </c>
      <c r="E503" s="356">
        <v>-3454352.02</v>
      </c>
      <c r="F503" s="356">
        <v>23513748.859999999</v>
      </c>
      <c r="G503" s="356">
        <v>4381970.09</v>
      </c>
    </row>
    <row r="504" spans="3:7" x14ac:dyDescent="0.25">
      <c r="C504" s="383" t="s">
        <v>810</v>
      </c>
      <c r="D504" s="380">
        <v>73881683104</v>
      </c>
      <c r="E504" s="380">
        <v>4761999454.9099979</v>
      </c>
      <c r="F504" s="380">
        <v>4731375194.3499985</v>
      </c>
      <c r="G504" s="380">
        <v>4191619338.2600007</v>
      </c>
    </row>
    <row r="505" spans="3:7" x14ac:dyDescent="0.25">
      <c r="C505" s="351" t="s">
        <v>811</v>
      </c>
      <c r="D505" s="352">
        <v>73881683104</v>
      </c>
      <c r="E505" s="352">
        <v>4761999454.9099979</v>
      </c>
      <c r="F505" s="352">
        <v>4731375194.3499985</v>
      </c>
      <c r="G505" s="352">
        <v>4191619338.2600007</v>
      </c>
    </row>
    <row r="506" spans="3:7" x14ac:dyDescent="0.25">
      <c r="C506" s="367" t="s">
        <v>812</v>
      </c>
      <c r="D506" s="356">
        <v>59668405415</v>
      </c>
      <c r="E506" s="356">
        <v>4090293267.269999</v>
      </c>
      <c r="F506" s="356">
        <v>3901230632.0499992</v>
      </c>
      <c r="G506" s="356">
        <v>3678945837.7200003</v>
      </c>
    </row>
    <row r="507" spans="3:7" x14ac:dyDescent="0.25">
      <c r="C507" s="355" t="s">
        <v>583</v>
      </c>
      <c r="D507" s="356">
        <v>3249262044</v>
      </c>
      <c r="E507" s="356">
        <v>125342358.91</v>
      </c>
      <c r="F507" s="356">
        <v>174145856.45999998</v>
      </c>
      <c r="G507" s="356">
        <v>172361945.22</v>
      </c>
    </row>
    <row r="508" spans="3:7" x14ac:dyDescent="0.25">
      <c r="C508" s="355" t="s">
        <v>783</v>
      </c>
      <c r="D508" s="356">
        <v>1000000</v>
      </c>
      <c r="E508" s="356"/>
      <c r="F508" s="356"/>
      <c r="G508" s="356"/>
    </row>
    <row r="509" spans="3:7" x14ac:dyDescent="0.25">
      <c r="C509" s="355" t="s">
        <v>675</v>
      </c>
      <c r="D509" s="356">
        <v>14845487</v>
      </c>
      <c r="E509" s="356"/>
      <c r="F509" s="356"/>
      <c r="G509" s="356"/>
    </row>
    <row r="510" spans="3:7" x14ac:dyDescent="0.25">
      <c r="C510" s="355" t="s">
        <v>784</v>
      </c>
      <c r="D510" s="356">
        <v>1380366810</v>
      </c>
      <c r="E510" s="356">
        <v>649118240.25999999</v>
      </c>
      <c r="F510" s="356">
        <v>506456863.69999999</v>
      </c>
      <c r="G510" s="356">
        <v>496872526.84999996</v>
      </c>
    </row>
    <row r="511" spans="3:7" x14ac:dyDescent="0.25">
      <c r="C511" s="355" t="s">
        <v>785</v>
      </c>
      <c r="D511" s="356">
        <v>2642911513</v>
      </c>
      <c r="E511" s="356">
        <v>0</v>
      </c>
      <c r="F511" s="356">
        <v>0</v>
      </c>
      <c r="G511" s="356">
        <v>313861891.35000002</v>
      </c>
    </row>
    <row r="512" spans="3:7" x14ac:dyDescent="0.25">
      <c r="C512" s="355" t="s">
        <v>786</v>
      </c>
      <c r="D512" s="356">
        <v>2700857349</v>
      </c>
      <c r="E512" s="356">
        <v>308399183.45999998</v>
      </c>
      <c r="F512" s="356">
        <v>308399183.45999998</v>
      </c>
      <c r="G512" s="356">
        <v>308399183.45999998</v>
      </c>
    </row>
    <row r="513" spans="3:7" x14ac:dyDescent="0.25">
      <c r="C513" s="355" t="s">
        <v>575</v>
      </c>
      <c r="D513" s="356">
        <v>2496220993</v>
      </c>
      <c r="E513" s="356">
        <v>412885631.03999996</v>
      </c>
      <c r="F513" s="356">
        <v>495795545.93000001</v>
      </c>
      <c r="G513" s="356">
        <v>425896974.13</v>
      </c>
    </row>
    <row r="514" spans="3:7" x14ac:dyDescent="0.25">
      <c r="C514" s="355" t="s">
        <v>813</v>
      </c>
      <c r="D514" s="356">
        <v>1627292835</v>
      </c>
      <c r="E514" s="356">
        <v>223380875.04000002</v>
      </c>
      <c r="F514" s="356">
        <v>223380875.04000002</v>
      </c>
      <c r="G514" s="356">
        <v>145473783.72</v>
      </c>
    </row>
    <row r="515" spans="3:7" x14ac:dyDescent="0.25">
      <c r="C515" s="355" t="s">
        <v>814</v>
      </c>
      <c r="D515" s="356">
        <v>10145813995</v>
      </c>
      <c r="E515" s="356">
        <v>1308573120.3599997</v>
      </c>
      <c r="F515" s="356">
        <v>1036320322.51</v>
      </c>
      <c r="G515" s="356">
        <v>893942243.74000025</v>
      </c>
    </row>
    <row r="516" spans="3:7" x14ac:dyDescent="0.25">
      <c r="C516" s="355" t="s">
        <v>606</v>
      </c>
      <c r="D516" s="356">
        <v>1069500028</v>
      </c>
      <c r="E516" s="356">
        <v>21500000</v>
      </c>
      <c r="F516" s="356">
        <v>79200244.989999995</v>
      </c>
      <c r="G516" s="356">
        <v>85560279.719999999</v>
      </c>
    </row>
    <row r="517" spans="3:7" x14ac:dyDescent="0.25">
      <c r="C517" s="355" t="s">
        <v>628</v>
      </c>
      <c r="D517" s="356">
        <v>40509660</v>
      </c>
      <c r="E517" s="356"/>
      <c r="F517" s="356"/>
      <c r="G517" s="356"/>
    </row>
    <row r="518" spans="3:7" x14ac:dyDescent="0.25">
      <c r="C518" s="355" t="s">
        <v>815</v>
      </c>
      <c r="D518" s="356">
        <v>7594723860</v>
      </c>
      <c r="E518" s="356">
        <v>409161412.78999996</v>
      </c>
      <c r="F518" s="356">
        <v>375266025.40999997</v>
      </c>
      <c r="G518" s="356">
        <v>120135608.80000001</v>
      </c>
    </row>
    <row r="519" spans="3:7" x14ac:dyDescent="0.25">
      <c r="C519" s="355" t="s">
        <v>816</v>
      </c>
      <c r="D519" s="356">
        <v>1122676368</v>
      </c>
      <c r="E519" s="356">
        <v>0</v>
      </c>
      <c r="F519" s="356">
        <v>0</v>
      </c>
      <c r="G519" s="356">
        <v>0</v>
      </c>
    </row>
    <row r="520" spans="3:7" x14ac:dyDescent="0.25">
      <c r="C520" s="355" t="s">
        <v>817</v>
      </c>
      <c r="D520" s="356">
        <v>4744723412</v>
      </c>
      <c r="E520" s="356">
        <v>33659070.469999999</v>
      </c>
      <c r="F520" s="356">
        <v>33659070.469999999</v>
      </c>
      <c r="G520" s="356">
        <v>35234152.289999999</v>
      </c>
    </row>
    <row r="521" spans="3:7" x14ac:dyDescent="0.25">
      <c r="C521" s="355" t="s">
        <v>818</v>
      </c>
      <c r="D521" s="356">
        <v>5301349835</v>
      </c>
      <c r="E521" s="356">
        <v>141208164.05000001</v>
      </c>
      <c r="F521" s="356">
        <v>163726574.55000001</v>
      </c>
      <c r="G521" s="356">
        <v>172414759.28</v>
      </c>
    </row>
    <row r="522" spans="3:7" x14ac:dyDescent="0.25">
      <c r="C522" s="355" t="s">
        <v>819</v>
      </c>
      <c r="D522" s="356">
        <v>2300288248</v>
      </c>
      <c r="E522" s="356"/>
      <c r="F522" s="356"/>
      <c r="G522" s="356"/>
    </row>
    <row r="523" spans="3:7" x14ac:dyDescent="0.25">
      <c r="C523" s="355" t="s">
        <v>820</v>
      </c>
      <c r="D523" s="356">
        <v>355338842</v>
      </c>
      <c r="E523" s="356">
        <v>49649642.219999999</v>
      </c>
      <c r="F523" s="356">
        <v>49649642.219999999</v>
      </c>
      <c r="G523" s="356">
        <v>49649642.219999999</v>
      </c>
    </row>
    <row r="524" spans="3:7" x14ac:dyDescent="0.25">
      <c r="C524" s="355" t="s">
        <v>766</v>
      </c>
      <c r="D524" s="356">
        <v>2167614506</v>
      </c>
      <c r="E524" s="356">
        <v>4610835.62</v>
      </c>
      <c r="F524" s="356">
        <v>4610835.62</v>
      </c>
      <c r="G524" s="356">
        <v>14150020.25</v>
      </c>
    </row>
    <row r="525" spans="3:7" x14ac:dyDescent="0.25">
      <c r="C525" s="355" t="s">
        <v>767</v>
      </c>
      <c r="D525" s="356">
        <v>1345955415</v>
      </c>
      <c r="E525" s="356">
        <v>14595000</v>
      </c>
      <c r="F525" s="356">
        <v>14595000</v>
      </c>
      <c r="G525" s="356">
        <v>14595000</v>
      </c>
    </row>
    <row r="526" spans="3:7" x14ac:dyDescent="0.25">
      <c r="C526" s="355" t="s">
        <v>608</v>
      </c>
      <c r="D526" s="356">
        <v>151500000</v>
      </c>
      <c r="E526" s="356">
        <v>0</v>
      </c>
      <c r="F526" s="356">
        <v>9411002.379999999</v>
      </c>
      <c r="G526" s="356">
        <v>9584237.379999999</v>
      </c>
    </row>
    <row r="527" spans="3:7" x14ac:dyDescent="0.25">
      <c r="C527" s="355" t="s">
        <v>821</v>
      </c>
      <c r="D527" s="356">
        <v>1412577323</v>
      </c>
      <c r="E527" s="356">
        <v>86560618.180000007</v>
      </c>
      <c r="F527" s="356">
        <v>51147974.18</v>
      </c>
      <c r="G527" s="356">
        <v>45347974.18</v>
      </c>
    </row>
    <row r="528" spans="3:7" x14ac:dyDescent="0.25">
      <c r="C528" s="355" t="s">
        <v>635</v>
      </c>
      <c r="D528" s="356">
        <v>963600000</v>
      </c>
      <c r="E528" s="356">
        <v>0</v>
      </c>
      <c r="F528" s="356">
        <v>73816500.260000005</v>
      </c>
      <c r="G528" s="356">
        <v>73816500.260000005</v>
      </c>
    </row>
    <row r="529" spans="3:7" x14ac:dyDescent="0.25">
      <c r="C529" s="355" t="s">
        <v>822</v>
      </c>
      <c r="D529" s="356">
        <v>37215001</v>
      </c>
      <c r="E529" s="356"/>
      <c r="F529" s="356"/>
      <c r="G529" s="356"/>
    </row>
    <row r="530" spans="3:7" x14ac:dyDescent="0.25">
      <c r="C530" s="355" t="s">
        <v>576</v>
      </c>
      <c r="D530" s="356">
        <v>3000000</v>
      </c>
      <c r="E530" s="356">
        <v>0</v>
      </c>
      <c r="F530" s="356">
        <v>0</v>
      </c>
      <c r="G530" s="356">
        <v>0</v>
      </c>
    </row>
    <row r="531" spans="3:7" x14ac:dyDescent="0.25">
      <c r="C531" s="355" t="s">
        <v>585</v>
      </c>
      <c r="D531" s="356">
        <v>6799261891</v>
      </c>
      <c r="E531" s="356">
        <v>301649114.87</v>
      </c>
      <c r="F531" s="356">
        <v>301649114.87</v>
      </c>
      <c r="G531" s="356">
        <v>301649114.87</v>
      </c>
    </row>
    <row r="532" spans="3:7" x14ac:dyDescent="0.25">
      <c r="C532" s="367" t="s">
        <v>823</v>
      </c>
      <c r="D532" s="356">
        <v>404088825</v>
      </c>
      <c r="E532" s="356">
        <v>1462860.49</v>
      </c>
      <c r="F532" s="356">
        <v>35518498.660000004</v>
      </c>
      <c r="G532" s="356">
        <v>36258788.759999998</v>
      </c>
    </row>
    <row r="533" spans="3:7" x14ac:dyDescent="0.25">
      <c r="C533" s="355" t="s">
        <v>588</v>
      </c>
      <c r="D533" s="356">
        <v>404068825</v>
      </c>
      <c r="E533" s="356">
        <v>1443060.49</v>
      </c>
      <c r="F533" s="356">
        <v>35415648.660000004</v>
      </c>
      <c r="G533" s="356">
        <v>36175738.759999998</v>
      </c>
    </row>
    <row r="534" spans="3:7" x14ac:dyDescent="0.25">
      <c r="C534" s="355" t="s">
        <v>824</v>
      </c>
      <c r="D534" s="356">
        <v>20000</v>
      </c>
      <c r="E534" s="356">
        <v>19800</v>
      </c>
      <c r="F534" s="356">
        <v>102850</v>
      </c>
      <c r="G534" s="356">
        <v>83050</v>
      </c>
    </row>
    <row r="535" spans="3:7" x14ac:dyDescent="0.25">
      <c r="C535" s="367" t="s">
        <v>825</v>
      </c>
      <c r="D535" s="356">
        <v>12673247706</v>
      </c>
      <c r="E535" s="356">
        <v>642566694.90999997</v>
      </c>
      <c r="F535" s="356">
        <v>738911590.91999996</v>
      </c>
      <c r="G535" s="356">
        <v>441192752.63999999</v>
      </c>
    </row>
    <row r="536" spans="3:7" x14ac:dyDescent="0.25">
      <c r="C536" s="355" t="s">
        <v>826</v>
      </c>
      <c r="D536" s="356">
        <v>6666500000</v>
      </c>
      <c r="E536" s="356">
        <v>534929959.05999994</v>
      </c>
      <c r="F536" s="356">
        <v>311653975.88999999</v>
      </c>
      <c r="G536" s="356">
        <v>319340963.76999998</v>
      </c>
    </row>
    <row r="537" spans="3:7" x14ac:dyDescent="0.25">
      <c r="C537" s="355" t="s">
        <v>742</v>
      </c>
      <c r="D537" s="356">
        <v>22028929</v>
      </c>
      <c r="E537" s="356">
        <v>776160.07</v>
      </c>
      <c r="F537" s="356">
        <v>0</v>
      </c>
      <c r="G537" s="356">
        <v>0</v>
      </c>
    </row>
    <row r="538" spans="3:7" x14ac:dyDescent="0.25">
      <c r="C538" s="355" t="s">
        <v>596</v>
      </c>
      <c r="D538" s="356">
        <v>5984718777</v>
      </c>
      <c r="E538" s="356">
        <v>106860575.78</v>
      </c>
      <c r="F538" s="356">
        <v>427257615.02999997</v>
      </c>
      <c r="G538" s="356">
        <v>121851788.86999999</v>
      </c>
    </row>
    <row r="539" spans="3:7" x14ac:dyDescent="0.25">
      <c r="C539" s="355" t="s">
        <v>753</v>
      </c>
      <c r="D539" s="356">
        <v>0</v>
      </c>
      <c r="E539" s="356"/>
      <c r="F539" s="356"/>
      <c r="G539" s="356"/>
    </row>
    <row r="540" spans="3:7" x14ac:dyDescent="0.25">
      <c r="C540" s="367" t="s">
        <v>827</v>
      </c>
      <c r="D540" s="356">
        <v>295941158</v>
      </c>
      <c r="E540" s="356">
        <v>3162850.26</v>
      </c>
      <c r="F540" s="356">
        <v>31200690.739999998</v>
      </c>
      <c r="G540" s="356">
        <v>18533093.109999999</v>
      </c>
    </row>
    <row r="541" spans="3:7" x14ac:dyDescent="0.25">
      <c r="C541" s="355" t="s">
        <v>766</v>
      </c>
      <c r="D541" s="356">
        <v>0</v>
      </c>
      <c r="E541" s="356"/>
      <c r="F541" s="356"/>
      <c r="G541" s="356"/>
    </row>
    <row r="542" spans="3:7" x14ac:dyDescent="0.25">
      <c r="C542" s="355" t="s">
        <v>608</v>
      </c>
      <c r="D542" s="356">
        <v>295941158</v>
      </c>
      <c r="E542" s="356">
        <v>3162550.26</v>
      </c>
      <c r="F542" s="356">
        <v>31200390.739999998</v>
      </c>
      <c r="G542" s="356">
        <v>18532793.109999999</v>
      </c>
    </row>
    <row r="543" spans="3:7" x14ac:dyDescent="0.25">
      <c r="C543" s="355" t="s">
        <v>733</v>
      </c>
      <c r="D543" s="356">
        <v>0</v>
      </c>
      <c r="E543" s="356">
        <v>300</v>
      </c>
      <c r="F543" s="356">
        <v>300</v>
      </c>
      <c r="G543" s="356">
        <v>300</v>
      </c>
    </row>
    <row r="544" spans="3:7" x14ac:dyDescent="0.25">
      <c r="C544" s="367" t="s">
        <v>828</v>
      </c>
      <c r="D544" s="356">
        <v>840000000</v>
      </c>
      <c r="E544" s="356">
        <v>24513781.98</v>
      </c>
      <c r="F544" s="356">
        <v>24513781.98</v>
      </c>
      <c r="G544" s="356">
        <v>16688866.029999999</v>
      </c>
    </row>
    <row r="545" spans="3:7" x14ac:dyDescent="0.25">
      <c r="C545" s="355" t="s">
        <v>602</v>
      </c>
      <c r="D545" s="356">
        <v>829450000</v>
      </c>
      <c r="E545" s="356">
        <v>24513781.98</v>
      </c>
      <c r="F545" s="356">
        <v>24513781.98</v>
      </c>
      <c r="G545" s="356">
        <v>16688866.029999999</v>
      </c>
    </row>
    <row r="546" spans="3:7" x14ac:dyDescent="0.25">
      <c r="C546" s="355" t="s">
        <v>829</v>
      </c>
      <c r="D546" s="356">
        <v>10550000</v>
      </c>
      <c r="E546" s="356">
        <v>0</v>
      </c>
      <c r="F546" s="356">
        <v>0</v>
      </c>
      <c r="G546" s="356">
        <v>0</v>
      </c>
    </row>
    <row r="547" spans="3:7" x14ac:dyDescent="0.25">
      <c r="C547" s="383" t="s">
        <v>830</v>
      </c>
      <c r="D547" s="380">
        <v>21390709235</v>
      </c>
      <c r="E547" s="380">
        <v>7017409997.1099997</v>
      </c>
      <c r="F547" s="380">
        <v>6925559539.0700006</v>
      </c>
      <c r="G547" s="380">
        <v>3400575771.9500003</v>
      </c>
    </row>
    <row r="548" spans="3:7" x14ac:dyDescent="0.25">
      <c r="C548" s="351" t="s">
        <v>831</v>
      </c>
      <c r="D548" s="352">
        <v>21390709235</v>
      </c>
      <c r="E548" s="352">
        <v>7017409997.1099997</v>
      </c>
      <c r="F548" s="352">
        <v>6925559539.0700006</v>
      </c>
      <c r="G548" s="352">
        <v>3400575771.9500003</v>
      </c>
    </row>
    <row r="549" spans="3:7" x14ac:dyDescent="0.25">
      <c r="C549" s="367" t="s">
        <v>832</v>
      </c>
      <c r="D549" s="356">
        <v>20902618809</v>
      </c>
      <c r="E549" s="356">
        <v>6964239376.1099997</v>
      </c>
      <c r="F549" s="356">
        <v>6880526696.3699999</v>
      </c>
      <c r="G549" s="356">
        <v>3354368556.2900004</v>
      </c>
    </row>
    <row r="550" spans="3:7" x14ac:dyDescent="0.25">
      <c r="C550" s="355" t="s">
        <v>583</v>
      </c>
      <c r="D550" s="356">
        <v>3058971945</v>
      </c>
      <c r="E550" s="356">
        <v>255555597.60999998</v>
      </c>
      <c r="F550" s="356">
        <v>180737458.48000005</v>
      </c>
      <c r="G550" s="356">
        <v>187044969.06999999</v>
      </c>
    </row>
    <row r="551" spans="3:7" x14ac:dyDescent="0.25">
      <c r="C551" s="355" t="s">
        <v>575</v>
      </c>
      <c r="D551" s="356">
        <v>138681114</v>
      </c>
      <c r="E551" s="356">
        <v>12022383.99</v>
      </c>
      <c r="F551" s="356">
        <v>11704690.08</v>
      </c>
      <c r="G551" s="356">
        <v>11619033.880000001</v>
      </c>
    </row>
    <row r="552" spans="3:7" x14ac:dyDescent="0.25">
      <c r="C552" s="355" t="s">
        <v>608</v>
      </c>
      <c r="D552" s="356">
        <v>1207363960</v>
      </c>
      <c r="E552" s="356">
        <v>109617626.28999999</v>
      </c>
      <c r="F552" s="356">
        <v>102297445.43000001</v>
      </c>
      <c r="G552" s="356">
        <v>105712859.79000001</v>
      </c>
    </row>
    <row r="553" spans="3:7" x14ac:dyDescent="0.25">
      <c r="C553" s="355" t="s">
        <v>733</v>
      </c>
      <c r="D553" s="356">
        <v>760000</v>
      </c>
      <c r="E553" s="356">
        <v>0</v>
      </c>
      <c r="F553" s="356">
        <v>0</v>
      </c>
      <c r="G553" s="356">
        <v>0</v>
      </c>
    </row>
    <row r="554" spans="3:7" x14ac:dyDescent="0.25">
      <c r="C554" s="355" t="s">
        <v>833</v>
      </c>
      <c r="D554" s="356">
        <v>42000000</v>
      </c>
      <c r="E554" s="356"/>
      <c r="F554" s="356"/>
      <c r="G554" s="356"/>
    </row>
    <row r="555" spans="3:7" x14ac:dyDescent="0.25">
      <c r="C555" s="355" t="s">
        <v>594</v>
      </c>
      <c r="D555" s="356">
        <v>266901947</v>
      </c>
      <c r="E555" s="356">
        <v>14066907.120000001</v>
      </c>
      <c r="F555" s="356">
        <v>12970079.439999999</v>
      </c>
      <c r="G555" s="356">
        <v>12705621.319999998</v>
      </c>
    </row>
    <row r="556" spans="3:7" x14ac:dyDescent="0.25">
      <c r="C556" s="355" t="s">
        <v>834</v>
      </c>
      <c r="D556" s="356">
        <v>8672306</v>
      </c>
      <c r="E556" s="356">
        <v>159838.16</v>
      </c>
      <c r="F556" s="356">
        <v>0</v>
      </c>
      <c r="G556" s="356">
        <v>3178161.74</v>
      </c>
    </row>
    <row r="557" spans="3:7" x14ac:dyDescent="0.25">
      <c r="C557" s="355" t="s">
        <v>751</v>
      </c>
      <c r="D557" s="356">
        <v>0</v>
      </c>
      <c r="E557" s="356"/>
      <c r="F557" s="356"/>
      <c r="G557" s="356"/>
    </row>
    <row r="558" spans="3:7" x14ac:dyDescent="0.25">
      <c r="C558" s="355" t="s">
        <v>635</v>
      </c>
      <c r="D558" s="356">
        <v>40559011</v>
      </c>
      <c r="E558" s="356">
        <v>2987286.86</v>
      </c>
      <c r="F558" s="356">
        <v>2987286.86</v>
      </c>
      <c r="G558" s="356">
        <v>2987286.86</v>
      </c>
    </row>
    <row r="559" spans="3:7" x14ac:dyDescent="0.25">
      <c r="C559" s="355" t="s">
        <v>576</v>
      </c>
      <c r="D559" s="356">
        <v>13692928621</v>
      </c>
      <c r="E559" s="356">
        <v>6282284816.8599997</v>
      </c>
      <c r="F559" s="356">
        <v>6282284816.8599997</v>
      </c>
      <c r="G559" s="356">
        <v>2733797164.1500006</v>
      </c>
    </row>
    <row r="560" spans="3:7" x14ac:dyDescent="0.25">
      <c r="C560" s="355" t="s">
        <v>585</v>
      </c>
      <c r="D560" s="356">
        <v>2445779905</v>
      </c>
      <c r="E560" s="356">
        <v>287544919.22000003</v>
      </c>
      <c r="F560" s="356">
        <v>287544919.22000003</v>
      </c>
      <c r="G560" s="356">
        <v>297323459.48000002</v>
      </c>
    </row>
    <row r="561" spans="3:7" x14ac:dyDescent="0.25">
      <c r="C561" s="367" t="s">
        <v>835</v>
      </c>
      <c r="D561" s="356">
        <v>231970555</v>
      </c>
      <c r="E561" s="356">
        <v>17460543.170000002</v>
      </c>
      <c r="F561" s="356">
        <v>23320240.550000001</v>
      </c>
      <c r="G561" s="356">
        <v>26924450.690000001</v>
      </c>
    </row>
    <row r="562" spans="3:7" x14ac:dyDescent="0.25">
      <c r="C562" s="355" t="s">
        <v>607</v>
      </c>
      <c r="D562" s="356">
        <v>231970555</v>
      </c>
      <c r="E562" s="356">
        <v>17457543.170000002</v>
      </c>
      <c r="F562" s="356">
        <v>23317240.550000001</v>
      </c>
      <c r="G562" s="356">
        <v>26902991.600000001</v>
      </c>
    </row>
    <row r="563" spans="3:7" x14ac:dyDescent="0.25">
      <c r="C563" s="355" t="s">
        <v>836</v>
      </c>
      <c r="D563" s="356"/>
      <c r="E563" s="356">
        <v>3000</v>
      </c>
      <c r="F563" s="356">
        <v>3000</v>
      </c>
      <c r="G563" s="356">
        <v>21459.09</v>
      </c>
    </row>
    <row r="564" spans="3:7" x14ac:dyDescent="0.25">
      <c r="C564" s="355" t="s">
        <v>633</v>
      </c>
      <c r="D564" s="356">
        <v>0</v>
      </c>
      <c r="E564" s="356"/>
      <c r="F564" s="356"/>
      <c r="G564" s="356"/>
    </row>
    <row r="565" spans="3:7" x14ac:dyDescent="0.25">
      <c r="C565" s="355" t="s">
        <v>763</v>
      </c>
      <c r="D565" s="356">
        <v>0</v>
      </c>
      <c r="E565" s="356"/>
      <c r="F565" s="356"/>
      <c r="G565" s="356"/>
    </row>
    <row r="566" spans="3:7" x14ac:dyDescent="0.25">
      <c r="C566" s="367" t="s">
        <v>837</v>
      </c>
      <c r="D566" s="356">
        <v>166970671</v>
      </c>
      <c r="E566" s="356">
        <v>29966686.550000001</v>
      </c>
      <c r="F566" s="356">
        <v>15339871.02</v>
      </c>
      <c r="G566" s="356">
        <v>13907669.890000001</v>
      </c>
    </row>
    <row r="567" spans="3:7" x14ac:dyDescent="0.25">
      <c r="C567" s="355" t="s">
        <v>767</v>
      </c>
      <c r="D567" s="356">
        <v>517000</v>
      </c>
      <c r="E567" s="356"/>
      <c r="F567" s="356"/>
      <c r="G567" s="356"/>
    </row>
    <row r="568" spans="3:7" x14ac:dyDescent="0.25">
      <c r="C568" s="355" t="s">
        <v>608</v>
      </c>
      <c r="D568" s="356">
        <v>166453671</v>
      </c>
      <c r="E568" s="356">
        <v>29966686.550000001</v>
      </c>
      <c r="F568" s="356">
        <v>15339871.02</v>
      </c>
      <c r="G568" s="356">
        <v>13907669.890000001</v>
      </c>
    </row>
    <row r="569" spans="3:7" x14ac:dyDescent="0.25">
      <c r="C569" s="355" t="s">
        <v>733</v>
      </c>
      <c r="D569" s="356">
        <v>0</v>
      </c>
      <c r="E569" s="356"/>
      <c r="F569" s="356"/>
      <c r="G569" s="356"/>
    </row>
    <row r="570" spans="3:7" x14ac:dyDescent="0.25">
      <c r="C570" s="367" t="s">
        <v>838</v>
      </c>
      <c r="D570" s="356">
        <v>89149200</v>
      </c>
      <c r="E570" s="356">
        <v>5743391.2799999993</v>
      </c>
      <c r="F570" s="356">
        <v>6372731.1299999999</v>
      </c>
      <c r="G570" s="356">
        <v>5375095.0800000001</v>
      </c>
    </row>
    <row r="571" spans="3:7" x14ac:dyDescent="0.25">
      <c r="C571" s="355" t="s">
        <v>575</v>
      </c>
      <c r="D571" s="356">
        <v>89149200</v>
      </c>
      <c r="E571" s="356">
        <v>5743391.2799999993</v>
      </c>
      <c r="F571" s="356">
        <v>6372731.1299999999</v>
      </c>
      <c r="G571" s="356">
        <v>5375095.0800000001</v>
      </c>
    </row>
    <row r="572" spans="3:7" x14ac:dyDescent="0.25">
      <c r="C572" s="383" t="s">
        <v>839</v>
      </c>
      <c r="D572" s="380">
        <v>10990734117</v>
      </c>
      <c r="E572" s="380">
        <v>569159066.10000002</v>
      </c>
      <c r="F572" s="380">
        <v>928102056.70000005</v>
      </c>
      <c r="G572" s="380">
        <v>858773693.88</v>
      </c>
    </row>
    <row r="573" spans="3:7" x14ac:dyDescent="0.25">
      <c r="C573" s="351" t="s">
        <v>840</v>
      </c>
      <c r="D573" s="352">
        <v>10990734117</v>
      </c>
      <c r="E573" s="352">
        <v>569159066.10000002</v>
      </c>
      <c r="F573" s="352">
        <v>928102056.70000005</v>
      </c>
      <c r="G573" s="352">
        <v>858773693.88</v>
      </c>
    </row>
    <row r="574" spans="3:7" x14ac:dyDescent="0.25">
      <c r="C574" s="367" t="s">
        <v>841</v>
      </c>
      <c r="D574" s="356">
        <v>6887488517</v>
      </c>
      <c r="E574" s="356">
        <v>388659828.45000005</v>
      </c>
      <c r="F574" s="356">
        <v>607549075.66000009</v>
      </c>
      <c r="G574" s="356">
        <v>473733307.52999997</v>
      </c>
    </row>
    <row r="575" spans="3:7" x14ac:dyDescent="0.25">
      <c r="C575" s="355" t="s">
        <v>583</v>
      </c>
      <c r="D575" s="356">
        <v>921460343</v>
      </c>
      <c r="E575" s="356">
        <v>49934543.579999998</v>
      </c>
      <c r="F575" s="356">
        <v>97727576.349999994</v>
      </c>
      <c r="G575" s="356">
        <v>109331133.34</v>
      </c>
    </row>
    <row r="576" spans="3:7" x14ac:dyDescent="0.25">
      <c r="C576" s="355" t="s">
        <v>786</v>
      </c>
      <c r="D576" s="356">
        <v>1145699815</v>
      </c>
      <c r="E576" s="356">
        <v>136985958.28</v>
      </c>
      <c r="F576" s="356">
        <v>136985958.28</v>
      </c>
      <c r="G576" s="356">
        <v>136985958.28</v>
      </c>
    </row>
    <row r="577" spans="3:7" x14ac:dyDescent="0.25">
      <c r="C577" s="355" t="s">
        <v>575</v>
      </c>
      <c r="D577" s="356">
        <v>3993171406</v>
      </c>
      <c r="E577" s="356">
        <v>187058541.10000002</v>
      </c>
      <c r="F577" s="356">
        <v>343343766.61000001</v>
      </c>
      <c r="G577" s="356">
        <v>196859979.69</v>
      </c>
    </row>
    <row r="578" spans="3:7" x14ac:dyDescent="0.25">
      <c r="C578" s="355" t="s">
        <v>606</v>
      </c>
      <c r="D578" s="356">
        <v>556456953</v>
      </c>
      <c r="E578" s="356">
        <v>9140220.4100000001</v>
      </c>
      <c r="F578" s="356">
        <v>23951209.34</v>
      </c>
      <c r="G578" s="356">
        <v>23951209.34</v>
      </c>
    </row>
    <row r="579" spans="3:7" x14ac:dyDescent="0.25">
      <c r="C579" s="355" t="s">
        <v>576</v>
      </c>
      <c r="D579" s="356">
        <v>270700000</v>
      </c>
      <c r="E579" s="356">
        <v>5540565.0800000001</v>
      </c>
      <c r="F579" s="356">
        <v>5540565.0800000001</v>
      </c>
      <c r="G579" s="356">
        <v>6605026.8799999999</v>
      </c>
    </row>
    <row r="580" spans="3:7" x14ac:dyDescent="0.25">
      <c r="C580" s="367" t="s">
        <v>842</v>
      </c>
      <c r="D580" s="356">
        <v>4103245600</v>
      </c>
      <c r="E580" s="356">
        <v>180499237.64999998</v>
      </c>
      <c r="F580" s="356">
        <v>320552981.03999996</v>
      </c>
      <c r="G580" s="356">
        <v>385040386.35000002</v>
      </c>
    </row>
    <row r="581" spans="3:7" x14ac:dyDescent="0.25">
      <c r="C581" s="355" t="s">
        <v>728</v>
      </c>
      <c r="D581" s="356">
        <v>23300000</v>
      </c>
      <c r="E581" s="356"/>
      <c r="F581" s="356"/>
      <c r="G581" s="356"/>
    </row>
    <row r="582" spans="3:7" x14ac:dyDescent="0.25">
      <c r="C582" s="355" t="s">
        <v>815</v>
      </c>
      <c r="D582" s="356">
        <v>1245261224</v>
      </c>
      <c r="E582" s="356">
        <v>11447447.09</v>
      </c>
      <c r="F582" s="356">
        <v>150520040.49000001</v>
      </c>
      <c r="G582" s="356">
        <v>188474190.13</v>
      </c>
    </row>
    <row r="583" spans="3:7" x14ac:dyDescent="0.25">
      <c r="C583" s="355" t="s">
        <v>610</v>
      </c>
      <c r="D583" s="356">
        <v>1561298429</v>
      </c>
      <c r="E583" s="356">
        <v>32824366.630000003</v>
      </c>
      <c r="F583" s="356">
        <v>51655941.249999993</v>
      </c>
      <c r="G583" s="356">
        <v>49635960.870000005</v>
      </c>
    </row>
    <row r="584" spans="3:7" x14ac:dyDescent="0.25">
      <c r="C584" s="355" t="s">
        <v>669</v>
      </c>
      <c r="D584" s="356">
        <v>0</v>
      </c>
      <c r="E584" s="356">
        <v>0</v>
      </c>
      <c r="F584" s="356">
        <v>0</v>
      </c>
      <c r="G584" s="356">
        <v>0</v>
      </c>
    </row>
    <row r="585" spans="3:7" x14ac:dyDescent="0.25">
      <c r="C585" s="355" t="s">
        <v>816</v>
      </c>
      <c r="D585" s="356">
        <v>1273385947</v>
      </c>
      <c r="E585" s="356">
        <v>136227423.92999998</v>
      </c>
      <c r="F585" s="356">
        <v>118376999.29999998</v>
      </c>
      <c r="G585" s="356">
        <v>146930235.35000002</v>
      </c>
    </row>
    <row r="586" spans="3:7" x14ac:dyDescent="0.25">
      <c r="C586" s="355" t="s">
        <v>843</v>
      </c>
      <c r="D586" s="356">
        <v>0</v>
      </c>
      <c r="E586" s="356"/>
      <c r="F586" s="356"/>
      <c r="G586" s="356"/>
    </row>
    <row r="587" spans="3:7" x14ac:dyDescent="0.25">
      <c r="C587" s="355" t="s">
        <v>748</v>
      </c>
      <c r="D587" s="356"/>
      <c r="E587" s="356">
        <v>0</v>
      </c>
      <c r="F587" s="356">
        <v>0</v>
      </c>
      <c r="G587" s="356">
        <v>0</v>
      </c>
    </row>
    <row r="588" spans="3:7" x14ac:dyDescent="0.25">
      <c r="C588" s="383" t="s">
        <v>844</v>
      </c>
      <c r="D588" s="380">
        <v>9308306981</v>
      </c>
      <c r="E588" s="380">
        <v>869199221.75</v>
      </c>
      <c r="F588" s="380">
        <v>869199221.75</v>
      </c>
      <c r="G588" s="380">
        <v>869199221.75</v>
      </c>
    </row>
    <row r="589" spans="3:7" x14ac:dyDescent="0.25">
      <c r="C589" s="351" t="s">
        <v>845</v>
      </c>
      <c r="D589" s="352">
        <v>9308306981</v>
      </c>
      <c r="E589" s="352">
        <v>869199221.75</v>
      </c>
      <c r="F589" s="352">
        <v>869199221.75</v>
      </c>
      <c r="G589" s="352">
        <v>869199221.75</v>
      </c>
    </row>
    <row r="590" spans="3:7" x14ac:dyDescent="0.25">
      <c r="C590" s="367" t="s">
        <v>846</v>
      </c>
      <c r="D590" s="356">
        <v>9308306981</v>
      </c>
      <c r="E590" s="356">
        <v>869199221.75</v>
      </c>
      <c r="F590" s="356">
        <v>869199221.75</v>
      </c>
      <c r="G590" s="356">
        <v>869199221.75</v>
      </c>
    </row>
    <row r="591" spans="3:7" x14ac:dyDescent="0.25">
      <c r="C591" s="355" t="s">
        <v>583</v>
      </c>
      <c r="D591" s="356">
        <v>1365649502</v>
      </c>
      <c r="E591" s="356">
        <v>120925417</v>
      </c>
      <c r="F591" s="356">
        <v>120925417</v>
      </c>
      <c r="G591" s="356">
        <v>120925417</v>
      </c>
    </row>
    <row r="592" spans="3:7" x14ac:dyDescent="0.25">
      <c r="C592" s="355" t="s">
        <v>708</v>
      </c>
      <c r="D592" s="356">
        <v>0</v>
      </c>
      <c r="E592" s="356"/>
      <c r="F592" s="356"/>
      <c r="G592" s="356"/>
    </row>
    <row r="593" spans="3:7" x14ac:dyDescent="0.25">
      <c r="C593" s="355" t="s">
        <v>675</v>
      </c>
      <c r="D593" s="356"/>
      <c r="E593" s="356">
        <v>1166667</v>
      </c>
      <c r="F593" s="356">
        <v>1166667</v>
      </c>
      <c r="G593" s="356">
        <v>1166667</v>
      </c>
    </row>
    <row r="594" spans="3:7" x14ac:dyDescent="0.25">
      <c r="C594" s="355" t="s">
        <v>584</v>
      </c>
      <c r="D594" s="356">
        <v>6000000</v>
      </c>
      <c r="E594" s="356">
        <v>11469489</v>
      </c>
      <c r="F594" s="356">
        <v>11469489</v>
      </c>
      <c r="G594" s="356">
        <v>11469489</v>
      </c>
    </row>
    <row r="595" spans="3:7" x14ac:dyDescent="0.25">
      <c r="C595" s="355" t="s">
        <v>847</v>
      </c>
      <c r="D595" s="356">
        <v>876443</v>
      </c>
      <c r="E595" s="356"/>
      <c r="F595" s="356"/>
      <c r="G595" s="356"/>
    </row>
    <row r="596" spans="3:7" x14ac:dyDescent="0.25">
      <c r="C596" s="355" t="s">
        <v>575</v>
      </c>
      <c r="D596" s="356">
        <v>7536224772</v>
      </c>
      <c r="E596" s="356">
        <v>713810783.75</v>
      </c>
      <c r="F596" s="356">
        <v>713810783.75</v>
      </c>
      <c r="G596" s="356">
        <v>713810783.75</v>
      </c>
    </row>
    <row r="597" spans="3:7" x14ac:dyDescent="0.25">
      <c r="C597" s="355" t="s">
        <v>747</v>
      </c>
      <c r="D597" s="356">
        <v>137633874</v>
      </c>
      <c r="E597" s="356"/>
      <c r="F597" s="356"/>
      <c r="G597" s="356"/>
    </row>
    <row r="598" spans="3:7" x14ac:dyDescent="0.25">
      <c r="C598" s="355" t="s">
        <v>610</v>
      </c>
      <c r="D598" s="356">
        <v>261922390</v>
      </c>
      <c r="E598" s="356">
        <v>21826865</v>
      </c>
      <c r="F598" s="356">
        <v>21826865</v>
      </c>
      <c r="G598" s="356">
        <v>21826865</v>
      </c>
    </row>
    <row r="599" spans="3:7" x14ac:dyDescent="0.25">
      <c r="C599" s="383" t="s">
        <v>848</v>
      </c>
      <c r="D599" s="380">
        <v>1258285151</v>
      </c>
      <c r="E599" s="380">
        <v>58659355.410000004</v>
      </c>
      <c r="F599" s="380">
        <v>77773061.469999984</v>
      </c>
      <c r="G599" s="380">
        <v>78779559.189999998</v>
      </c>
    </row>
    <row r="600" spans="3:7" x14ac:dyDescent="0.25">
      <c r="C600" s="351" t="s">
        <v>849</v>
      </c>
      <c r="D600" s="352">
        <v>1258285151</v>
      </c>
      <c r="E600" s="352">
        <v>58659355.410000004</v>
      </c>
      <c r="F600" s="352">
        <v>77773061.469999984</v>
      </c>
      <c r="G600" s="352">
        <v>78779559.189999998</v>
      </c>
    </row>
    <row r="601" spans="3:7" x14ac:dyDescent="0.25">
      <c r="C601" s="367" t="s">
        <v>850</v>
      </c>
      <c r="D601" s="356">
        <v>1258285151</v>
      </c>
      <c r="E601" s="356">
        <v>58659355.410000004</v>
      </c>
      <c r="F601" s="356">
        <v>77773061.469999984</v>
      </c>
      <c r="G601" s="356">
        <v>78779559.189999998</v>
      </c>
    </row>
    <row r="602" spans="3:7" x14ac:dyDescent="0.25">
      <c r="C602" s="355" t="s">
        <v>583</v>
      </c>
      <c r="D602" s="356">
        <v>588492876</v>
      </c>
      <c r="E602" s="356">
        <v>25891922.810000002</v>
      </c>
      <c r="F602" s="356">
        <v>40568748.730000004</v>
      </c>
      <c r="G602" s="356">
        <v>34184220.839999996</v>
      </c>
    </row>
    <row r="603" spans="3:7" x14ac:dyDescent="0.25">
      <c r="C603" s="355" t="s">
        <v>575</v>
      </c>
      <c r="D603" s="356">
        <v>9978855</v>
      </c>
      <c r="E603" s="356">
        <v>0</v>
      </c>
      <c r="F603" s="356">
        <v>147571.20000000001</v>
      </c>
      <c r="G603" s="356">
        <v>147571.20000000001</v>
      </c>
    </row>
    <row r="604" spans="3:7" x14ac:dyDescent="0.25">
      <c r="C604" s="355" t="s">
        <v>606</v>
      </c>
      <c r="D604" s="356">
        <v>46020826</v>
      </c>
      <c r="E604" s="356">
        <v>3500000</v>
      </c>
      <c r="F604" s="356">
        <v>5304694.97</v>
      </c>
      <c r="G604" s="356">
        <v>3485059.88</v>
      </c>
    </row>
    <row r="605" spans="3:7" x14ac:dyDescent="0.25">
      <c r="C605" s="355" t="s">
        <v>628</v>
      </c>
      <c r="D605" s="356">
        <v>0</v>
      </c>
      <c r="E605" s="356"/>
      <c r="F605" s="356"/>
      <c r="G605" s="356"/>
    </row>
    <row r="606" spans="3:7" x14ac:dyDescent="0.25">
      <c r="C606" s="355" t="s">
        <v>610</v>
      </c>
      <c r="D606" s="356">
        <v>147077409</v>
      </c>
      <c r="E606" s="356">
        <v>6507927.5899999999</v>
      </c>
      <c r="F606" s="356">
        <v>9410845.7599999998</v>
      </c>
      <c r="G606" s="356">
        <v>9281676.1099999994</v>
      </c>
    </row>
    <row r="607" spans="3:7" x14ac:dyDescent="0.25">
      <c r="C607" s="355" t="s">
        <v>748</v>
      </c>
      <c r="D607" s="356">
        <v>301908391</v>
      </c>
      <c r="E607" s="356">
        <v>20459505</v>
      </c>
      <c r="F607" s="356">
        <v>20459505</v>
      </c>
      <c r="G607" s="356">
        <v>20459505</v>
      </c>
    </row>
    <row r="608" spans="3:7" x14ac:dyDescent="0.25">
      <c r="C608" s="355" t="s">
        <v>592</v>
      </c>
      <c r="D608" s="356">
        <v>22179906</v>
      </c>
      <c r="E608" s="356">
        <v>2150000</v>
      </c>
      <c r="F608" s="356">
        <v>1707785.6</v>
      </c>
      <c r="G608" s="356">
        <v>73785.600000000006</v>
      </c>
    </row>
    <row r="609" spans="3:7" x14ac:dyDescent="0.25">
      <c r="C609" s="355" t="s">
        <v>851</v>
      </c>
      <c r="D609" s="356">
        <v>26000000</v>
      </c>
      <c r="E609" s="356"/>
      <c r="F609" s="356"/>
      <c r="G609" s="356"/>
    </row>
    <row r="610" spans="3:7" x14ac:dyDescent="0.25">
      <c r="C610" s="355" t="s">
        <v>617</v>
      </c>
      <c r="D610" s="356">
        <v>24820000</v>
      </c>
      <c r="E610" s="356">
        <v>150000.01</v>
      </c>
      <c r="F610" s="356">
        <v>173910.21</v>
      </c>
      <c r="G610" s="356">
        <v>0</v>
      </c>
    </row>
    <row r="611" spans="3:7" x14ac:dyDescent="0.25">
      <c r="C611" s="355" t="s">
        <v>576</v>
      </c>
      <c r="D611" s="356">
        <v>91806888</v>
      </c>
      <c r="E611" s="356">
        <v>0</v>
      </c>
      <c r="F611" s="356">
        <v>0</v>
      </c>
      <c r="G611" s="356">
        <v>11147740.560000001</v>
      </c>
    </row>
    <row r="612" spans="3:7" x14ac:dyDescent="0.25">
      <c r="C612" s="383" t="s">
        <v>852</v>
      </c>
      <c r="D612" s="380">
        <v>4419749461</v>
      </c>
      <c r="E612" s="380">
        <v>391864487.68000001</v>
      </c>
      <c r="F612" s="380">
        <v>354601101.70000005</v>
      </c>
      <c r="G612" s="380">
        <v>345843443.06999999</v>
      </c>
    </row>
    <row r="613" spans="3:7" x14ac:dyDescent="0.25">
      <c r="C613" s="351" t="s">
        <v>853</v>
      </c>
      <c r="D613" s="352">
        <v>4419749461</v>
      </c>
      <c r="E613" s="352">
        <v>391864487.68000001</v>
      </c>
      <c r="F613" s="352">
        <v>354601101.70000005</v>
      </c>
      <c r="G613" s="352">
        <v>345843443.06999999</v>
      </c>
    </row>
    <row r="614" spans="3:7" x14ac:dyDescent="0.25">
      <c r="C614" s="367" t="s">
        <v>854</v>
      </c>
      <c r="D614" s="356">
        <v>2867197919</v>
      </c>
      <c r="E614" s="356">
        <v>259210407.19</v>
      </c>
      <c r="F614" s="356">
        <v>228346140.63</v>
      </c>
      <c r="G614" s="356">
        <v>219145773.20999998</v>
      </c>
    </row>
    <row r="615" spans="3:7" x14ac:dyDescent="0.25">
      <c r="C615" s="355" t="s">
        <v>583</v>
      </c>
      <c r="D615" s="356">
        <v>1190215949</v>
      </c>
      <c r="E615" s="356">
        <v>75339643.980000004</v>
      </c>
      <c r="F615" s="356">
        <v>75989010.329999998</v>
      </c>
      <c r="G615" s="356">
        <v>73916960.429999992</v>
      </c>
    </row>
    <row r="616" spans="3:7" x14ac:dyDescent="0.25">
      <c r="C616" s="355" t="s">
        <v>675</v>
      </c>
      <c r="D616" s="356">
        <v>10000</v>
      </c>
      <c r="E616" s="356"/>
      <c r="F616" s="356"/>
      <c r="G616" s="356"/>
    </row>
    <row r="617" spans="3:7" x14ac:dyDescent="0.25">
      <c r="C617" s="355" t="s">
        <v>575</v>
      </c>
      <c r="D617" s="356">
        <v>97942516</v>
      </c>
      <c r="E617" s="356">
        <v>7139650.6600000001</v>
      </c>
      <c r="F617" s="356">
        <v>5152170.46</v>
      </c>
      <c r="G617" s="356">
        <v>5152170.46</v>
      </c>
    </row>
    <row r="618" spans="3:7" x14ac:dyDescent="0.25">
      <c r="C618" s="355" t="s">
        <v>610</v>
      </c>
      <c r="D618" s="356">
        <v>393855433</v>
      </c>
      <c r="E618" s="356">
        <v>85858185.290000007</v>
      </c>
      <c r="F618" s="356">
        <v>40433405.469999999</v>
      </c>
      <c r="G618" s="356">
        <v>30451060.009999998</v>
      </c>
    </row>
    <row r="619" spans="3:7" x14ac:dyDescent="0.25">
      <c r="C619" s="355" t="s">
        <v>669</v>
      </c>
      <c r="D619" s="356"/>
      <c r="E619" s="356">
        <v>109000.14</v>
      </c>
      <c r="F619" s="356">
        <v>0</v>
      </c>
      <c r="G619" s="356">
        <v>0</v>
      </c>
    </row>
    <row r="620" spans="3:7" x14ac:dyDescent="0.25">
      <c r="C620" s="355" t="s">
        <v>855</v>
      </c>
      <c r="D620" s="356">
        <v>0</v>
      </c>
      <c r="E620" s="356">
        <v>400000</v>
      </c>
      <c r="F620" s="356">
        <v>400000</v>
      </c>
      <c r="G620" s="356">
        <v>400000</v>
      </c>
    </row>
    <row r="621" spans="3:7" x14ac:dyDescent="0.25">
      <c r="C621" s="355" t="s">
        <v>748</v>
      </c>
      <c r="D621" s="356">
        <v>87562379</v>
      </c>
      <c r="E621" s="356"/>
      <c r="F621" s="356"/>
      <c r="G621" s="356"/>
    </row>
    <row r="622" spans="3:7" x14ac:dyDescent="0.25">
      <c r="C622" s="355" t="s">
        <v>576</v>
      </c>
      <c r="D622" s="356">
        <v>323597532</v>
      </c>
      <c r="E622" s="356">
        <v>23880121.41</v>
      </c>
      <c r="F622" s="356">
        <v>39887748.659999996</v>
      </c>
      <c r="G622" s="356">
        <v>42741776.600000001</v>
      </c>
    </row>
    <row r="623" spans="3:7" x14ac:dyDescent="0.25">
      <c r="C623" s="355" t="s">
        <v>585</v>
      </c>
      <c r="D623" s="356">
        <v>774014110</v>
      </c>
      <c r="E623" s="356">
        <v>66483805.710000001</v>
      </c>
      <c r="F623" s="356">
        <v>66483805.710000001</v>
      </c>
      <c r="G623" s="356">
        <v>66483805.710000001</v>
      </c>
    </row>
    <row r="624" spans="3:7" x14ac:dyDescent="0.25">
      <c r="C624" s="367" t="s">
        <v>856</v>
      </c>
      <c r="D624" s="356">
        <v>122896746</v>
      </c>
      <c r="E624" s="356">
        <v>7521075.5700000003</v>
      </c>
      <c r="F624" s="356">
        <v>7559875.5499999998</v>
      </c>
      <c r="G624" s="356">
        <v>7566546.0800000001</v>
      </c>
    </row>
    <row r="625" spans="3:7" x14ac:dyDescent="0.25">
      <c r="C625" s="355" t="s">
        <v>610</v>
      </c>
      <c r="D625" s="356">
        <v>122896746</v>
      </c>
      <c r="E625" s="356">
        <v>7521075.5700000003</v>
      </c>
      <c r="F625" s="356">
        <v>7559875.5499999998</v>
      </c>
      <c r="G625" s="356">
        <v>7566546.0800000001</v>
      </c>
    </row>
    <row r="626" spans="3:7" x14ac:dyDescent="0.25">
      <c r="C626" s="367" t="s">
        <v>857</v>
      </c>
      <c r="D626" s="356">
        <v>256323501</v>
      </c>
      <c r="E626" s="356">
        <v>18409219.140000001</v>
      </c>
      <c r="F626" s="356">
        <v>22388649.449999999</v>
      </c>
      <c r="G626" s="356">
        <v>23273584.530000001</v>
      </c>
    </row>
    <row r="627" spans="3:7" x14ac:dyDescent="0.25">
      <c r="C627" s="355" t="s">
        <v>858</v>
      </c>
      <c r="D627" s="356">
        <v>344000</v>
      </c>
      <c r="E627" s="356">
        <v>35258.230000000003</v>
      </c>
      <c r="F627" s="356">
        <v>35258.230000000003</v>
      </c>
      <c r="G627" s="356">
        <v>0</v>
      </c>
    </row>
    <row r="628" spans="3:7" x14ac:dyDescent="0.25">
      <c r="C628" s="355" t="s">
        <v>715</v>
      </c>
      <c r="D628" s="356">
        <v>0</v>
      </c>
      <c r="E628" s="356"/>
      <c r="F628" s="356"/>
      <c r="G628" s="356"/>
    </row>
    <row r="629" spans="3:7" x14ac:dyDescent="0.25">
      <c r="C629" s="355" t="s">
        <v>606</v>
      </c>
      <c r="D629" s="356">
        <v>255979501</v>
      </c>
      <c r="E629" s="356">
        <v>18373960.91</v>
      </c>
      <c r="F629" s="356">
        <v>22353391.219999999</v>
      </c>
      <c r="G629" s="356">
        <v>23273584.530000001</v>
      </c>
    </row>
    <row r="630" spans="3:7" x14ac:dyDescent="0.25">
      <c r="C630" s="355" t="s">
        <v>628</v>
      </c>
      <c r="D630" s="356">
        <v>0</v>
      </c>
      <c r="E630" s="356">
        <v>0</v>
      </c>
      <c r="F630" s="356">
        <v>0</v>
      </c>
      <c r="G630" s="356">
        <v>0</v>
      </c>
    </row>
    <row r="631" spans="3:7" x14ac:dyDescent="0.25">
      <c r="C631" s="355" t="s">
        <v>642</v>
      </c>
      <c r="D631" s="356">
        <v>0</v>
      </c>
      <c r="E631" s="356"/>
      <c r="F631" s="356"/>
      <c r="G631" s="356"/>
    </row>
    <row r="632" spans="3:7" x14ac:dyDescent="0.25">
      <c r="C632" s="367" t="s">
        <v>859</v>
      </c>
      <c r="D632" s="356">
        <v>784531304</v>
      </c>
      <c r="E632" s="356">
        <v>67807741.919999987</v>
      </c>
      <c r="F632" s="356">
        <v>52846004.850000001</v>
      </c>
      <c r="G632" s="356">
        <v>52890282.310000002</v>
      </c>
    </row>
    <row r="633" spans="3:7" x14ac:dyDescent="0.25">
      <c r="C633" s="355" t="s">
        <v>728</v>
      </c>
      <c r="D633" s="356">
        <v>0</v>
      </c>
      <c r="E633" s="356"/>
      <c r="F633" s="356"/>
      <c r="G633" s="356"/>
    </row>
    <row r="634" spans="3:7" x14ac:dyDescent="0.25">
      <c r="C634" s="355" t="s">
        <v>610</v>
      </c>
      <c r="D634" s="356">
        <v>784531304</v>
      </c>
      <c r="E634" s="356">
        <v>67726029.319999993</v>
      </c>
      <c r="F634" s="356">
        <v>52764292.25</v>
      </c>
      <c r="G634" s="356">
        <v>52890282.310000002</v>
      </c>
    </row>
    <row r="635" spans="3:7" x14ac:dyDescent="0.25">
      <c r="C635" s="355" t="s">
        <v>669</v>
      </c>
      <c r="D635" s="356">
        <v>0</v>
      </c>
      <c r="E635" s="356"/>
      <c r="F635" s="356"/>
      <c r="G635" s="356"/>
    </row>
    <row r="636" spans="3:7" x14ac:dyDescent="0.25">
      <c r="C636" s="355" t="s">
        <v>816</v>
      </c>
      <c r="D636" s="356">
        <v>0</v>
      </c>
      <c r="E636" s="356">
        <v>81712.600000000006</v>
      </c>
      <c r="F636" s="356">
        <v>81712.600000000006</v>
      </c>
      <c r="G636" s="356">
        <v>0</v>
      </c>
    </row>
    <row r="637" spans="3:7" x14ac:dyDescent="0.25">
      <c r="C637" s="367" t="s">
        <v>860</v>
      </c>
      <c r="D637" s="356">
        <v>388799991</v>
      </c>
      <c r="E637" s="356">
        <v>38916043.859999999</v>
      </c>
      <c r="F637" s="356">
        <v>43460431.220000006</v>
      </c>
      <c r="G637" s="356">
        <v>42967256.940000005</v>
      </c>
    </row>
    <row r="638" spans="3:7" x14ac:dyDescent="0.25">
      <c r="C638" s="355" t="s">
        <v>858</v>
      </c>
      <c r="D638" s="356">
        <v>0</v>
      </c>
      <c r="E638" s="356"/>
      <c r="F638" s="356"/>
      <c r="G638" s="356"/>
    </row>
    <row r="639" spans="3:7" x14ac:dyDescent="0.25">
      <c r="C639" s="355" t="s">
        <v>715</v>
      </c>
      <c r="D639" s="356">
        <v>0</v>
      </c>
      <c r="E639" s="356"/>
      <c r="F639" s="356"/>
      <c r="G639" s="356"/>
    </row>
    <row r="640" spans="3:7" x14ac:dyDescent="0.25">
      <c r="C640" s="355" t="s">
        <v>606</v>
      </c>
      <c r="D640" s="356">
        <v>388799991</v>
      </c>
      <c r="E640" s="356">
        <v>38916043.859999999</v>
      </c>
      <c r="F640" s="356">
        <v>43460431.220000006</v>
      </c>
      <c r="G640" s="356">
        <v>42967256.940000005</v>
      </c>
    </row>
    <row r="641" spans="3:7" x14ac:dyDescent="0.25">
      <c r="C641" s="355" t="s">
        <v>642</v>
      </c>
      <c r="D641" s="356">
        <v>0</v>
      </c>
      <c r="E641" s="356"/>
      <c r="F641" s="356"/>
      <c r="G641" s="356"/>
    </row>
    <row r="642" spans="3:7" x14ac:dyDescent="0.25">
      <c r="C642" s="383" t="s">
        <v>861</v>
      </c>
      <c r="D642" s="380">
        <v>758355375</v>
      </c>
      <c r="E642" s="380">
        <v>5838276.1399999997</v>
      </c>
      <c r="F642" s="380">
        <v>50741985.619999997</v>
      </c>
      <c r="G642" s="380">
        <v>70687860.999999985</v>
      </c>
    </row>
    <row r="643" spans="3:7" x14ac:dyDescent="0.25">
      <c r="C643" s="351" t="s">
        <v>862</v>
      </c>
      <c r="D643" s="352">
        <v>758355375</v>
      </c>
      <c r="E643" s="352">
        <v>5838276.1399999997</v>
      </c>
      <c r="F643" s="352">
        <v>50741985.619999997</v>
      </c>
      <c r="G643" s="352">
        <v>70687860.999999985</v>
      </c>
    </row>
    <row r="644" spans="3:7" x14ac:dyDescent="0.25">
      <c r="C644" s="367" t="s">
        <v>863</v>
      </c>
      <c r="D644" s="356">
        <v>758355375</v>
      </c>
      <c r="E644" s="356">
        <v>5838276.1399999997</v>
      </c>
      <c r="F644" s="356">
        <v>50741985.619999997</v>
      </c>
      <c r="G644" s="356">
        <v>70687860.999999985</v>
      </c>
    </row>
    <row r="645" spans="3:7" x14ac:dyDescent="0.25">
      <c r="C645" s="355" t="s">
        <v>708</v>
      </c>
      <c r="D645" s="356">
        <v>0</v>
      </c>
      <c r="E645" s="356"/>
      <c r="F645" s="356"/>
      <c r="G645" s="356"/>
    </row>
    <row r="646" spans="3:7" x14ac:dyDescent="0.25">
      <c r="C646" s="355" t="s">
        <v>675</v>
      </c>
      <c r="D646" s="356">
        <v>100000</v>
      </c>
      <c r="E646" s="356">
        <v>2432880.8599999994</v>
      </c>
      <c r="F646" s="356">
        <v>14096584.17</v>
      </c>
      <c r="G646" s="356">
        <v>17359157.300000001</v>
      </c>
    </row>
    <row r="647" spans="3:7" x14ac:dyDescent="0.25">
      <c r="C647" s="355" t="s">
        <v>864</v>
      </c>
      <c r="D647" s="356">
        <v>0</v>
      </c>
      <c r="E647" s="356"/>
      <c r="F647" s="356"/>
      <c r="G647" s="356"/>
    </row>
    <row r="648" spans="3:7" x14ac:dyDescent="0.25">
      <c r="C648" s="355" t="s">
        <v>584</v>
      </c>
      <c r="D648" s="356">
        <v>192641870</v>
      </c>
      <c r="E648" s="356">
        <v>0</v>
      </c>
      <c r="F648" s="356">
        <v>0</v>
      </c>
      <c r="G648" s="356">
        <v>0</v>
      </c>
    </row>
    <row r="649" spans="3:7" x14ac:dyDescent="0.25">
      <c r="C649" s="355" t="s">
        <v>575</v>
      </c>
      <c r="D649" s="356">
        <v>554413505</v>
      </c>
      <c r="E649" s="356">
        <v>1620395.31</v>
      </c>
      <c r="F649" s="356">
        <v>34860401.479999997</v>
      </c>
      <c r="G649" s="356">
        <v>51684702.909999996</v>
      </c>
    </row>
    <row r="650" spans="3:7" x14ac:dyDescent="0.25">
      <c r="C650" s="355" t="s">
        <v>657</v>
      </c>
      <c r="D650" s="356"/>
      <c r="E650" s="356">
        <v>0</v>
      </c>
      <c r="F650" s="356">
        <v>0</v>
      </c>
      <c r="G650" s="356">
        <v>134000.79999999999</v>
      </c>
    </row>
    <row r="651" spans="3:7" x14ac:dyDescent="0.25">
      <c r="C651" s="355" t="s">
        <v>576</v>
      </c>
      <c r="D651" s="356">
        <v>11200000</v>
      </c>
      <c r="E651" s="356">
        <v>1784999.97</v>
      </c>
      <c r="F651" s="356">
        <v>1784999.97</v>
      </c>
      <c r="G651" s="356">
        <v>1509999.99</v>
      </c>
    </row>
    <row r="652" spans="3:7" x14ac:dyDescent="0.25">
      <c r="C652" s="383" t="s">
        <v>865</v>
      </c>
      <c r="D652" s="380">
        <v>16250725153</v>
      </c>
      <c r="E652" s="380">
        <v>753689121.20999992</v>
      </c>
      <c r="F652" s="380">
        <v>997938428.08000004</v>
      </c>
      <c r="G652" s="380">
        <v>816547604</v>
      </c>
    </row>
    <row r="653" spans="3:7" x14ac:dyDescent="0.25">
      <c r="C653" s="351" t="s">
        <v>866</v>
      </c>
      <c r="D653" s="352">
        <v>16250725153</v>
      </c>
      <c r="E653" s="352">
        <v>753689121.20999992</v>
      </c>
      <c r="F653" s="352">
        <v>997938428.08000004</v>
      </c>
      <c r="G653" s="352">
        <v>816547604</v>
      </c>
    </row>
    <row r="654" spans="3:7" x14ac:dyDescent="0.25">
      <c r="C654" s="367" t="s">
        <v>867</v>
      </c>
      <c r="D654" s="356">
        <v>15097225153</v>
      </c>
      <c r="E654" s="356">
        <v>738521480.17999995</v>
      </c>
      <c r="F654" s="356">
        <v>949049349.63</v>
      </c>
      <c r="G654" s="356">
        <v>767019018.5</v>
      </c>
    </row>
    <row r="655" spans="3:7" x14ac:dyDescent="0.25">
      <c r="C655" s="355" t="s">
        <v>583</v>
      </c>
      <c r="D655" s="356">
        <v>1862020884</v>
      </c>
      <c r="E655" s="356">
        <v>145773427.85999998</v>
      </c>
      <c r="F655" s="356">
        <v>122353773</v>
      </c>
      <c r="G655" s="356">
        <v>116793572.66000001</v>
      </c>
    </row>
    <row r="656" spans="3:7" x14ac:dyDescent="0.25">
      <c r="C656" s="355" t="s">
        <v>746</v>
      </c>
      <c r="D656" s="356">
        <v>185888680</v>
      </c>
      <c r="E656" s="356">
        <v>-621533.21999999986</v>
      </c>
      <c r="F656" s="356">
        <v>9753387.9100000001</v>
      </c>
      <c r="G656" s="356">
        <v>7859966.0499999998</v>
      </c>
    </row>
    <row r="657" spans="3:7" x14ac:dyDescent="0.25">
      <c r="C657" s="355" t="s">
        <v>868</v>
      </c>
      <c r="D657" s="356">
        <v>0</v>
      </c>
      <c r="E657" s="356">
        <v>8000000</v>
      </c>
      <c r="F657" s="356">
        <v>8000000</v>
      </c>
      <c r="G657" s="356">
        <v>168000.03</v>
      </c>
    </row>
    <row r="658" spans="3:7" x14ac:dyDescent="0.25">
      <c r="C658" s="355" t="s">
        <v>869</v>
      </c>
      <c r="D658" s="356">
        <v>0</v>
      </c>
      <c r="E658" s="356"/>
      <c r="F658" s="356"/>
      <c r="G658" s="356"/>
    </row>
    <row r="659" spans="3:7" x14ac:dyDescent="0.25">
      <c r="C659" s="355" t="s">
        <v>575</v>
      </c>
      <c r="D659" s="356">
        <v>929813753</v>
      </c>
      <c r="E659" s="356">
        <v>81075492.390000001</v>
      </c>
      <c r="F659" s="356">
        <v>45678262.460000001</v>
      </c>
      <c r="G659" s="356">
        <v>44418267.420000002</v>
      </c>
    </row>
    <row r="660" spans="3:7" x14ac:dyDescent="0.25">
      <c r="C660" s="355" t="s">
        <v>870</v>
      </c>
      <c r="D660" s="356">
        <v>0</v>
      </c>
      <c r="E660" s="356">
        <v>2500000</v>
      </c>
      <c r="F660" s="356">
        <v>0</v>
      </c>
      <c r="G660" s="356">
        <v>0</v>
      </c>
    </row>
    <row r="661" spans="3:7" x14ac:dyDescent="0.25">
      <c r="C661" s="355" t="s">
        <v>606</v>
      </c>
      <c r="D661" s="356">
        <v>934662101</v>
      </c>
      <c r="E661" s="356">
        <v>44701736.700000003</v>
      </c>
      <c r="F661" s="356">
        <v>55916714.79999999</v>
      </c>
      <c r="G661" s="356">
        <v>62327891.060000002</v>
      </c>
    </row>
    <row r="662" spans="3:7" x14ac:dyDescent="0.25">
      <c r="C662" s="355" t="s">
        <v>799</v>
      </c>
      <c r="D662" s="356">
        <v>657191035</v>
      </c>
      <c r="E662" s="356"/>
      <c r="F662" s="356"/>
      <c r="G662" s="356"/>
    </row>
    <row r="663" spans="3:7" x14ac:dyDescent="0.25">
      <c r="C663" s="355" t="s">
        <v>610</v>
      </c>
      <c r="D663" s="356">
        <v>646328165</v>
      </c>
      <c r="E663" s="356">
        <v>45381278.939999998</v>
      </c>
      <c r="F663" s="356">
        <v>71699743.859999999</v>
      </c>
      <c r="G663" s="356">
        <v>29555289.749999996</v>
      </c>
    </row>
    <row r="664" spans="3:7" x14ac:dyDescent="0.25">
      <c r="C664" s="355" t="s">
        <v>669</v>
      </c>
      <c r="D664" s="356">
        <v>0</v>
      </c>
      <c r="E664" s="356"/>
      <c r="F664" s="356"/>
      <c r="G664" s="356"/>
    </row>
    <row r="665" spans="3:7" x14ac:dyDescent="0.25">
      <c r="C665" s="355" t="s">
        <v>843</v>
      </c>
      <c r="D665" s="356">
        <v>110131245</v>
      </c>
      <c r="E665" s="356">
        <v>0</v>
      </c>
      <c r="F665" s="356">
        <v>825000</v>
      </c>
      <c r="G665" s="356">
        <v>825000</v>
      </c>
    </row>
    <row r="666" spans="3:7" x14ac:dyDescent="0.25">
      <c r="C666" s="355" t="s">
        <v>619</v>
      </c>
      <c r="D666" s="356">
        <v>164994036</v>
      </c>
      <c r="E666" s="356">
        <v>22805388.920000002</v>
      </c>
      <c r="F666" s="356">
        <v>12719723.300000001</v>
      </c>
      <c r="G666" s="356">
        <v>6856689.6499999994</v>
      </c>
    </row>
    <row r="667" spans="3:7" x14ac:dyDescent="0.25">
      <c r="C667" s="355" t="s">
        <v>807</v>
      </c>
      <c r="E667" s="356">
        <v>5397216.1399999997</v>
      </c>
      <c r="F667" s="356">
        <v>5397216.1399999997</v>
      </c>
      <c r="G667" s="356">
        <v>0</v>
      </c>
    </row>
    <row r="668" spans="3:7" x14ac:dyDescent="0.25">
      <c r="C668" s="355" t="s">
        <v>592</v>
      </c>
      <c r="D668" s="356">
        <v>305151621</v>
      </c>
      <c r="E668" s="356">
        <v>28506481.139999997</v>
      </c>
      <c r="F668" s="356">
        <v>23203135.489999998</v>
      </c>
      <c r="G668" s="356">
        <v>13092223.579999998</v>
      </c>
    </row>
    <row r="669" spans="3:7" x14ac:dyDescent="0.25">
      <c r="C669" s="355" t="s">
        <v>819</v>
      </c>
      <c r="D669" s="356">
        <v>991075841</v>
      </c>
      <c r="E669" s="356"/>
      <c r="F669" s="356"/>
      <c r="G669" s="356"/>
    </row>
    <row r="670" spans="3:7" x14ac:dyDescent="0.25">
      <c r="C670" s="355" t="s">
        <v>767</v>
      </c>
      <c r="D670" s="356">
        <v>30000000</v>
      </c>
      <c r="E670" s="356"/>
      <c r="F670" s="356"/>
      <c r="G670" s="356"/>
    </row>
    <row r="671" spans="3:7" x14ac:dyDescent="0.25">
      <c r="C671" s="355" t="s">
        <v>608</v>
      </c>
      <c r="D671" s="356">
        <v>192794927</v>
      </c>
      <c r="E671" s="356">
        <v>27714092.299999997</v>
      </c>
      <c r="F671" s="356">
        <v>10887992.369999999</v>
      </c>
      <c r="G671" s="356">
        <v>9371926.6799999997</v>
      </c>
    </row>
    <row r="672" spans="3:7" x14ac:dyDescent="0.25">
      <c r="C672" s="355" t="s">
        <v>733</v>
      </c>
      <c r="D672" s="356">
        <v>0</v>
      </c>
      <c r="E672" s="356"/>
      <c r="F672" s="356"/>
      <c r="G672" s="356"/>
    </row>
    <row r="673" spans="3:7" x14ac:dyDescent="0.25">
      <c r="C673" s="355" t="s">
        <v>871</v>
      </c>
      <c r="D673" s="356">
        <v>0</v>
      </c>
      <c r="E673" s="356">
        <v>0</v>
      </c>
      <c r="F673" s="356">
        <v>18896700</v>
      </c>
      <c r="G673" s="356">
        <v>5987739.7300000004</v>
      </c>
    </row>
    <row r="674" spans="3:7" x14ac:dyDescent="0.25">
      <c r="C674" s="355" t="s">
        <v>576</v>
      </c>
      <c r="D674" s="356">
        <v>552487223</v>
      </c>
      <c r="E674" s="356">
        <v>32020733.699999999</v>
      </c>
      <c r="F674" s="356">
        <v>58073375.740000002</v>
      </c>
      <c r="G674" s="356">
        <v>47388102.709999993</v>
      </c>
    </row>
    <row r="675" spans="3:7" x14ac:dyDescent="0.25">
      <c r="C675" s="355" t="s">
        <v>585</v>
      </c>
      <c r="D675" s="356">
        <v>7534685642</v>
      </c>
      <c r="E675" s="356">
        <v>295267165.31</v>
      </c>
      <c r="F675" s="356">
        <v>505644324.56</v>
      </c>
      <c r="G675" s="356">
        <v>422374349.17999995</v>
      </c>
    </row>
    <row r="676" spans="3:7" x14ac:dyDescent="0.25">
      <c r="C676" s="367" t="s">
        <v>872</v>
      </c>
      <c r="D676" s="356">
        <v>1153500000</v>
      </c>
      <c r="E676" s="356">
        <v>15167641.029999999</v>
      </c>
      <c r="F676" s="356">
        <v>48889078.450000003</v>
      </c>
      <c r="G676" s="356">
        <v>49528585.5</v>
      </c>
    </row>
    <row r="677" spans="3:7" x14ac:dyDescent="0.25">
      <c r="C677" s="355" t="s">
        <v>610</v>
      </c>
      <c r="D677" s="356">
        <v>194975426</v>
      </c>
      <c r="E677" s="356">
        <v>2041731.18</v>
      </c>
      <c r="F677" s="356">
        <v>5106235.3499999996</v>
      </c>
      <c r="G677" s="356">
        <v>5407435.3200000003</v>
      </c>
    </row>
    <row r="678" spans="3:7" x14ac:dyDescent="0.25">
      <c r="C678" s="355" t="s">
        <v>843</v>
      </c>
      <c r="D678" s="356">
        <v>958524574</v>
      </c>
      <c r="E678" s="356">
        <v>13125909.85</v>
      </c>
      <c r="F678" s="356">
        <v>43782843.100000001</v>
      </c>
      <c r="G678" s="356">
        <v>44121150.18</v>
      </c>
    </row>
    <row r="679" spans="3:7" x14ac:dyDescent="0.25">
      <c r="C679" s="383" t="s">
        <v>873</v>
      </c>
      <c r="D679" s="380">
        <v>23276233658</v>
      </c>
      <c r="E679" s="380">
        <v>1755859527.3400002</v>
      </c>
      <c r="F679" s="380">
        <v>1772335958.3500001</v>
      </c>
      <c r="G679" s="380">
        <v>1809455651.1500001</v>
      </c>
    </row>
    <row r="680" spans="3:7" x14ac:dyDescent="0.25">
      <c r="C680" s="351" t="s">
        <v>874</v>
      </c>
      <c r="D680" s="352">
        <v>23276233658</v>
      </c>
      <c r="E680" s="352">
        <v>1755859527.3400002</v>
      </c>
      <c r="F680" s="352">
        <v>1772335958.3500001</v>
      </c>
      <c r="G680" s="352">
        <v>1809455651.1500001</v>
      </c>
    </row>
    <row r="681" spans="3:7" x14ac:dyDescent="0.25">
      <c r="C681" s="367" t="s">
        <v>875</v>
      </c>
      <c r="D681" s="356">
        <v>20782483558</v>
      </c>
      <c r="E681" s="356">
        <v>1621437383.6500001</v>
      </c>
      <c r="F681" s="356">
        <v>1585361503.3600001</v>
      </c>
      <c r="G681" s="356">
        <v>1627286824.96</v>
      </c>
    </row>
    <row r="682" spans="3:7" x14ac:dyDescent="0.25">
      <c r="C682" s="355" t="s">
        <v>583</v>
      </c>
      <c r="D682" s="356">
        <v>661130789</v>
      </c>
      <c r="E682" s="356">
        <v>50436974.780000001</v>
      </c>
      <c r="F682" s="356">
        <v>33441248.299999997</v>
      </c>
      <c r="G682" s="356">
        <v>30333843.579999998</v>
      </c>
    </row>
    <row r="683" spans="3:7" x14ac:dyDescent="0.25">
      <c r="C683" s="355" t="s">
        <v>675</v>
      </c>
      <c r="E683" s="356">
        <v>205747086.16999999</v>
      </c>
      <c r="F683" s="356">
        <v>205747086.16999999</v>
      </c>
      <c r="G683" s="356">
        <v>205747086.16999999</v>
      </c>
    </row>
    <row r="684" spans="3:7" x14ac:dyDescent="0.25">
      <c r="C684" s="355" t="s">
        <v>584</v>
      </c>
      <c r="D684" s="356">
        <v>2059984978</v>
      </c>
      <c r="E684" s="356"/>
      <c r="F684" s="356"/>
      <c r="G684" s="356"/>
    </row>
    <row r="685" spans="3:7" x14ac:dyDescent="0.25">
      <c r="C685" s="355" t="s">
        <v>575</v>
      </c>
      <c r="D685" s="356">
        <v>949782584</v>
      </c>
      <c r="E685" s="356">
        <v>52291940.659999996</v>
      </c>
      <c r="F685" s="356">
        <v>35410786.850000001</v>
      </c>
      <c r="G685" s="356">
        <v>32258132.149999999</v>
      </c>
    </row>
    <row r="686" spans="3:7" x14ac:dyDescent="0.25">
      <c r="C686" s="355" t="s">
        <v>787</v>
      </c>
      <c r="D686" s="356">
        <v>338767795</v>
      </c>
      <c r="E686" s="356">
        <v>16371157.550000001</v>
      </c>
      <c r="F686" s="356">
        <v>16371157.550000001</v>
      </c>
      <c r="G686" s="356">
        <v>34433341</v>
      </c>
    </row>
    <row r="687" spans="3:7" x14ac:dyDescent="0.25">
      <c r="C687" s="355" t="s">
        <v>606</v>
      </c>
      <c r="D687" s="356">
        <v>77481366</v>
      </c>
      <c r="E687" s="356">
        <v>5119625.83</v>
      </c>
      <c r="F687" s="356">
        <v>2920625.83</v>
      </c>
      <c r="G687" s="356">
        <v>2742333.07</v>
      </c>
    </row>
    <row r="688" spans="3:7" x14ac:dyDescent="0.25">
      <c r="C688" s="355" t="s">
        <v>576</v>
      </c>
      <c r="D688" s="356">
        <v>1069369507</v>
      </c>
      <c r="E688" s="356">
        <v>76876620.679999992</v>
      </c>
      <c r="F688" s="356">
        <v>76876620.679999992</v>
      </c>
      <c r="G688" s="356">
        <v>92205506.260000005</v>
      </c>
    </row>
    <row r="689" spans="3:7" x14ac:dyDescent="0.25">
      <c r="C689" s="355" t="s">
        <v>585</v>
      </c>
      <c r="D689" s="356">
        <v>15625966539</v>
      </c>
      <c r="E689" s="356">
        <v>1214593977.98</v>
      </c>
      <c r="F689" s="356">
        <v>1214593977.98</v>
      </c>
      <c r="G689" s="356">
        <v>1229566582.73</v>
      </c>
    </row>
    <row r="690" spans="3:7" x14ac:dyDescent="0.25">
      <c r="C690" s="367" t="s">
        <v>876</v>
      </c>
      <c r="D690" s="356">
        <v>1223200000</v>
      </c>
      <c r="E690" s="356">
        <v>101939004.75</v>
      </c>
      <c r="F690" s="356">
        <v>104531779.73999999</v>
      </c>
      <c r="G690" s="356">
        <v>67140950.789999992</v>
      </c>
    </row>
    <row r="691" spans="3:7" x14ac:dyDescent="0.25">
      <c r="C691" s="355" t="s">
        <v>787</v>
      </c>
      <c r="D691" s="356">
        <v>150000</v>
      </c>
      <c r="E691" s="356"/>
      <c r="F691" s="356"/>
      <c r="G691" s="356"/>
    </row>
    <row r="692" spans="3:7" x14ac:dyDescent="0.25">
      <c r="C692" s="355" t="s">
        <v>858</v>
      </c>
      <c r="D692" s="356">
        <v>350000</v>
      </c>
      <c r="E692" s="356">
        <v>0</v>
      </c>
      <c r="F692" s="356">
        <v>0</v>
      </c>
      <c r="G692" s="356">
        <v>113992.34</v>
      </c>
    </row>
    <row r="693" spans="3:7" x14ac:dyDescent="0.25">
      <c r="C693" s="355" t="s">
        <v>715</v>
      </c>
    </row>
    <row r="694" spans="3:7" x14ac:dyDescent="0.25">
      <c r="C694" s="355" t="s">
        <v>606</v>
      </c>
      <c r="D694" s="356">
        <v>1222700000</v>
      </c>
      <c r="E694" s="356">
        <v>101939004.75</v>
      </c>
      <c r="F694" s="356">
        <v>104531779.73999999</v>
      </c>
      <c r="G694" s="356">
        <v>67026958.449999996</v>
      </c>
    </row>
    <row r="695" spans="3:7" x14ac:dyDescent="0.25">
      <c r="C695" s="355" t="s">
        <v>628</v>
      </c>
      <c r="D695" s="356"/>
      <c r="E695" s="356">
        <v>0</v>
      </c>
      <c r="F695" s="356">
        <v>0</v>
      </c>
      <c r="G695" s="356">
        <v>0</v>
      </c>
    </row>
    <row r="696" spans="3:7" x14ac:dyDescent="0.25">
      <c r="C696" s="367" t="s">
        <v>877</v>
      </c>
      <c r="D696" s="356">
        <v>1270550100</v>
      </c>
      <c r="E696" s="356">
        <v>32483138.940000001</v>
      </c>
      <c r="F696" s="356">
        <v>82442675.249999985</v>
      </c>
      <c r="G696" s="356">
        <v>115027875.40000001</v>
      </c>
    </row>
    <row r="697" spans="3:7" x14ac:dyDescent="0.25">
      <c r="C697" s="355" t="s">
        <v>695</v>
      </c>
      <c r="D697" s="356">
        <v>0</v>
      </c>
      <c r="E697" s="356"/>
      <c r="F697" s="356"/>
      <c r="G697" s="356"/>
    </row>
    <row r="698" spans="3:7" x14ac:dyDescent="0.25">
      <c r="C698" s="355" t="s">
        <v>697</v>
      </c>
      <c r="D698" s="356">
        <v>199249808</v>
      </c>
      <c r="E698" s="356">
        <v>0</v>
      </c>
      <c r="F698" s="356">
        <v>0</v>
      </c>
      <c r="G698" s="356">
        <v>38222416.18</v>
      </c>
    </row>
    <row r="699" spans="3:7" x14ac:dyDescent="0.25">
      <c r="C699" s="355" t="s">
        <v>575</v>
      </c>
      <c r="D699" s="356">
        <v>1071300292</v>
      </c>
      <c r="E699" s="356">
        <v>32483138.940000001</v>
      </c>
      <c r="F699" s="356">
        <v>82442675.249999985</v>
      </c>
      <c r="G699" s="356">
        <v>76805459.219999999</v>
      </c>
    </row>
    <row r="700" spans="3:7" x14ac:dyDescent="0.25">
      <c r="C700" s="383" t="s">
        <v>878</v>
      </c>
      <c r="D700" s="380">
        <v>2886533263</v>
      </c>
      <c r="E700" s="380">
        <v>150387903.95999998</v>
      </c>
      <c r="F700" s="380">
        <v>226288779.24000001</v>
      </c>
      <c r="G700" s="380">
        <v>210123192.53</v>
      </c>
    </row>
    <row r="701" spans="3:7" x14ac:dyDescent="0.25">
      <c r="C701" s="351" t="s">
        <v>879</v>
      </c>
      <c r="D701" s="352">
        <v>2886533263</v>
      </c>
      <c r="E701" s="352">
        <v>150387903.95999998</v>
      </c>
      <c r="F701" s="352">
        <v>226288779.24000001</v>
      </c>
      <c r="G701" s="352">
        <v>210123192.53</v>
      </c>
    </row>
    <row r="702" spans="3:7" x14ac:dyDescent="0.25">
      <c r="C702" s="367" t="s">
        <v>880</v>
      </c>
      <c r="D702" s="356">
        <v>1185569701</v>
      </c>
      <c r="E702" s="356">
        <v>58325164.859999999</v>
      </c>
      <c r="F702" s="356">
        <v>111859152.74000002</v>
      </c>
      <c r="G702" s="356">
        <v>108118265.74000001</v>
      </c>
    </row>
    <row r="703" spans="3:7" x14ac:dyDescent="0.25">
      <c r="C703" s="355" t="s">
        <v>583</v>
      </c>
      <c r="D703" s="356">
        <v>802428569</v>
      </c>
      <c r="E703" s="356">
        <v>42534299.68</v>
      </c>
      <c r="F703" s="356">
        <v>77990005.720000014</v>
      </c>
      <c r="G703" s="356">
        <v>71906767.260000005</v>
      </c>
    </row>
    <row r="704" spans="3:7" x14ac:dyDescent="0.25">
      <c r="C704" s="355" t="s">
        <v>675</v>
      </c>
      <c r="D704" s="356">
        <v>91398100</v>
      </c>
      <c r="E704" s="356">
        <v>3731863.68</v>
      </c>
      <c r="F704" s="356">
        <v>8142690.8399999999</v>
      </c>
      <c r="G704" s="356">
        <v>8686543.6999999993</v>
      </c>
    </row>
    <row r="705" spans="3:7" x14ac:dyDescent="0.25">
      <c r="C705" s="355" t="s">
        <v>575</v>
      </c>
      <c r="D705" s="356">
        <v>274243032</v>
      </c>
      <c r="E705" s="356">
        <v>11506718.939999999</v>
      </c>
      <c r="F705" s="356">
        <v>25174173.620000001</v>
      </c>
      <c r="G705" s="356">
        <v>27524954.780000001</v>
      </c>
    </row>
    <row r="706" spans="3:7" x14ac:dyDescent="0.25">
      <c r="C706" s="355" t="s">
        <v>576</v>
      </c>
      <c r="D706" s="356">
        <v>17500000</v>
      </c>
      <c r="E706" s="356">
        <v>552282.56000000006</v>
      </c>
      <c r="F706" s="356">
        <v>552282.56000000006</v>
      </c>
      <c r="G706" s="356">
        <v>0</v>
      </c>
    </row>
    <row r="707" spans="3:7" x14ac:dyDescent="0.25">
      <c r="C707" s="367" t="s">
        <v>881</v>
      </c>
      <c r="D707" s="356">
        <v>284034002</v>
      </c>
      <c r="E707" s="356">
        <v>14345016.6</v>
      </c>
      <c r="F707" s="356">
        <v>15472095.119999999</v>
      </c>
      <c r="G707" s="356">
        <v>13951290.1</v>
      </c>
    </row>
    <row r="708" spans="3:7" x14ac:dyDescent="0.25">
      <c r="C708" s="355" t="s">
        <v>882</v>
      </c>
      <c r="D708" s="356">
        <v>186669697</v>
      </c>
      <c r="E708" s="356">
        <v>13956143.43</v>
      </c>
      <c r="F708" s="356">
        <v>11702776.629999999</v>
      </c>
      <c r="G708" s="356">
        <v>10570844.779999999</v>
      </c>
    </row>
    <row r="709" spans="3:7" x14ac:dyDescent="0.25">
      <c r="C709" s="355" t="s">
        <v>608</v>
      </c>
      <c r="D709" s="356">
        <v>97364305</v>
      </c>
      <c r="E709" s="356">
        <v>388873.17</v>
      </c>
      <c r="F709" s="356">
        <v>3769318.49</v>
      </c>
      <c r="G709" s="356">
        <v>3380445.32</v>
      </c>
    </row>
    <row r="710" spans="3:7" x14ac:dyDescent="0.25">
      <c r="C710" s="367" t="s">
        <v>883</v>
      </c>
      <c r="D710" s="356">
        <v>1416929560</v>
      </c>
      <c r="E710" s="356">
        <v>77717722.5</v>
      </c>
      <c r="F710" s="356">
        <v>98957531.379999995</v>
      </c>
      <c r="G710" s="356">
        <v>88053636.689999998</v>
      </c>
    </row>
    <row r="711" spans="3:7" x14ac:dyDescent="0.25">
      <c r="C711" s="355" t="s">
        <v>594</v>
      </c>
      <c r="D711" s="356">
        <v>685995000</v>
      </c>
      <c r="E711" s="356">
        <v>55673506.439999998</v>
      </c>
      <c r="F711" s="356">
        <v>43799928.799999997</v>
      </c>
      <c r="G711" s="356">
        <v>36159632.840000004</v>
      </c>
    </row>
    <row r="712" spans="3:7" x14ac:dyDescent="0.25">
      <c r="C712" s="355" t="s">
        <v>751</v>
      </c>
      <c r="D712" s="356"/>
      <c r="E712" s="356">
        <v>0</v>
      </c>
      <c r="F712" s="356">
        <v>0</v>
      </c>
      <c r="G712" s="356">
        <v>0</v>
      </c>
    </row>
    <row r="713" spans="3:7" x14ac:dyDescent="0.25">
      <c r="C713" s="355" t="s">
        <v>884</v>
      </c>
      <c r="D713" s="356">
        <v>730934560</v>
      </c>
      <c r="E713" s="356">
        <v>22044216.059999999</v>
      </c>
      <c r="F713" s="356">
        <v>55157602.579999998</v>
      </c>
      <c r="G713" s="356">
        <v>51894003.850000001</v>
      </c>
    </row>
    <row r="714" spans="3:7" x14ac:dyDescent="0.25">
      <c r="C714" s="383" t="s">
        <v>885</v>
      </c>
      <c r="D714" s="380">
        <v>10596192158</v>
      </c>
      <c r="E714" s="380">
        <v>29931675.390000001</v>
      </c>
      <c r="F714" s="380">
        <v>249326498.25</v>
      </c>
      <c r="G714" s="380">
        <v>231795449.75999999</v>
      </c>
    </row>
    <row r="715" spans="3:7" x14ac:dyDescent="0.25">
      <c r="C715" s="351" t="s">
        <v>886</v>
      </c>
      <c r="D715" s="352">
        <v>10596192158</v>
      </c>
      <c r="E715" s="352">
        <v>29931675.390000001</v>
      </c>
      <c r="F715" s="352">
        <v>249326498.25</v>
      </c>
      <c r="G715" s="352">
        <v>231795449.75999999</v>
      </c>
    </row>
    <row r="716" spans="3:7" x14ac:dyDescent="0.25">
      <c r="C716" s="367" t="s">
        <v>887</v>
      </c>
      <c r="D716" s="356">
        <v>10405175256</v>
      </c>
      <c r="E716" s="356">
        <v>28888173.219999999</v>
      </c>
      <c r="F716" s="356">
        <v>236752728.34</v>
      </c>
      <c r="G716" s="356">
        <v>218139155.34</v>
      </c>
    </row>
    <row r="717" spans="3:7" x14ac:dyDescent="0.25">
      <c r="C717" s="355" t="s">
        <v>583</v>
      </c>
      <c r="D717" s="356">
        <v>1958848981</v>
      </c>
      <c r="E717" s="356">
        <v>28891485.219999999</v>
      </c>
      <c r="F717" s="356">
        <v>113273019.28000003</v>
      </c>
      <c r="G717" s="356">
        <v>133746636.40000001</v>
      </c>
    </row>
    <row r="718" spans="3:7" x14ac:dyDescent="0.25">
      <c r="C718" s="355" t="s">
        <v>888</v>
      </c>
      <c r="D718" s="356">
        <v>130965347</v>
      </c>
      <c r="E718" s="356">
        <v>-643531.64999999991</v>
      </c>
      <c r="F718" s="356">
        <v>13667882.050000001</v>
      </c>
      <c r="G718" s="356">
        <v>12159730.49</v>
      </c>
    </row>
    <row r="719" spans="3:7" x14ac:dyDescent="0.25">
      <c r="C719" s="355" t="s">
        <v>575</v>
      </c>
      <c r="D719" s="356">
        <v>71668010</v>
      </c>
      <c r="E719" s="356">
        <v>892619.65</v>
      </c>
      <c r="F719" s="356">
        <v>5189813.57</v>
      </c>
      <c r="G719" s="356">
        <v>5284141.0999999996</v>
      </c>
    </row>
    <row r="720" spans="3:7" x14ac:dyDescent="0.25">
      <c r="C720" s="355" t="s">
        <v>870</v>
      </c>
      <c r="D720" s="356">
        <v>0</v>
      </c>
      <c r="E720" s="356">
        <v>0</v>
      </c>
      <c r="F720" s="356">
        <v>380873.3</v>
      </c>
      <c r="G720" s="356">
        <v>2069229.81</v>
      </c>
    </row>
    <row r="721" spans="3:7" x14ac:dyDescent="0.25">
      <c r="C721" s="355" t="s">
        <v>606</v>
      </c>
      <c r="D721" s="356">
        <v>295036336</v>
      </c>
      <c r="E721" s="356">
        <v>-252400</v>
      </c>
      <c r="F721" s="356">
        <v>12104234.960000001</v>
      </c>
      <c r="G721" s="356">
        <v>5781674.96</v>
      </c>
    </row>
    <row r="722" spans="3:7" x14ac:dyDescent="0.25">
      <c r="C722" s="355" t="s">
        <v>889</v>
      </c>
      <c r="D722" s="356">
        <v>2755037874</v>
      </c>
      <c r="E722" s="356">
        <v>0</v>
      </c>
      <c r="F722" s="356">
        <v>0</v>
      </c>
      <c r="G722" s="356">
        <v>8814010.2100000009</v>
      </c>
    </row>
    <row r="723" spans="3:7" x14ac:dyDescent="0.25">
      <c r="C723" s="355" t="s">
        <v>628</v>
      </c>
      <c r="D723" s="356">
        <v>0</v>
      </c>
      <c r="E723" s="356"/>
      <c r="F723" s="356"/>
      <c r="G723" s="356"/>
    </row>
    <row r="724" spans="3:7" x14ac:dyDescent="0.25">
      <c r="C724" s="355" t="s">
        <v>799</v>
      </c>
      <c r="D724" s="356">
        <v>138272643</v>
      </c>
      <c r="E724" s="356"/>
      <c r="F724" s="356"/>
      <c r="G724" s="356"/>
    </row>
    <row r="725" spans="3:7" x14ac:dyDescent="0.25">
      <c r="C725" s="355" t="s">
        <v>610</v>
      </c>
      <c r="D725" s="356">
        <v>34007698</v>
      </c>
      <c r="E725" s="356">
        <v>0</v>
      </c>
      <c r="F725" s="356">
        <v>989218.45</v>
      </c>
      <c r="G725" s="356">
        <v>989218.45</v>
      </c>
    </row>
    <row r="726" spans="3:7" x14ac:dyDescent="0.25">
      <c r="C726" s="355" t="s">
        <v>576</v>
      </c>
      <c r="D726" s="356">
        <v>563338367</v>
      </c>
      <c r="E726" s="356">
        <v>0</v>
      </c>
      <c r="F726" s="356">
        <v>84993840.579999998</v>
      </c>
      <c r="G726" s="356">
        <v>43140667.769999996</v>
      </c>
    </row>
    <row r="727" spans="3:7" x14ac:dyDescent="0.25">
      <c r="C727" s="355" t="s">
        <v>585</v>
      </c>
      <c r="D727" s="356">
        <v>4458000000</v>
      </c>
      <c r="E727" s="356">
        <v>0</v>
      </c>
      <c r="F727" s="356">
        <v>6153846.1500000004</v>
      </c>
      <c r="G727" s="356">
        <v>6153846.1500000004</v>
      </c>
    </row>
    <row r="728" spans="3:7" x14ac:dyDescent="0.25">
      <c r="C728" s="367" t="s">
        <v>890</v>
      </c>
      <c r="D728" s="356">
        <v>191016902</v>
      </c>
      <c r="E728" s="356">
        <v>1043502.17</v>
      </c>
      <c r="F728" s="356">
        <v>12573769.91</v>
      </c>
      <c r="G728" s="356">
        <v>13656294.419999998</v>
      </c>
    </row>
    <row r="729" spans="3:7" x14ac:dyDescent="0.25">
      <c r="C729" s="355" t="s">
        <v>575</v>
      </c>
      <c r="D729" s="356">
        <v>191016902</v>
      </c>
      <c r="E729" s="356">
        <v>1043502.17</v>
      </c>
      <c r="F729" s="356">
        <v>12573769.91</v>
      </c>
      <c r="G729" s="356">
        <v>13562592.389999999</v>
      </c>
    </row>
    <row r="730" spans="3:7" x14ac:dyDescent="0.25">
      <c r="C730" s="355" t="s">
        <v>657</v>
      </c>
      <c r="D730" s="356"/>
      <c r="E730" s="356">
        <v>0</v>
      </c>
      <c r="F730" s="356">
        <v>0</v>
      </c>
      <c r="G730" s="356">
        <v>93702.03</v>
      </c>
    </row>
    <row r="731" spans="3:7" x14ac:dyDescent="0.25">
      <c r="C731" s="383" t="s">
        <v>891</v>
      </c>
      <c r="D731" s="380">
        <v>25212748733</v>
      </c>
      <c r="E731" s="380">
        <v>2396783026.1199999</v>
      </c>
      <c r="F731" s="380">
        <v>1329981346.2700002</v>
      </c>
      <c r="G731" s="380">
        <v>1060290569.8500001</v>
      </c>
    </row>
    <row r="732" spans="3:7" x14ac:dyDescent="0.25">
      <c r="C732" s="351" t="s">
        <v>892</v>
      </c>
      <c r="D732" s="352">
        <v>25212748733</v>
      </c>
      <c r="E732" s="352">
        <v>2396783026.1199999</v>
      </c>
      <c r="F732" s="352">
        <v>1329981346.2700002</v>
      </c>
      <c r="G732" s="352">
        <v>1060290569.8500001</v>
      </c>
    </row>
    <row r="733" spans="3:7" x14ac:dyDescent="0.25">
      <c r="C733" s="367" t="s">
        <v>893</v>
      </c>
      <c r="D733" s="356">
        <v>25212748733</v>
      </c>
      <c r="E733" s="356">
        <v>2396783026.1199999</v>
      </c>
      <c r="F733" s="356">
        <v>1329981346.2700002</v>
      </c>
      <c r="G733" s="356">
        <v>1060290569.8500001</v>
      </c>
    </row>
    <row r="734" spans="3:7" x14ac:dyDescent="0.25">
      <c r="C734" s="355" t="s">
        <v>583</v>
      </c>
      <c r="D734" s="356">
        <v>8712878829</v>
      </c>
      <c r="E734" s="356">
        <v>266208414.84</v>
      </c>
      <c r="F734" s="356">
        <v>196739265.84</v>
      </c>
      <c r="G734" s="356">
        <v>176624376.73000002</v>
      </c>
    </row>
    <row r="735" spans="3:7" x14ac:dyDescent="0.25">
      <c r="C735" s="355" t="s">
        <v>785</v>
      </c>
      <c r="D735" s="356">
        <v>3837773450</v>
      </c>
      <c r="E735" s="356">
        <v>279365714.23000002</v>
      </c>
      <c r="F735" s="356">
        <v>68241878.980000004</v>
      </c>
      <c r="G735" s="356">
        <v>106061843.37000002</v>
      </c>
    </row>
    <row r="736" spans="3:7" x14ac:dyDescent="0.25">
      <c r="C736" s="355" t="s">
        <v>813</v>
      </c>
      <c r="D736" s="356">
        <v>11461003941</v>
      </c>
      <c r="E736" s="356">
        <v>1848208897.0499997</v>
      </c>
      <c r="F736" s="356">
        <v>1062000201.4500002</v>
      </c>
      <c r="G736" s="356">
        <v>774604349.75000012</v>
      </c>
    </row>
    <row r="737" spans="3:7" x14ac:dyDescent="0.25">
      <c r="C737" s="355" t="s">
        <v>814</v>
      </c>
      <c r="D737" s="356">
        <v>36064339</v>
      </c>
      <c r="E737" s="356"/>
      <c r="F737" s="356"/>
      <c r="G737" s="356"/>
    </row>
    <row r="738" spans="3:7" x14ac:dyDescent="0.25">
      <c r="C738" s="355" t="s">
        <v>606</v>
      </c>
      <c r="D738" s="356">
        <v>1097585174</v>
      </c>
      <c r="E738" s="356"/>
      <c r="F738" s="356"/>
      <c r="G738" s="356"/>
    </row>
    <row r="739" spans="3:7" x14ac:dyDescent="0.25">
      <c r="C739" s="355" t="s">
        <v>889</v>
      </c>
      <c r="D739" s="356">
        <v>0</v>
      </c>
      <c r="E739" s="356"/>
      <c r="F739" s="356"/>
      <c r="G739" s="356"/>
    </row>
    <row r="740" spans="3:7" x14ac:dyDescent="0.25">
      <c r="C740" s="355" t="s">
        <v>628</v>
      </c>
      <c r="D740" s="356">
        <v>0</v>
      </c>
      <c r="E740" s="356"/>
      <c r="F740" s="356"/>
      <c r="G740" s="356"/>
    </row>
    <row r="741" spans="3:7" x14ac:dyDescent="0.25">
      <c r="C741" s="355" t="s">
        <v>576</v>
      </c>
      <c r="D741" s="356">
        <v>62443000</v>
      </c>
      <c r="E741" s="356">
        <v>3000000</v>
      </c>
      <c r="F741" s="356">
        <v>3000000</v>
      </c>
      <c r="G741" s="356">
        <v>3000000</v>
      </c>
    </row>
    <row r="742" spans="3:7" x14ac:dyDescent="0.25">
      <c r="C742" s="355" t="s">
        <v>585</v>
      </c>
      <c r="D742" s="356">
        <v>5000000</v>
      </c>
      <c r="E742" s="356"/>
      <c r="F742" s="356"/>
      <c r="G742" s="356"/>
    </row>
    <row r="743" spans="3:7" x14ac:dyDescent="0.25">
      <c r="C743" s="383" t="s">
        <v>894</v>
      </c>
      <c r="D743" s="380">
        <v>4175726215</v>
      </c>
      <c r="E743" s="380">
        <v>661500660.53000009</v>
      </c>
      <c r="F743" s="380">
        <v>659548340.18000007</v>
      </c>
      <c r="G743" s="380">
        <v>665048078.05000007</v>
      </c>
    </row>
    <row r="744" spans="3:7" x14ac:dyDescent="0.25">
      <c r="C744" s="351" t="s">
        <v>895</v>
      </c>
      <c r="D744" s="352">
        <v>4175726215</v>
      </c>
      <c r="E744" s="352">
        <v>661500660.53000009</v>
      </c>
      <c r="F744" s="352">
        <v>659548340.18000007</v>
      </c>
      <c r="G744" s="352">
        <v>665048078.05000007</v>
      </c>
    </row>
    <row r="745" spans="3:7" x14ac:dyDescent="0.25">
      <c r="C745" s="367" t="s">
        <v>896</v>
      </c>
      <c r="D745" s="356">
        <v>4175726215</v>
      </c>
      <c r="E745" s="356">
        <v>661500660.53000009</v>
      </c>
      <c r="F745" s="356">
        <v>659548340.18000007</v>
      </c>
      <c r="G745" s="356">
        <v>665048078.05000007</v>
      </c>
    </row>
    <row r="746" spans="3:7" x14ac:dyDescent="0.25">
      <c r="C746" s="355" t="s">
        <v>583</v>
      </c>
      <c r="D746" s="356">
        <v>1190087657</v>
      </c>
      <c r="E746" s="356">
        <v>1318220.6000000001</v>
      </c>
      <c r="F746" s="356">
        <v>1282370.6000000001</v>
      </c>
      <c r="G746" s="356">
        <v>0</v>
      </c>
    </row>
    <row r="747" spans="3:7" x14ac:dyDescent="0.25">
      <c r="C747" s="355" t="s">
        <v>575</v>
      </c>
      <c r="D747" s="356">
        <v>181842030</v>
      </c>
      <c r="E747" s="356">
        <v>13678997.74</v>
      </c>
      <c r="F747" s="356">
        <v>11762527.390000001</v>
      </c>
      <c r="G747" s="356">
        <v>18544635.859999999</v>
      </c>
    </row>
    <row r="748" spans="3:7" x14ac:dyDescent="0.25">
      <c r="C748" s="355" t="s">
        <v>585</v>
      </c>
      <c r="D748" s="356">
        <v>2803796528</v>
      </c>
      <c r="E748" s="356">
        <v>646503442.19000006</v>
      </c>
      <c r="F748" s="356">
        <v>646503442.19000006</v>
      </c>
      <c r="G748" s="356">
        <v>646503442.19000006</v>
      </c>
    </row>
    <row r="749" spans="3:7" x14ac:dyDescent="0.25">
      <c r="C749" s="383" t="s">
        <v>897</v>
      </c>
      <c r="D749" s="380">
        <v>12921593863</v>
      </c>
      <c r="E749" s="380">
        <v>1449282864</v>
      </c>
      <c r="F749" s="380">
        <v>1449282864</v>
      </c>
      <c r="G749" s="380">
        <v>1449282864</v>
      </c>
    </row>
    <row r="750" spans="3:7" x14ac:dyDescent="0.25">
      <c r="C750" s="351" t="s">
        <v>898</v>
      </c>
      <c r="D750" s="352">
        <v>12921593863</v>
      </c>
      <c r="E750" s="352">
        <v>1449282864</v>
      </c>
      <c r="F750" s="352">
        <v>1449282864</v>
      </c>
      <c r="G750" s="352">
        <v>1449282864</v>
      </c>
    </row>
    <row r="751" spans="3:7" x14ac:dyDescent="0.25">
      <c r="C751" s="367" t="s">
        <v>899</v>
      </c>
      <c r="D751" s="356">
        <v>12921593863</v>
      </c>
      <c r="E751" s="356">
        <v>1449282864</v>
      </c>
      <c r="F751" s="356">
        <v>1449282864</v>
      </c>
      <c r="G751" s="356">
        <v>1449282864</v>
      </c>
    </row>
    <row r="752" spans="3:7" x14ac:dyDescent="0.25">
      <c r="C752" s="355" t="s">
        <v>575</v>
      </c>
      <c r="D752" s="356">
        <v>12537959903</v>
      </c>
      <c r="E752" s="356">
        <v>1408258746</v>
      </c>
      <c r="F752" s="356">
        <v>1408258746</v>
      </c>
      <c r="G752" s="356">
        <v>1408258746</v>
      </c>
    </row>
    <row r="753" spans="3:7" x14ac:dyDescent="0.25">
      <c r="C753" s="355" t="s">
        <v>657</v>
      </c>
      <c r="D753" s="356"/>
      <c r="E753" s="356">
        <v>307503</v>
      </c>
      <c r="F753" s="356">
        <v>307503</v>
      </c>
      <c r="G753" s="356">
        <v>307503</v>
      </c>
    </row>
    <row r="754" spans="3:7" x14ac:dyDescent="0.25">
      <c r="C754" s="355" t="s">
        <v>576</v>
      </c>
      <c r="D754" s="356">
        <v>383633960</v>
      </c>
      <c r="E754" s="356">
        <v>40716615</v>
      </c>
      <c r="F754" s="356">
        <v>40716615</v>
      </c>
      <c r="G754" s="356">
        <v>40716615</v>
      </c>
    </row>
    <row r="755" spans="3:7" x14ac:dyDescent="0.25">
      <c r="C755" s="383" t="s">
        <v>900</v>
      </c>
      <c r="D755" s="380">
        <v>10870891737</v>
      </c>
      <c r="E755" s="380">
        <v>905907631</v>
      </c>
      <c r="F755" s="380">
        <v>905907631</v>
      </c>
      <c r="G755" s="380">
        <v>905907631</v>
      </c>
    </row>
    <row r="756" spans="3:7" x14ac:dyDescent="0.25">
      <c r="C756" s="351" t="s">
        <v>901</v>
      </c>
      <c r="D756" s="352">
        <v>10870891737</v>
      </c>
      <c r="E756" s="352">
        <v>905907631</v>
      </c>
      <c r="F756" s="352">
        <v>905907631</v>
      </c>
      <c r="G756" s="352">
        <v>905907631</v>
      </c>
    </row>
    <row r="757" spans="3:7" x14ac:dyDescent="0.25">
      <c r="C757" s="367" t="s">
        <v>902</v>
      </c>
      <c r="D757" s="356">
        <v>10870891737</v>
      </c>
      <c r="E757" s="356">
        <v>905907631</v>
      </c>
      <c r="F757" s="356">
        <v>905907631</v>
      </c>
      <c r="G757" s="356">
        <v>905907631</v>
      </c>
    </row>
    <row r="758" spans="3:7" x14ac:dyDescent="0.25">
      <c r="C758" s="355" t="s">
        <v>583</v>
      </c>
      <c r="D758" s="356">
        <v>3109864137</v>
      </c>
      <c r="E758" s="356">
        <v>259155359</v>
      </c>
      <c r="F758" s="356">
        <v>259155359</v>
      </c>
      <c r="G758" s="356">
        <v>259155359</v>
      </c>
    </row>
    <row r="759" spans="3:7" x14ac:dyDescent="0.25">
      <c r="C759" s="355" t="s">
        <v>903</v>
      </c>
      <c r="D759" s="356">
        <v>0</v>
      </c>
      <c r="E759" s="356"/>
      <c r="F759" s="356"/>
      <c r="G759" s="356"/>
    </row>
    <row r="760" spans="3:7" x14ac:dyDescent="0.25">
      <c r="C760" s="355" t="s">
        <v>606</v>
      </c>
      <c r="D760" s="356">
        <v>1239945600</v>
      </c>
      <c r="E760" s="356">
        <v>103328786</v>
      </c>
      <c r="F760" s="356">
        <v>103328786</v>
      </c>
      <c r="G760" s="356">
        <v>103328786</v>
      </c>
    </row>
    <row r="761" spans="3:7" x14ac:dyDescent="0.25">
      <c r="C761" s="355" t="s">
        <v>628</v>
      </c>
      <c r="D761" s="356">
        <v>0</v>
      </c>
      <c r="E761" s="356"/>
      <c r="F761" s="356"/>
      <c r="G761" s="356"/>
    </row>
    <row r="762" spans="3:7" x14ac:dyDescent="0.25">
      <c r="C762" s="355" t="s">
        <v>642</v>
      </c>
      <c r="D762" s="356">
        <v>0</v>
      </c>
      <c r="E762" s="356"/>
      <c r="F762" s="356"/>
      <c r="G762" s="356"/>
    </row>
    <row r="763" spans="3:7" x14ac:dyDescent="0.25">
      <c r="C763" s="355" t="s">
        <v>728</v>
      </c>
      <c r="D763" s="356">
        <v>567100</v>
      </c>
      <c r="E763" s="356"/>
      <c r="F763" s="356"/>
      <c r="G763" s="356"/>
    </row>
    <row r="764" spans="3:7" x14ac:dyDescent="0.25">
      <c r="C764" s="355" t="s">
        <v>610</v>
      </c>
      <c r="D764" s="356">
        <v>4899164700</v>
      </c>
      <c r="E764" s="356">
        <v>408263712</v>
      </c>
      <c r="F764" s="356">
        <v>408263712</v>
      </c>
      <c r="G764" s="356">
        <v>408263712</v>
      </c>
    </row>
    <row r="765" spans="3:7" x14ac:dyDescent="0.25">
      <c r="C765" s="355" t="s">
        <v>816</v>
      </c>
      <c r="D765" s="356">
        <v>0</v>
      </c>
      <c r="E765" s="356">
        <v>47258</v>
      </c>
      <c r="F765" s="356">
        <v>47258</v>
      </c>
      <c r="G765" s="356">
        <v>47258</v>
      </c>
    </row>
    <row r="766" spans="3:7" x14ac:dyDescent="0.25">
      <c r="C766" s="355" t="s">
        <v>576</v>
      </c>
      <c r="D766" s="356">
        <v>1621350200</v>
      </c>
      <c r="E766" s="356">
        <v>135112516</v>
      </c>
      <c r="F766" s="356">
        <v>135112516</v>
      </c>
      <c r="G766" s="356">
        <v>135112516</v>
      </c>
    </row>
    <row r="767" spans="3:7" x14ac:dyDescent="0.25">
      <c r="C767" s="383" t="s">
        <v>904</v>
      </c>
      <c r="D767" s="380">
        <v>1524248087</v>
      </c>
      <c r="E767" s="380">
        <v>127020659.96999998</v>
      </c>
      <c r="F767" s="380">
        <v>127020659.96999998</v>
      </c>
      <c r="G767" s="380">
        <v>127020659.96999998</v>
      </c>
    </row>
    <row r="768" spans="3:7" x14ac:dyDescent="0.25">
      <c r="C768" s="351" t="s">
        <v>905</v>
      </c>
      <c r="D768" s="352">
        <v>1524248087</v>
      </c>
      <c r="E768" s="352">
        <v>127020659.96999998</v>
      </c>
      <c r="F768" s="352">
        <v>127020659.96999998</v>
      </c>
      <c r="G768" s="352">
        <v>127020659.96999998</v>
      </c>
    </row>
    <row r="769" spans="3:7" x14ac:dyDescent="0.25">
      <c r="C769" s="367" t="s">
        <v>906</v>
      </c>
      <c r="D769" s="356">
        <v>1524248087</v>
      </c>
      <c r="E769" s="356">
        <v>127020659.96999998</v>
      </c>
      <c r="F769" s="356">
        <v>127020659.96999998</v>
      </c>
      <c r="G769" s="356">
        <v>127020659.96999998</v>
      </c>
    </row>
    <row r="770" spans="3:7" x14ac:dyDescent="0.25">
      <c r="C770" s="355" t="s">
        <v>907</v>
      </c>
      <c r="D770" s="356">
        <v>0</v>
      </c>
      <c r="E770" s="356">
        <v>1149646.45</v>
      </c>
      <c r="F770" s="356">
        <v>1149646.45</v>
      </c>
      <c r="G770" s="356">
        <v>1149646.45</v>
      </c>
    </row>
    <row r="771" spans="3:7" x14ac:dyDescent="0.25">
      <c r="C771" s="355" t="s">
        <v>675</v>
      </c>
      <c r="D771" s="356">
        <v>672494201</v>
      </c>
      <c r="E771" s="356">
        <v>57185680.82</v>
      </c>
      <c r="F771" s="356">
        <v>57185680.82</v>
      </c>
      <c r="G771" s="356">
        <v>57185680.82</v>
      </c>
    </row>
    <row r="772" spans="3:7" x14ac:dyDescent="0.25">
      <c r="C772" s="355" t="s">
        <v>695</v>
      </c>
      <c r="D772" s="356"/>
      <c r="E772" s="356">
        <v>33460.46</v>
      </c>
      <c r="F772" s="356">
        <v>33460.46</v>
      </c>
      <c r="G772" s="356">
        <v>33460.46</v>
      </c>
    </row>
    <row r="773" spans="3:7" x14ac:dyDescent="0.25">
      <c r="C773" s="355" t="s">
        <v>584</v>
      </c>
      <c r="D773" s="356">
        <v>1814353</v>
      </c>
      <c r="E773" s="356"/>
      <c r="F773" s="356"/>
      <c r="G773" s="356"/>
    </row>
    <row r="774" spans="3:7" x14ac:dyDescent="0.25">
      <c r="C774" s="355" t="s">
        <v>575</v>
      </c>
      <c r="D774" s="356">
        <v>847569733</v>
      </c>
      <c r="E774" s="356">
        <v>68648512.23999998</v>
      </c>
      <c r="F774" s="356">
        <v>68648512.23999998</v>
      </c>
      <c r="G774" s="356">
        <v>68648512.23999998</v>
      </c>
    </row>
    <row r="775" spans="3:7" x14ac:dyDescent="0.25">
      <c r="C775" s="355" t="s">
        <v>657</v>
      </c>
      <c r="D775" s="356"/>
      <c r="E775" s="356">
        <v>3360</v>
      </c>
      <c r="F775" s="356">
        <v>3360</v>
      </c>
      <c r="G775" s="356">
        <v>3360</v>
      </c>
    </row>
    <row r="776" spans="3:7" x14ac:dyDescent="0.25">
      <c r="C776" s="355" t="s">
        <v>576</v>
      </c>
      <c r="D776" s="356">
        <v>2369800</v>
      </c>
      <c r="E776" s="356"/>
      <c r="F776" s="356"/>
      <c r="G776" s="356"/>
    </row>
    <row r="777" spans="3:7" x14ac:dyDescent="0.25">
      <c r="C777" s="383" t="s">
        <v>908</v>
      </c>
      <c r="D777" s="380">
        <v>1975371875</v>
      </c>
      <c r="E777" s="380">
        <v>164614308</v>
      </c>
      <c r="F777" s="380">
        <v>164614308</v>
      </c>
      <c r="G777" s="380">
        <v>164614308</v>
      </c>
    </row>
    <row r="778" spans="3:7" x14ac:dyDescent="0.25">
      <c r="C778" s="351" t="s">
        <v>909</v>
      </c>
      <c r="D778" s="352">
        <v>1975371875</v>
      </c>
      <c r="E778" s="352">
        <v>164614308</v>
      </c>
      <c r="F778" s="352">
        <v>164614308</v>
      </c>
      <c r="G778" s="352">
        <v>164614308</v>
      </c>
    </row>
    <row r="779" spans="3:7" x14ac:dyDescent="0.25">
      <c r="C779" s="367" t="s">
        <v>910</v>
      </c>
      <c r="D779" s="356">
        <v>1975371875</v>
      </c>
      <c r="E779" s="356">
        <v>164614308</v>
      </c>
      <c r="F779" s="356">
        <v>164614308</v>
      </c>
      <c r="G779" s="356">
        <v>164614308</v>
      </c>
    </row>
    <row r="780" spans="3:7" x14ac:dyDescent="0.25">
      <c r="C780" s="355" t="s">
        <v>708</v>
      </c>
      <c r="D780" s="356">
        <v>0</v>
      </c>
      <c r="E780" s="356"/>
      <c r="F780" s="356"/>
      <c r="G780" s="356"/>
    </row>
    <row r="781" spans="3:7" x14ac:dyDescent="0.25">
      <c r="C781" s="355" t="s">
        <v>675</v>
      </c>
      <c r="D781" s="356"/>
      <c r="E781" s="356">
        <v>358333</v>
      </c>
      <c r="F781" s="356">
        <v>358333</v>
      </c>
      <c r="G781" s="356">
        <v>358333</v>
      </c>
    </row>
    <row r="782" spans="3:7" x14ac:dyDescent="0.25">
      <c r="C782" s="355" t="s">
        <v>584</v>
      </c>
      <c r="D782" s="356">
        <v>4400000</v>
      </c>
      <c r="E782" s="356">
        <v>8333</v>
      </c>
      <c r="F782" s="356">
        <v>8333</v>
      </c>
      <c r="G782" s="356">
        <v>8333</v>
      </c>
    </row>
    <row r="783" spans="3:7" x14ac:dyDescent="0.25">
      <c r="C783" s="355" t="s">
        <v>575</v>
      </c>
      <c r="D783" s="356">
        <v>1831381875</v>
      </c>
      <c r="E783" s="356">
        <v>152615142</v>
      </c>
      <c r="F783" s="356">
        <v>152615142</v>
      </c>
      <c r="G783" s="356">
        <v>152615142</v>
      </c>
    </row>
    <row r="784" spans="3:7" x14ac:dyDescent="0.25">
      <c r="C784" s="355" t="s">
        <v>576</v>
      </c>
      <c r="D784" s="356">
        <v>139590000</v>
      </c>
      <c r="E784" s="356">
        <v>11632500</v>
      </c>
      <c r="F784" s="356">
        <v>11632500</v>
      </c>
      <c r="G784" s="356">
        <v>11632500</v>
      </c>
    </row>
    <row r="785" spans="3:7" x14ac:dyDescent="0.25">
      <c r="C785" s="383" t="s">
        <v>911</v>
      </c>
      <c r="D785" s="380">
        <v>400000000</v>
      </c>
      <c r="E785" s="380">
        <v>27217885.029999997</v>
      </c>
      <c r="F785" s="380">
        <v>29315652.890000004</v>
      </c>
      <c r="G785" s="380">
        <v>29211202.890000004</v>
      </c>
    </row>
    <row r="786" spans="3:7" x14ac:dyDescent="0.25">
      <c r="C786" s="351" t="s">
        <v>912</v>
      </c>
      <c r="D786" s="352">
        <v>400000000</v>
      </c>
      <c r="E786" s="352">
        <v>27217885.029999997</v>
      </c>
      <c r="F786" s="352">
        <v>29315652.890000004</v>
      </c>
      <c r="G786" s="352">
        <v>29211202.890000004</v>
      </c>
    </row>
    <row r="787" spans="3:7" x14ac:dyDescent="0.25">
      <c r="C787" s="367" t="s">
        <v>913</v>
      </c>
      <c r="D787" s="356">
        <v>400000000</v>
      </c>
      <c r="E787" s="356">
        <v>27217885.029999997</v>
      </c>
      <c r="F787" s="356">
        <v>29315652.890000004</v>
      </c>
      <c r="G787" s="356">
        <v>29211202.890000004</v>
      </c>
    </row>
    <row r="788" spans="3:7" x14ac:dyDescent="0.25">
      <c r="C788" s="355" t="s">
        <v>575</v>
      </c>
      <c r="D788" s="356">
        <v>396485400</v>
      </c>
      <c r="E788" s="356">
        <v>26052296.269999996</v>
      </c>
      <c r="F788" s="356">
        <v>28150064.130000003</v>
      </c>
      <c r="G788" s="356">
        <v>28045614.130000003</v>
      </c>
    </row>
    <row r="789" spans="3:7" x14ac:dyDescent="0.25">
      <c r="C789" s="355" t="s">
        <v>576</v>
      </c>
      <c r="D789" s="356">
        <v>3514600</v>
      </c>
      <c r="E789" s="356">
        <v>1165588.76</v>
      </c>
      <c r="F789" s="356">
        <v>1165588.76</v>
      </c>
      <c r="G789" s="356">
        <v>1165588.76</v>
      </c>
    </row>
    <row r="790" spans="3:7" x14ac:dyDescent="0.25">
      <c r="C790" s="383" t="s">
        <v>914</v>
      </c>
      <c r="D790" s="380">
        <v>1008000000</v>
      </c>
      <c r="E790" s="380">
        <v>83999989.700000003</v>
      </c>
      <c r="F790" s="380">
        <v>83999989.700000003</v>
      </c>
      <c r="G790" s="380">
        <v>83999989.700000003</v>
      </c>
    </row>
    <row r="791" spans="3:7" x14ac:dyDescent="0.25">
      <c r="C791" s="351" t="s">
        <v>915</v>
      </c>
      <c r="D791" s="352">
        <v>1008000000</v>
      </c>
      <c r="E791" s="352">
        <v>83999989.700000003</v>
      </c>
      <c r="F791" s="352">
        <v>83999989.700000003</v>
      </c>
      <c r="G791" s="352">
        <v>83999989.700000003</v>
      </c>
    </row>
    <row r="792" spans="3:7" x14ac:dyDescent="0.25">
      <c r="C792" s="367" t="s">
        <v>916</v>
      </c>
      <c r="D792" s="356">
        <v>1008000000</v>
      </c>
      <c r="E792" s="356">
        <v>83999989.700000003</v>
      </c>
      <c r="F792" s="356">
        <v>83999989.700000003</v>
      </c>
      <c r="G792" s="356">
        <v>83999989.700000003</v>
      </c>
    </row>
    <row r="793" spans="3:7" x14ac:dyDescent="0.25">
      <c r="C793" s="355" t="s">
        <v>917</v>
      </c>
      <c r="D793" s="356">
        <v>0</v>
      </c>
      <c r="E793" s="356">
        <v>55555.5</v>
      </c>
      <c r="F793" s="356">
        <v>55555.5</v>
      </c>
      <c r="G793" s="356">
        <v>55555.5</v>
      </c>
    </row>
    <row r="794" spans="3:7" x14ac:dyDescent="0.25">
      <c r="C794" s="355" t="s">
        <v>708</v>
      </c>
      <c r="D794" s="356">
        <v>0</v>
      </c>
      <c r="E794" s="356"/>
      <c r="F794" s="356"/>
      <c r="G794" s="356"/>
    </row>
    <row r="795" spans="3:7" x14ac:dyDescent="0.25">
      <c r="C795" s="355" t="s">
        <v>675</v>
      </c>
      <c r="D795" s="356"/>
      <c r="E795" s="356">
        <v>83333.33</v>
      </c>
      <c r="F795" s="356">
        <v>83333.33</v>
      </c>
      <c r="G795" s="356">
        <v>83333.33</v>
      </c>
    </row>
    <row r="796" spans="3:7" x14ac:dyDescent="0.25">
      <c r="C796" s="355" t="s">
        <v>584</v>
      </c>
      <c r="D796" s="356">
        <v>1500000</v>
      </c>
      <c r="E796" s="356">
        <v>66666.67</v>
      </c>
      <c r="F796" s="356">
        <v>66666.67</v>
      </c>
      <c r="G796" s="356">
        <v>66666.67</v>
      </c>
    </row>
    <row r="797" spans="3:7" x14ac:dyDescent="0.25">
      <c r="C797" s="355" t="s">
        <v>575</v>
      </c>
      <c r="D797" s="356">
        <v>1005800037</v>
      </c>
      <c r="E797" s="356">
        <v>83761104.200000003</v>
      </c>
      <c r="F797" s="356">
        <v>83761104.200000003</v>
      </c>
      <c r="G797" s="356">
        <v>83761104.200000003</v>
      </c>
    </row>
    <row r="798" spans="3:7" x14ac:dyDescent="0.25">
      <c r="C798" s="355" t="s">
        <v>576</v>
      </c>
      <c r="D798" s="356">
        <v>699963</v>
      </c>
      <c r="E798" s="356">
        <v>33330</v>
      </c>
      <c r="F798" s="356">
        <v>33330</v>
      </c>
      <c r="G798" s="356">
        <v>33330</v>
      </c>
    </row>
    <row r="799" spans="3:7" x14ac:dyDescent="0.25">
      <c r="C799" s="383" t="s">
        <v>918</v>
      </c>
      <c r="D799" s="380">
        <v>886669483</v>
      </c>
      <c r="E799" s="380">
        <v>56019976.75</v>
      </c>
      <c r="F799" s="380">
        <v>57679170.909999996</v>
      </c>
      <c r="G799" s="380">
        <v>58503122.559999995</v>
      </c>
    </row>
    <row r="800" spans="3:7" x14ac:dyDescent="0.25">
      <c r="C800" s="351" t="s">
        <v>919</v>
      </c>
      <c r="D800" s="352">
        <v>886669483</v>
      </c>
      <c r="E800" s="352">
        <v>56019976.75</v>
      </c>
      <c r="F800" s="352">
        <v>57679170.909999996</v>
      </c>
      <c r="G800" s="352">
        <v>58503122.559999995</v>
      </c>
    </row>
    <row r="801" spans="3:7" x14ac:dyDescent="0.25">
      <c r="C801" s="367" t="s">
        <v>920</v>
      </c>
      <c r="D801" s="356">
        <v>886669483</v>
      </c>
      <c r="E801" s="356">
        <v>56019976.75</v>
      </c>
      <c r="F801" s="356">
        <v>57679170.909999996</v>
      </c>
      <c r="G801" s="356">
        <v>58503122.559999995</v>
      </c>
    </row>
    <row r="802" spans="3:7" x14ac:dyDescent="0.25">
      <c r="C802" s="355" t="s">
        <v>708</v>
      </c>
      <c r="D802" s="356">
        <v>0</v>
      </c>
      <c r="E802" s="356"/>
      <c r="F802" s="356"/>
      <c r="G802" s="356"/>
    </row>
    <row r="803" spans="3:7" x14ac:dyDescent="0.25">
      <c r="C803" s="355" t="s">
        <v>675</v>
      </c>
      <c r="D803" s="356">
        <v>25100000</v>
      </c>
      <c r="E803" s="356"/>
      <c r="F803" s="356"/>
      <c r="G803" s="356"/>
    </row>
    <row r="804" spans="3:7" x14ac:dyDescent="0.25">
      <c r="C804" s="355" t="s">
        <v>575</v>
      </c>
      <c r="D804" s="356">
        <v>861569483</v>
      </c>
      <c r="E804" s="356">
        <v>56007981.75</v>
      </c>
      <c r="F804" s="356">
        <v>57667175.909999996</v>
      </c>
      <c r="G804" s="356">
        <v>58491127.559999995</v>
      </c>
    </row>
    <row r="805" spans="3:7" x14ac:dyDescent="0.25">
      <c r="C805" s="355" t="s">
        <v>657</v>
      </c>
      <c r="D805" s="356"/>
      <c r="E805" s="356">
        <v>11995</v>
      </c>
      <c r="F805" s="356">
        <v>11995</v>
      </c>
      <c r="G805" s="356">
        <v>11995</v>
      </c>
    </row>
    <row r="806" spans="3:7" x14ac:dyDescent="0.25">
      <c r="C806" s="383" t="s">
        <v>921</v>
      </c>
      <c r="D806" s="380">
        <v>362550018434</v>
      </c>
      <c r="E806" s="380">
        <v>9932938719.4400005</v>
      </c>
      <c r="F806" s="380">
        <v>9457119492.460001</v>
      </c>
      <c r="G806" s="380">
        <v>16625434188.780003</v>
      </c>
    </row>
    <row r="807" spans="3:7" x14ac:dyDescent="0.25">
      <c r="C807" s="351" t="s">
        <v>922</v>
      </c>
      <c r="D807" s="352">
        <v>362550018434</v>
      </c>
      <c r="E807" s="352">
        <v>9932938719.4400005</v>
      </c>
      <c r="F807" s="352">
        <v>9457119492.460001</v>
      </c>
      <c r="G807" s="352">
        <v>16625434188.780003</v>
      </c>
    </row>
    <row r="808" spans="3:7" x14ac:dyDescent="0.25">
      <c r="C808" s="367" t="s">
        <v>923</v>
      </c>
      <c r="D808" s="356">
        <v>362550018434</v>
      </c>
      <c r="E808" s="356">
        <v>9932938719.4400005</v>
      </c>
      <c r="F808" s="356">
        <v>9457119492.460001</v>
      </c>
      <c r="G808" s="356">
        <v>16625434188.780003</v>
      </c>
    </row>
    <row r="809" spans="3:7" x14ac:dyDescent="0.25">
      <c r="C809" s="355" t="s">
        <v>924</v>
      </c>
      <c r="D809" s="356">
        <v>362550018434</v>
      </c>
      <c r="E809" s="356">
        <v>9932938719.4400005</v>
      </c>
      <c r="F809" s="356">
        <v>9457119492.460001</v>
      </c>
      <c r="G809" s="356">
        <v>16625434188.780003</v>
      </c>
    </row>
    <row r="810" spans="3:7" x14ac:dyDescent="0.25">
      <c r="C810" s="383" t="s">
        <v>925</v>
      </c>
      <c r="D810" s="380">
        <v>152072486478</v>
      </c>
      <c r="E810" s="380">
        <v>10419242977.219999</v>
      </c>
      <c r="F810" s="380">
        <v>14149654287.84</v>
      </c>
      <c r="G810" s="380">
        <v>14748460890.279999</v>
      </c>
    </row>
    <row r="811" spans="3:7" x14ac:dyDescent="0.25">
      <c r="C811" s="351" t="s">
        <v>926</v>
      </c>
      <c r="D811" s="352">
        <v>152072486478</v>
      </c>
      <c r="E811" s="352">
        <v>10419242977.219999</v>
      </c>
      <c r="F811" s="352">
        <v>14149654287.84</v>
      </c>
      <c r="G811" s="352">
        <v>14748460890.279999</v>
      </c>
    </row>
    <row r="812" spans="3:7" x14ac:dyDescent="0.25">
      <c r="C812" s="367" t="s">
        <v>927</v>
      </c>
      <c r="D812" s="356">
        <v>152072486478</v>
      </c>
      <c r="E812" s="356">
        <v>10419242977.219999</v>
      </c>
      <c r="F812" s="356">
        <v>14149654287.84</v>
      </c>
      <c r="G812" s="356">
        <v>14748460890.279999</v>
      </c>
    </row>
    <row r="813" spans="3:7" x14ac:dyDescent="0.25">
      <c r="C813" s="355" t="s">
        <v>575</v>
      </c>
      <c r="D813" s="356">
        <v>3701712</v>
      </c>
      <c r="E813" s="356">
        <v>264993.3</v>
      </c>
      <c r="F813" s="356">
        <v>264993.3</v>
      </c>
      <c r="G813" s="356">
        <v>264993.3</v>
      </c>
    </row>
    <row r="814" spans="3:7" x14ac:dyDescent="0.25">
      <c r="C814" s="355" t="s">
        <v>928</v>
      </c>
      <c r="D814" s="356">
        <v>85150000000</v>
      </c>
      <c r="E814" s="356">
        <v>9843403900</v>
      </c>
      <c r="F814" s="356">
        <v>9843403900</v>
      </c>
      <c r="G814" s="356">
        <v>10443403900</v>
      </c>
    </row>
    <row r="815" spans="3:7" x14ac:dyDescent="0.25">
      <c r="C815" s="355" t="s">
        <v>576</v>
      </c>
      <c r="D815" s="356">
        <v>62311723623</v>
      </c>
      <c r="E815" s="356">
        <v>-634536.07999999996</v>
      </c>
      <c r="F815" s="356">
        <v>4305985394.54</v>
      </c>
      <c r="G815" s="356">
        <v>4304791996.9799995</v>
      </c>
    </row>
    <row r="816" spans="3:7" x14ac:dyDescent="0.25">
      <c r="C816" s="355" t="s">
        <v>585</v>
      </c>
      <c r="D816" s="356">
        <v>4607061143</v>
      </c>
      <c r="E816" s="356">
        <v>576208620</v>
      </c>
      <c r="F816" s="356">
        <v>0</v>
      </c>
      <c r="G816" s="356">
        <v>0</v>
      </c>
    </row>
    <row r="817" spans="3:7" ht="15.75" thickBot="1" x14ac:dyDescent="0.3">
      <c r="C817" s="374" t="s">
        <v>325</v>
      </c>
      <c r="D817" s="375">
        <v>1622833406287</v>
      </c>
      <c r="E817" s="375">
        <v>94972059875.890076</v>
      </c>
      <c r="F817" s="375">
        <v>110777679221.59009</v>
      </c>
      <c r="G817" s="375">
        <v>114177249017.29001</v>
      </c>
    </row>
    <row r="820" spans="3:7" x14ac:dyDescent="0.25">
      <c r="C820" s="359" t="s">
        <v>518</v>
      </c>
    </row>
    <row r="821" spans="3:7" x14ac:dyDescent="0.25">
      <c r="C821" s="360" t="s">
        <v>519</v>
      </c>
    </row>
    <row r="822" spans="3:7" x14ac:dyDescent="0.25">
      <c r="C822" s="359" t="s">
        <v>216</v>
      </c>
    </row>
  </sheetData>
  <mergeCells count="10">
    <mergeCell ref="C10:C11"/>
    <mergeCell ref="D10:D12"/>
    <mergeCell ref="E10:E12"/>
    <mergeCell ref="F10:F12"/>
    <mergeCell ref="G10:G12"/>
    <mergeCell ref="C2:G2"/>
    <mergeCell ref="C3:G3"/>
    <mergeCell ref="C4:G4"/>
    <mergeCell ref="C6:H6"/>
    <mergeCell ref="C7:G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60D64-71BE-412F-B32E-76B71D622C3B}">
  <dimension ref="A1:H152"/>
  <sheetViews>
    <sheetView showGridLines="0" topLeftCell="B1" workbookViewId="0">
      <selection activeCell="L12" sqref="L12"/>
    </sheetView>
  </sheetViews>
  <sheetFormatPr baseColWidth="10" defaultColWidth="11.42578125" defaultRowHeight="15" x14ac:dyDescent="0.25"/>
  <cols>
    <col min="1" max="2" width="11.42578125" style="2"/>
    <col min="3" max="3" width="100.28515625" style="2" bestFit="1" customWidth="1"/>
    <col min="4" max="4" width="27.85546875" style="2" customWidth="1"/>
    <col min="5" max="5" width="17.28515625" style="2" bestFit="1" customWidth="1"/>
    <col min="6" max="6" width="15.5703125" style="2" bestFit="1" customWidth="1"/>
    <col min="7" max="7" width="12.140625" style="2" bestFit="1" customWidth="1"/>
    <col min="8" max="9" width="11.42578125" style="2"/>
    <col min="10" max="10" width="14" style="2" bestFit="1" customWidth="1"/>
    <col min="11" max="11" width="11.5703125" style="2" bestFit="1" customWidth="1"/>
    <col min="12" max="13" width="12.140625" style="2" bestFit="1" customWidth="1"/>
    <col min="14" max="16384" width="11.42578125" style="2"/>
  </cols>
  <sheetData>
    <row r="1" spans="1:8" x14ac:dyDescent="0.25">
      <c r="C1" s="61"/>
      <c r="D1" s="61"/>
      <c r="E1" s="61"/>
      <c r="F1" s="61"/>
      <c r="G1" s="61"/>
    </row>
    <row r="2" spans="1:8" x14ac:dyDescent="0.25">
      <c r="C2" s="512" t="s">
        <v>62</v>
      </c>
      <c r="D2" s="512"/>
      <c r="E2" s="512"/>
      <c r="F2" s="512"/>
      <c r="G2" s="512"/>
    </row>
    <row r="3" spans="1:8" x14ac:dyDescent="0.25">
      <c r="C3" s="512" t="s">
        <v>61</v>
      </c>
      <c r="D3" s="512"/>
      <c r="E3" s="512"/>
      <c r="F3" s="512"/>
      <c r="G3" s="512"/>
    </row>
    <row r="4" spans="1:8" x14ac:dyDescent="0.25">
      <c r="C4" s="513" t="s">
        <v>60</v>
      </c>
      <c r="D4" s="513"/>
      <c r="E4" s="513"/>
      <c r="F4" s="513"/>
      <c r="G4" s="513"/>
    </row>
    <row r="5" spans="1:8" x14ac:dyDescent="0.25">
      <c r="C5" s="61"/>
      <c r="D5" s="61"/>
      <c r="E5" s="61"/>
      <c r="F5" s="61"/>
      <c r="G5" s="61"/>
    </row>
    <row r="6" spans="1:8" ht="15.75" x14ac:dyDescent="0.25">
      <c r="A6" s="526" t="s">
        <v>929</v>
      </c>
      <c r="B6" s="526"/>
      <c r="C6" s="526"/>
      <c r="D6" s="526"/>
      <c r="E6" s="526"/>
      <c r="F6" s="526"/>
      <c r="G6" s="526"/>
      <c r="H6" s="526"/>
    </row>
    <row r="7" spans="1:8" ht="15.75" x14ac:dyDescent="0.25">
      <c r="C7" s="515" t="s">
        <v>358</v>
      </c>
      <c r="D7" s="515"/>
      <c r="E7" s="515"/>
      <c r="F7" s="515"/>
      <c r="G7" s="515"/>
    </row>
    <row r="9" spans="1:8" ht="15.75" thickBot="1" x14ac:dyDescent="0.3"/>
    <row r="10" spans="1:8" x14ac:dyDescent="0.25">
      <c r="C10" s="534" t="s">
        <v>57</v>
      </c>
      <c r="D10" s="506" t="s">
        <v>568</v>
      </c>
      <c r="E10" s="529" t="s">
        <v>569</v>
      </c>
      <c r="F10" s="529" t="s">
        <v>113</v>
      </c>
      <c r="G10" s="529" t="s">
        <v>570</v>
      </c>
    </row>
    <row r="11" spans="1:8" x14ac:dyDescent="0.25">
      <c r="C11" s="535"/>
      <c r="D11" s="518"/>
      <c r="E11" s="530"/>
      <c r="F11" s="532"/>
      <c r="G11" s="532"/>
    </row>
    <row r="12" spans="1:8" ht="15.75" thickBot="1" x14ac:dyDescent="0.3">
      <c r="C12" s="376" t="s">
        <v>930</v>
      </c>
      <c r="D12" s="517"/>
      <c r="E12" s="531"/>
      <c r="F12" s="533"/>
      <c r="G12" s="533"/>
    </row>
    <row r="13" spans="1:8" x14ac:dyDescent="0.25">
      <c r="C13" s="379" t="s">
        <v>931</v>
      </c>
      <c r="D13" s="380">
        <v>256969074361</v>
      </c>
      <c r="E13" s="380">
        <v>19527079525.260002</v>
      </c>
      <c r="F13" s="380">
        <v>20437415101.069996</v>
      </c>
      <c r="G13" s="380">
        <v>20287406262.77</v>
      </c>
    </row>
    <row r="14" spans="1:8" x14ac:dyDescent="0.25">
      <c r="C14" s="351" t="s">
        <v>260</v>
      </c>
      <c r="D14" s="352">
        <v>102151484178</v>
      </c>
      <c r="E14" s="352">
        <v>7274710599.4399996</v>
      </c>
      <c r="F14" s="352">
        <v>7524894637.8599987</v>
      </c>
      <c r="G14" s="352">
        <v>7322523519.1699991</v>
      </c>
    </row>
    <row r="15" spans="1:8" x14ac:dyDescent="0.25">
      <c r="C15" s="367" t="s">
        <v>932</v>
      </c>
      <c r="D15" s="356">
        <v>8027164129</v>
      </c>
      <c r="E15" s="356">
        <v>798290444.25999999</v>
      </c>
      <c r="F15" s="356">
        <v>672416626.97000003</v>
      </c>
      <c r="G15" s="356">
        <v>672416626.97000003</v>
      </c>
    </row>
    <row r="16" spans="1:8" x14ac:dyDescent="0.25">
      <c r="C16" s="367" t="s">
        <v>933</v>
      </c>
      <c r="D16" s="356">
        <v>52957815438</v>
      </c>
      <c r="E16" s="356">
        <v>3165528378.1899996</v>
      </c>
      <c r="F16" s="356">
        <v>3528250066.1799998</v>
      </c>
      <c r="G16" s="356">
        <v>3297634587.0899997</v>
      </c>
    </row>
    <row r="17" spans="3:7" x14ac:dyDescent="0.25">
      <c r="C17" s="367" t="s">
        <v>934</v>
      </c>
      <c r="D17" s="356">
        <v>29452658980</v>
      </c>
      <c r="E17" s="356">
        <v>2366498560.1199994</v>
      </c>
      <c r="F17" s="356">
        <v>2366498560.1199994</v>
      </c>
      <c r="G17" s="356">
        <v>2387745277.1799994</v>
      </c>
    </row>
    <row r="18" spans="3:7" x14ac:dyDescent="0.25">
      <c r="C18" s="367" t="s">
        <v>935</v>
      </c>
      <c r="D18" s="356">
        <v>10858756737</v>
      </c>
      <c r="E18" s="356">
        <v>904896382</v>
      </c>
      <c r="F18" s="356">
        <v>904896382</v>
      </c>
      <c r="G18" s="356">
        <v>904896382</v>
      </c>
    </row>
    <row r="19" spans="3:7" x14ac:dyDescent="0.25">
      <c r="C19" s="367" t="s">
        <v>261</v>
      </c>
      <c r="D19" s="356">
        <v>855088894</v>
      </c>
      <c r="E19" s="356">
        <v>39496834.869999997</v>
      </c>
      <c r="F19" s="356">
        <v>52833002.590000004</v>
      </c>
      <c r="G19" s="356">
        <v>59830645.929999992</v>
      </c>
    </row>
    <row r="20" spans="3:7" x14ac:dyDescent="0.25">
      <c r="C20" s="351" t="s">
        <v>337</v>
      </c>
      <c r="D20" s="352">
        <v>15009549215</v>
      </c>
      <c r="E20" s="352">
        <v>458630704.92000002</v>
      </c>
      <c r="F20" s="352">
        <v>1050077349.7199998</v>
      </c>
      <c r="G20" s="352">
        <v>886530215.45000005</v>
      </c>
    </row>
    <row r="21" spans="3:7" x14ac:dyDescent="0.25">
      <c r="C21" s="367" t="s">
        <v>936</v>
      </c>
      <c r="D21" s="356">
        <v>5102968644</v>
      </c>
      <c r="E21" s="356">
        <v>201335801.67000002</v>
      </c>
      <c r="F21" s="356">
        <v>349148580.97999996</v>
      </c>
      <c r="G21" s="356">
        <v>221364350.14999998</v>
      </c>
    </row>
    <row r="22" spans="3:7" x14ac:dyDescent="0.25">
      <c r="C22" s="367" t="s">
        <v>937</v>
      </c>
      <c r="D22" s="356">
        <v>9906580571</v>
      </c>
      <c r="E22" s="356">
        <v>257294903.25</v>
      </c>
      <c r="F22" s="356">
        <v>700928768.73999989</v>
      </c>
      <c r="G22" s="356">
        <v>665165865.30000007</v>
      </c>
    </row>
    <row r="23" spans="3:7" x14ac:dyDescent="0.25">
      <c r="C23" s="351" t="s">
        <v>338</v>
      </c>
      <c r="D23" s="352">
        <v>55750231755</v>
      </c>
      <c r="E23" s="352">
        <v>3407200422.8700004</v>
      </c>
      <c r="F23" s="352">
        <v>5344652164.4399996</v>
      </c>
      <c r="G23" s="352">
        <v>5105618577.4200001</v>
      </c>
    </row>
    <row r="24" spans="3:7" x14ac:dyDescent="0.25">
      <c r="C24" s="367" t="s">
        <v>938</v>
      </c>
      <c r="D24" s="356">
        <v>51534148443</v>
      </c>
      <c r="E24" s="356">
        <v>2968297054.3200002</v>
      </c>
      <c r="F24" s="356">
        <v>4745654778.7999992</v>
      </c>
      <c r="G24" s="356">
        <v>4617969486.75</v>
      </c>
    </row>
    <row r="25" spans="3:7" x14ac:dyDescent="0.25">
      <c r="C25" s="367" t="s">
        <v>939</v>
      </c>
      <c r="D25" s="356">
        <v>3838533234</v>
      </c>
      <c r="E25" s="356">
        <v>434529326.38999999</v>
      </c>
      <c r="F25" s="356">
        <v>561390932.58999991</v>
      </c>
      <c r="G25" s="356">
        <v>463518190.04999995</v>
      </c>
    </row>
    <row r="26" spans="3:7" x14ac:dyDescent="0.25">
      <c r="C26" s="367" t="s">
        <v>940</v>
      </c>
      <c r="D26" s="356">
        <v>296441158</v>
      </c>
      <c r="E26" s="356">
        <v>3162850.26</v>
      </c>
      <c r="F26" s="356">
        <v>31200690.739999998</v>
      </c>
      <c r="G26" s="356">
        <v>18533093.109999999</v>
      </c>
    </row>
    <row r="27" spans="3:7" x14ac:dyDescent="0.25">
      <c r="C27" s="367" t="s">
        <v>941</v>
      </c>
      <c r="D27" s="356">
        <v>81108920</v>
      </c>
      <c r="E27" s="356">
        <v>1211191.8999999999</v>
      </c>
      <c r="F27" s="356">
        <v>6405762.3099999996</v>
      </c>
      <c r="G27" s="356">
        <v>5597807.5099999998</v>
      </c>
    </row>
    <row r="28" spans="3:7" x14ac:dyDescent="0.25">
      <c r="C28" s="351" t="s">
        <v>262</v>
      </c>
      <c r="D28" s="352">
        <v>84057809213</v>
      </c>
      <c r="E28" s="352">
        <v>8386537798.0300016</v>
      </c>
      <c r="F28" s="352">
        <v>6517790949.0500011</v>
      </c>
      <c r="G28" s="352">
        <v>6972733950.7300014</v>
      </c>
    </row>
    <row r="29" spans="3:7" x14ac:dyDescent="0.25">
      <c r="C29" s="367" t="s">
        <v>942</v>
      </c>
      <c r="D29" s="356">
        <v>39543819862</v>
      </c>
      <c r="E29" s="356">
        <v>4714676753.9400005</v>
      </c>
      <c r="F29" s="356">
        <v>2561073211.9400005</v>
      </c>
      <c r="G29" s="356">
        <v>2656158444.0200019</v>
      </c>
    </row>
    <row r="30" spans="3:7" x14ac:dyDescent="0.25">
      <c r="C30" s="367" t="s">
        <v>943</v>
      </c>
      <c r="D30" s="356">
        <v>1394684725</v>
      </c>
      <c r="E30" s="356">
        <v>83967024.670000002</v>
      </c>
      <c r="F30" s="356">
        <v>87683191.719999999</v>
      </c>
      <c r="G30" s="356">
        <v>86633972.5</v>
      </c>
    </row>
    <row r="31" spans="3:7" x14ac:dyDescent="0.25">
      <c r="C31" s="367" t="s">
        <v>944</v>
      </c>
      <c r="D31" s="356">
        <v>29123951403</v>
      </c>
      <c r="E31" s="356">
        <v>2601450763.2700005</v>
      </c>
      <c r="F31" s="356">
        <v>2594243739.4600005</v>
      </c>
      <c r="G31" s="356">
        <v>2586626494.3800006</v>
      </c>
    </row>
    <row r="32" spans="3:7" x14ac:dyDescent="0.25">
      <c r="C32" s="367" t="s">
        <v>945</v>
      </c>
      <c r="D32" s="356">
        <v>3220295124</v>
      </c>
      <c r="E32" s="356">
        <v>671504239.69000006</v>
      </c>
      <c r="F32" s="356">
        <v>705717999</v>
      </c>
      <c r="G32" s="356">
        <v>1111176772.6900001</v>
      </c>
    </row>
    <row r="33" spans="3:7" x14ac:dyDescent="0.25">
      <c r="C33" s="367" t="s">
        <v>946</v>
      </c>
      <c r="D33" s="356">
        <v>5672580954</v>
      </c>
      <c r="E33" s="356">
        <v>114625913.22</v>
      </c>
      <c r="F33" s="356">
        <v>370748380.40999997</v>
      </c>
      <c r="G33" s="356">
        <v>335230374.81999987</v>
      </c>
    </row>
    <row r="34" spans="3:7" x14ac:dyDescent="0.25">
      <c r="C34" s="367" t="s">
        <v>947</v>
      </c>
      <c r="D34" s="356">
        <v>68949757</v>
      </c>
      <c r="E34" s="356">
        <v>5745813</v>
      </c>
      <c r="F34" s="356">
        <v>5745813</v>
      </c>
      <c r="G34" s="356">
        <v>5745813</v>
      </c>
    </row>
    <row r="35" spans="3:7" x14ac:dyDescent="0.25">
      <c r="C35" s="367" t="s">
        <v>948</v>
      </c>
      <c r="D35" s="356">
        <v>5033527388</v>
      </c>
      <c r="E35" s="356">
        <v>194567290.24000001</v>
      </c>
      <c r="F35" s="356">
        <v>192578613.52000001</v>
      </c>
      <c r="G35" s="356">
        <v>191162079.31999999</v>
      </c>
    </row>
    <row r="36" spans="3:7" x14ac:dyDescent="0.25">
      <c r="C36" s="379" t="s">
        <v>339</v>
      </c>
      <c r="D36" s="380">
        <v>249200443837</v>
      </c>
      <c r="E36" s="380">
        <v>26899149256.019997</v>
      </c>
      <c r="F36" s="380">
        <v>27391478372.769997</v>
      </c>
      <c r="G36" s="380">
        <v>23939278240.070004</v>
      </c>
    </row>
    <row r="37" spans="3:7" x14ac:dyDescent="0.25">
      <c r="C37" s="351" t="s">
        <v>265</v>
      </c>
      <c r="D37" s="352">
        <v>22840302147</v>
      </c>
      <c r="E37" s="352">
        <v>7074526997.3599997</v>
      </c>
      <c r="F37" s="352">
        <v>7008332672.3900003</v>
      </c>
      <c r="G37" s="352">
        <v>3493108469.7900004</v>
      </c>
    </row>
    <row r="38" spans="3:7" x14ac:dyDescent="0.25">
      <c r="C38" s="367" t="s">
        <v>949</v>
      </c>
      <c r="D38" s="356">
        <v>20922831438</v>
      </c>
      <c r="E38" s="356">
        <v>6959777926.1400003</v>
      </c>
      <c r="F38" s="356">
        <v>6886181085.9800005</v>
      </c>
      <c r="G38" s="356">
        <v>3354353536.7900004</v>
      </c>
    </row>
    <row r="39" spans="3:7" x14ac:dyDescent="0.25">
      <c r="C39" s="367" t="s">
        <v>950</v>
      </c>
      <c r="D39" s="356">
        <v>1670312352</v>
      </c>
      <c r="E39" s="356">
        <v>96984027.689999983</v>
      </c>
      <c r="F39" s="356">
        <v>98820938.259999976</v>
      </c>
      <c r="G39" s="356">
        <v>111820074.71000001</v>
      </c>
    </row>
    <row r="40" spans="3:7" x14ac:dyDescent="0.25">
      <c r="C40" s="367" t="s">
        <v>266</v>
      </c>
      <c r="D40" s="356">
        <v>247158357</v>
      </c>
      <c r="E40" s="356">
        <v>17765043.530000001</v>
      </c>
      <c r="F40" s="356">
        <v>23330648.150000002</v>
      </c>
      <c r="G40" s="356">
        <v>26934858.290000003</v>
      </c>
    </row>
    <row r="41" spans="3:7" x14ac:dyDescent="0.25">
      <c r="C41" s="351" t="s">
        <v>288</v>
      </c>
      <c r="D41" s="352">
        <v>19229327493</v>
      </c>
      <c r="E41" s="352">
        <v>1109427377.46</v>
      </c>
      <c r="F41" s="352">
        <v>1094193445.21</v>
      </c>
      <c r="G41" s="352">
        <v>1200601245.6300001</v>
      </c>
    </row>
    <row r="42" spans="3:7" x14ac:dyDescent="0.25">
      <c r="C42" s="367" t="s">
        <v>951</v>
      </c>
      <c r="D42" s="356">
        <v>10225165399</v>
      </c>
      <c r="E42" s="356">
        <v>580625300.83999991</v>
      </c>
      <c r="F42" s="356">
        <v>633395615.02999997</v>
      </c>
      <c r="G42" s="356">
        <v>589578030.01000011</v>
      </c>
    </row>
    <row r="43" spans="3:7" x14ac:dyDescent="0.25">
      <c r="C43" s="367" t="s">
        <v>952</v>
      </c>
      <c r="D43" s="356">
        <v>144925000</v>
      </c>
      <c r="E43" s="356">
        <v>15041952.73</v>
      </c>
      <c r="F43" s="356">
        <v>15041952.73</v>
      </c>
      <c r="G43" s="356">
        <v>12741952.73</v>
      </c>
    </row>
    <row r="44" spans="3:7" x14ac:dyDescent="0.25">
      <c r="C44" s="367" t="s">
        <v>953</v>
      </c>
      <c r="D44" s="356">
        <v>100000000</v>
      </c>
      <c r="E44" s="356"/>
      <c r="F44" s="356"/>
      <c r="G44" s="356"/>
    </row>
    <row r="45" spans="3:7" x14ac:dyDescent="0.25">
      <c r="C45" s="367" t="s">
        <v>290</v>
      </c>
      <c r="D45" s="356">
        <v>977523771</v>
      </c>
      <c r="E45" s="356">
        <v>26599148.420000002</v>
      </c>
      <c r="F45" s="356">
        <v>39315097.839999989</v>
      </c>
      <c r="G45" s="356">
        <v>46187814.079999998</v>
      </c>
    </row>
    <row r="46" spans="3:7" x14ac:dyDescent="0.25">
      <c r="C46" s="367" t="s">
        <v>954</v>
      </c>
      <c r="D46" s="356">
        <v>7781713323</v>
      </c>
      <c r="E46" s="356">
        <v>487160975.47000003</v>
      </c>
      <c r="F46" s="356">
        <v>406440779.61000001</v>
      </c>
      <c r="G46" s="356">
        <v>552093448.81000006</v>
      </c>
    </row>
    <row r="47" spans="3:7" x14ac:dyDescent="0.25">
      <c r="C47" s="351" t="s">
        <v>340</v>
      </c>
      <c r="D47" s="352">
        <v>6975321990</v>
      </c>
      <c r="E47" s="352">
        <v>240355648.19999999</v>
      </c>
      <c r="F47" s="352">
        <v>409703926.18999994</v>
      </c>
      <c r="G47" s="352">
        <v>370957501.97999996</v>
      </c>
    </row>
    <row r="48" spans="3:7" x14ac:dyDescent="0.25">
      <c r="C48" s="367" t="s">
        <v>955</v>
      </c>
      <c r="D48" s="356">
        <v>6975321990</v>
      </c>
      <c r="E48" s="356">
        <v>240355648.19999999</v>
      </c>
      <c r="F48" s="356">
        <v>409703926.18999994</v>
      </c>
      <c r="G48" s="356">
        <v>370957501.97999996</v>
      </c>
    </row>
    <row r="49" spans="3:7" x14ac:dyDescent="0.25">
      <c r="C49" s="351" t="s">
        <v>291</v>
      </c>
      <c r="D49" s="352">
        <v>95599385504</v>
      </c>
      <c r="E49" s="352">
        <v>9907722490.4599991</v>
      </c>
      <c r="F49" s="352">
        <v>10006604374.519999</v>
      </c>
      <c r="G49" s="352">
        <v>10634677844.780001</v>
      </c>
    </row>
    <row r="50" spans="3:7" x14ac:dyDescent="0.25">
      <c r="C50" s="367" t="s">
        <v>292</v>
      </c>
      <c r="D50" s="356">
        <v>581376265</v>
      </c>
      <c r="E50" s="356">
        <v>37086421.240000002</v>
      </c>
      <c r="F50" s="356">
        <v>35781839.719999999</v>
      </c>
      <c r="G50" s="356">
        <v>39388392.289999999</v>
      </c>
    </row>
    <row r="51" spans="3:7" x14ac:dyDescent="0.25">
      <c r="C51" s="367" t="s">
        <v>293</v>
      </c>
      <c r="D51" s="356">
        <v>92475769241</v>
      </c>
      <c r="E51" s="356">
        <v>9843403900</v>
      </c>
      <c r="F51" s="356">
        <v>9843403900</v>
      </c>
      <c r="G51" s="356">
        <v>10443403900</v>
      </c>
    </row>
    <row r="52" spans="3:7" x14ac:dyDescent="0.25">
      <c r="C52" s="367" t="s">
        <v>294</v>
      </c>
      <c r="D52" s="356">
        <v>288905038</v>
      </c>
      <c r="E52" s="356"/>
      <c r="F52" s="356"/>
      <c r="G52" s="356"/>
    </row>
    <row r="53" spans="3:7" x14ac:dyDescent="0.25">
      <c r="C53" s="367" t="s">
        <v>295</v>
      </c>
      <c r="D53" s="356">
        <v>19334653</v>
      </c>
      <c r="E53" s="356">
        <v>0</v>
      </c>
      <c r="F53" s="356">
        <v>0</v>
      </c>
      <c r="G53" s="356">
        <v>8814010.2100000009</v>
      </c>
    </row>
    <row r="54" spans="3:7" x14ac:dyDescent="0.25">
      <c r="C54" s="367" t="s">
        <v>296</v>
      </c>
      <c r="D54" s="356">
        <v>2234000307</v>
      </c>
      <c r="E54" s="356">
        <v>27232169.219999999</v>
      </c>
      <c r="F54" s="356">
        <v>127418634.80000003</v>
      </c>
      <c r="G54" s="356">
        <v>143071542.27999997</v>
      </c>
    </row>
    <row r="55" spans="3:7" x14ac:dyDescent="0.25">
      <c r="C55" s="351" t="s">
        <v>297</v>
      </c>
      <c r="D55" s="352">
        <v>984650259</v>
      </c>
      <c r="E55" s="352">
        <v>1292590.1700000002</v>
      </c>
      <c r="F55" s="352">
        <v>120918644.99999999</v>
      </c>
      <c r="G55" s="352">
        <v>78920678.819999993</v>
      </c>
    </row>
    <row r="56" spans="3:7" x14ac:dyDescent="0.25">
      <c r="C56" s="367" t="s">
        <v>298</v>
      </c>
      <c r="D56" s="356">
        <v>983650259</v>
      </c>
      <c r="E56" s="356">
        <v>1292590.1700000002</v>
      </c>
      <c r="F56" s="356">
        <v>120918644.99999999</v>
      </c>
      <c r="G56" s="356">
        <v>78920678.819999993</v>
      </c>
    </row>
    <row r="57" spans="3:7" x14ac:dyDescent="0.25">
      <c r="C57" s="367" t="s">
        <v>956</v>
      </c>
      <c r="D57" s="356">
        <v>1000000</v>
      </c>
      <c r="E57" s="356"/>
      <c r="F57" s="356"/>
      <c r="G57" s="356"/>
    </row>
    <row r="58" spans="3:7" x14ac:dyDescent="0.25">
      <c r="C58" s="351" t="s">
        <v>299</v>
      </c>
      <c r="D58" s="352">
        <v>89860675127</v>
      </c>
      <c r="E58" s="352">
        <v>7930923634.5299997</v>
      </c>
      <c r="F58" s="352">
        <v>7878842155.0999994</v>
      </c>
      <c r="G58" s="352">
        <v>7364964410.5299988</v>
      </c>
    </row>
    <row r="59" spans="3:7" x14ac:dyDescent="0.25">
      <c r="C59" s="367" t="s">
        <v>957</v>
      </c>
      <c r="D59" s="356">
        <v>48883353511</v>
      </c>
      <c r="E59" s="356">
        <v>3934095398.7300005</v>
      </c>
      <c r="F59" s="356">
        <v>3941270925.7399998</v>
      </c>
      <c r="G59" s="356">
        <v>3725045681.2999988</v>
      </c>
    </row>
    <row r="60" spans="3:7" x14ac:dyDescent="0.25">
      <c r="C60" s="367" t="s">
        <v>958</v>
      </c>
      <c r="D60" s="356">
        <v>7846034</v>
      </c>
      <c r="E60" s="356">
        <v>0</v>
      </c>
      <c r="F60" s="356">
        <v>0</v>
      </c>
      <c r="G60" s="356">
        <v>4922695.58</v>
      </c>
    </row>
    <row r="61" spans="3:7" x14ac:dyDescent="0.25">
      <c r="C61" s="367" t="s">
        <v>300</v>
      </c>
      <c r="D61" s="356">
        <v>35043058783</v>
      </c>
      <c r="E61" s="356">
        <v>3642566694.9099998</v>
      </c>
      <c r="F61" s="356">
        <v>3700388448.5700002</v>
      </c>
      <c r="G61" s="356">
        <v>3440725484.6500001</v>
      </c>
    </row>
    <row r="62" spans="3:7" x14ac:dyDescent="0.25">
      <c r="C62" s="367" t="s">
        <v>959</v>
      </c>
      <c r="D62" s="356">
        <v>1250000000</v>
      </c>
      <c r="E62" s="356">
        <v>24513781.98</v>
      </c>
      <c r="F62" s="356">
        <v>63036924.329999998</v>
      </c>
      <c r="G62" s="356">
        <v>17156134.02</v>
      </c>
    </row>
    <row r="63" spans="3:7" x14ac:dyDescent="0.25">
      <c r="C63" s="367" t="s">
        <v>960</v>
      </c>
      <c r="D63" s="356">
        <v>4676416799</v>
      </c>
      <c r="E63" s="356">
        <v>329747758.90999997</v>
      </c>
      <c r="F63" s="356">
        <v>174145856.45999998</v>
      </c>
      <c r="G63" s="356">
        <v>177114414.97999999</v>
      </c>
    </row>
    <row r="64" spans="3:7" x14ac:dyDescent="0.25">
      <c r="C64" s="351" t="s">
        <v>341</v>
      </c>
      <c r="D64" s="352">
        <v>4386380395</v>
      </c>
      <c r="E64" s="352">
        <v>117081637.19</v>
      </c>
      <c r="F64" s="352">
        <v>138321446.06999999</v>
      </c>
      <c r="G64" s="352">
        <v>127417551.38</v>
      </c>
    </row>
    <row r="65" spans="3:7" x14ac:dyDescent="0.25">
      <c r="C65" s="367" t="s">
        <v>961</v>
      </c>
      <c r="D65" s="356">
        <v>4386380395</v>
      </c>
      <c r="E65" s="356">
        <v>117081637.19</v>
      </c>
      <c r="F65" s="356">
        <v>138321446.06999999</v>
      </c>
      <c r="G65" s="356">
        <v>127417551.38</v>
      </c>
    </row>
    <row r="66" spans="3:7" x14ac:dyDescent="0.25">
      <c r="C66" s="351" t="s">
        <v>342</v>
      </c>
      <c r="D66" s="352">
        <v>149703020</v>
      </c>
      <c r="E66" s="352"/>
      <c r="F66" s="352"/>
      <c r="G66" s="352"/>
    </row>
    <row r="67" spans="3:7" x14ac:dyDescent="0.25">
      <c r="C67" s="367" t="s">
        <v>962</v>
      </c>
      <c r="D67" s="356">
        <v>149703020</v>
      </c>
      <c r="E67" s="356"/>
      <c r="F67" s="356"/>
      <c r="G67" s="356"/>
    </row>
    <row r="68" spans="3:7" x14ac:dyDescent="0.25">
      <c r="C68" s="351" t="s">
        <v>343</v>
      </c>
      <c r="D68" s="352">
        <v>9174697902</v>
      </c>
      <c r="E68" s="352">
        <v>517818880.64999992</v>
      </c>
      <c r="F68" s="352">
        <v>734561708.28999996</v>
      </c>
      <c r="G68" s="352">
        <v>668630537.15999997</v>
      </c>
    </row>
    <row r="69" spans="3:7" x14ac:dyDescent="0.25">
      <c r="C69" s="367" t="s">
        <v>963</v>
      </c>
      <c r="D69" s="356">
        <v>28275430</v>
      </c>
      <c r="E69" s="356">
        <v>14595000</v>
      </c>
      <c r="F69" s="356">
        <v>14595000</v>
      </c>
      <c r="G69" s="356">
        <v>14595000</v>
      </c>
    </row>
    <row r="70" spans="3:7" x14ac:dyDescent="0.25">
      <c r="C70" s="367" t="s">
        <v>964</v>
      </c>
      <c r="D70" s="356">
        <v>9146422472</v>
      </c>
      <c r="E70" s="356">
        <v>503223880.64999992</v>
      </c>
      <c r="F70" s="356">
        <v>719966708.28999996</v>
      </c>
      <c r="G70" s="356">
        <v>654035537.15999997</v>
      </c>
    </row>
    <row r="71" spans="3:7" x14ac:dyDescent="0.25">
      <c r="C71" s="379" t="s">
        <v>344</v>
      </c>
      <c r="D71" s="380">
        <v>15653220062</v>
      </c>
      <c r="E71" s="380">
        <v>674540664.25</v>
      </c>
      <c r="F71" s="380">
        <v>724202395.96999991</v>
      </c>
      <c r="G71" s="380">
        <v>577069760.25999999</v>
      </c>
    </row>
    <row r="72" spans="3:7" x14ac:dyDescent="0.25">
      <c r="C72" s="351" t="s">
        <v>302</v>
      </c>
      <c r="D72" s="352">
        <v>1159849100</v>
      </c>
      <c r="E72" s="352">
        <v>42797264.939999998</v>
      </c>
      <c r="F72" s="352">
        <v>95617096.170000002</v>
      </c>
      <c r="G72" s="352">
        <v>50039308.729999989</v>
      </c>
    </row>
    <row r="73" spans="3:7" x14ac:dyDescent="0.25">
      <c r="C73" s="367" t="s">
        <v>303</v>
      </c>
      <c r="D73" s="356">
        <v>228885000</v>
      </c>
      <c r="E73" s="356">
        <v>0</v>
      </c>
      <c r="F73" s="356">
        <v>24165333.310000002</v>
      </c>
      <c r="G73" s="356">
        <v>20731999.979999997</v>
      </c>
    </row>
    <row r="74" spans="3:7" x14ac:dyDescent="0.25">
      <c r="C74" s="367" t="s">
        <v>965</v>
      </c>
      <c r="D74" s="356">
        <v>583707266</v>
      </c>
      <c r="E74" s="356">
        <v>2070790</v>
      </c>
      <c r="F74" s="356">
        <v>22943692.699999999</v>
      </c>
      <c r="G74" s="356">
        <v>22971391.699999999</v>
      </c>
    </row>
    <row r="75" spans="3:7" x14ac:dyDescent="0.25">
      <c r="C75" s="367" t="s">
        <v>966</v>
      </c>
      <c r="D75" s="356">
        <v>14083521</v>
      </c>
      <c r="E75" s="356">
        <v>0</v>
      </c>
      <c r="F75" s="356">
        <v>0</v>
      </c>
      <c r="G75" s="356">
        <v>0</v>
      </c>
    </row>
    <row r="76" spans="3:7" x14ac:dyDescent="0.25">
      <c r="C76" s="367" t="s">
        <v>304</v>
      </c>
      <c r="D76" s="356">
        <v>333173313</v>
      </c>
      <c r="E76" s="356">
        <v>40726474.939999998</v>
      </c>
      <c r="F76" s="356">
        <v>48508070.159999996</v>
      </c>
      <c r="G76" s="356">
        <v>6335917.0499999998</v>
      </c>
    </row>
    <row r="77" spans="3:7" x14ac:dyDescent="0.25">
      <c r="C77" s="351" t="s">
        <v>305</v>
      </c>
      <c r="D77" s="352">
        <v>8167588808</v>
      </c>
      <c r="E77" s="352">
        <v>410756780.32999992</v>
      </c>
      <c r="F77" s="352">
        <v>437409980.06000006</v>
      </c>
      <c r="G77" s="352">
        <v>343951138.28000003</v>
      </c>
    </row>
    <row r="78" spans="3:7" x14ac:dyDescent="0.25">
      <c r="C78" s="367" t="s">
        <v>306</v>
      </c>
      <c r="D78" s="356">
        <v>1430788520</v>
      </c>
      <c r="E78" s="356">
        <v>4738423.84</v>
      </c>
      <c r="F78" s="356">
        <v>2850940.55</v>
      </c>
      <c r="G78" s="356">
        <v>2689741.86</v>
      </c>
    </row>
    <row r="79" spans="3:7" x14ac:dyDescent="0.25">
      <c r="C79" s="367" t="s">
        <v>307</v>
      </c>
      <c r="D79" s="356">
        <v>402894786</v>
      </c>
      <c r="E79" s="356">
        <v>-1581491.5899999999</v>
      </c>
      <c r="F79" s="356">
        <v>27512113.799999997</v>
      </c>
      <c r="G79" s="356">
        <v>22690741.740000002</v>
      </c>
    </row>
    <row r="80" spans="3:7" x14ac:dyDescent="0.25">
      <c r="C80" s="367" t="s">
        <v>967</v>
      </c>
      <c r="D80" s="356">
        <v>10000000</v>
      </c>
      <c r="E80" s="356">
        <v>501208.17</v>
      </c>
      <c r="F80" s="356">
        <v>966653.25</v>
      </c>
      <c r="G80" s="356">
        <v>28394.34</v>
      </c>
    </row>
    <row r="81" spans="3:7" x14ac:dyDescent="0.25">
      <c r="C81" s="367" t="s">
        <v>308</v>
      </c>
      <c r="D81" s="356">
        <v>5800000</v>
      </c>
      <c r="E81" s="356">
        <v>0</v>
      </c>
      <c r="F81" s="356">
        <v>310874.81</v>
      </c>
      <c r="G81" s="356">
        <v>310874.81</v>
      </c>
    </row>
    <row r="82" spans="3:7" x14ac:dyDescent="0.25">
      <c r="C82" s="367" t="s">
        <v>968</v>
      </c>
      <c r="D82" s="356">
        <v>166300000</v>
      </c>
      <c r="E82" s="356">
        <v>0</v>
      </c>
      <c r="F82" s="356">
        <v>11705833.33</v>
      </c>
      <c r="G82" s="356">
        <v>11705833.33</v>
      </c>
    </row>
    <row r="83" spans="3:7" x14ac:dyDescent="0.25">
      <c r="C83" s="367" t="s">
        <v>969</v>
      </c>
      <c r="D83" s="356">
        <v>99295178</v>
      </c>
      <c r="E83" s="356">
        <v>8048562.3399999999</v>
      </c>
      <c r="F83" s="356">
        <v>12368711.68</v>
      </c>
      <c r="G83" s="356">
        <v>3928339.44</v>
      </c>
    </row>
    <row r="84" spans="3:7" x14ac:dyDescent="0.25">
      <c r="C84" s="367" t="s">
        <v>309</v>
      </c>
      <c r="D84" s="356">
        <v>1341832252</v>
      </c>
      <c r="E84" s="356">
        <v>102209381.88000001</v>
      </c>
      <c r="F84" s="356">
        <v>69856202.859999999</v>
      </c>
      <c r="G84" s="356">
        <v>64584313.619999997</v>
      </c>
    </row>
    <row r="85" spans="3:7" x14ac:dyDescent="0.25">
      <c r="C85" s="367" t="s">
        <v>310</v>
      </c>
      <c r="D85" s="356">
        <v>1205895920</v>
      </c>
      <c r="E85" s="356">
        <v>29716540.849999998</v>
      </c>
      <c r="F85" s="356">
        <v>58723965.950000003</v>
      </c>
      <c r="G85" s="356">
        <v>58766916.810000002</v>
      </c>
    </row>
    <row r="86" spans="3:7" x14ac:dyDescent="0.25">
      <c r="C86" s="367" t="s">
        <v>311</v>
      </c>
      <c r="D86" s="356">
        <v>96423204</v>
      </c>
      <c r="E86" s="356">
        <v>-723.6699999999837</v>
      </c>
      <c r="F86" s="356">
        <v>5829442.2000000002</v>
      </c>
      <c r="G86" s="356">
        <v>5901191.9399999995</v>
      </c>
    </row>
    <row r="87" spans="3:7" x14ac:dyDescent="0.25">
      <c r="C87" s="367" t="s">
        <v>312</v>
      </c>
      <c r="D87" s="356">
        <v>1300000</v>
      </c>
      <c r="E87" s="356"/>
      <c r="F87" s="356"/>
      <c r="G87" s="356"/>
    </row>
    <row r="88" spans="3:7" x14ac:dyDescent="0.25">
      <c r="C88" s="367" t="s">
        <v>313</v>
      </c>
      <c r="D88" s="356">
        <v>48847564</v>
      </c>
      <c r="E88" s="356">
        <v>6231638</v>
      </c>
      <c r="F88" s="356">
        <v>5067459.09</v>
      </c>
      <c r="G88" s="356">
        <v>1101497</v>
      </c>
    </row>
    <row r="89" spans="3:7" x14ac:dyDescent="0.25">
      <c r="C89" s="367" t="s">
        <v>970</v>
      </c>
      <c r="D89" s="356">
        <v>21670500</v>
      </c>
      <c r="E89" s="356">
        <v>1913753.1</v>
      </c>
      <c r="F89" s="356">
        <v>1913753.1</v>
      </c>
      <c r="G89" s="356">
        <v>1768793.4</v>
      </c>
    </row>
    <row r="90" spans="3:7" x14ac:dyDescent="0.25">
      <c r="C90" s="367" t="s">
        <v>971</v>
      </c>
      <c r="D90" s="356">
        <v>3336540884</v>
      </c>
      <c r="E90" s="356">
        <v>258979487.40999994</v>
      </c>
      <c r="F90" s="356">
        <v>240304029.44000003</v>
      </c>
      <c r="G90" s="356">
        <v>170474499.99000004</v>
      </c>
    </row>
    <row r="91" spans="3:7" x14ac:dyDescent="0.25">
      <c r="C91" s="351" t="s">
        <v>316</v>
      </c>
      <c r="D91" s="352">
        <v>6325782154</v>
      </c>
      <c r="E91" s="352">
        <v>220986618.97999999</v>
      </c>
      <c r="F91" s="352">
        <v>191175319.74000001</v>
      </c>
      <c r="G91" s="352">
        <v>183079313.25</v>
      </c>
    </row>
    <row r="92" spans="3:7" x14ac:dyDescent="0.25">
      <c r="C92" s="367" t="s">
        <v>317</v>
      </c>
      <c r="D92" s="356">
        <v>353570167</v>
      </c>
      <c r="E92" s="356">
        <v>37712098.810000002</v>
      </c>
      <c r="F92" s="356">
        <v>42114618.060000002</v>
      </c>
      <c r="G92" s="356">
        <v>25089265.060000002</v>
      </c>
    </row>
    <row r="93" spans="3:7" x14ac:dyDescent="0.25">
      <c r="C93" s="367" t="s">
        <v>318</v>
      </c>
      <c r="D93" s="356">
        <v>5549769</v>
      </c>
      <c r="E93" s="356">
        <v>0</v>
      </c>
      <c r="F93" s="356">
        <v>299345.81</v>
      </c>
      <c r="G93" s="356">
        <v>299345.81</v>
      </c>
    </row>
    <row r="94" spans="3:7" x14ac:dyDescent="0.25">
      <c r="C94" s="367" t="s">
        <v>319</v>
      </c>
      <c r="D94" s="356">
        <v>147468421</v>
      </c>
      <c r="E94" s="356">
        <v>12159528.27</v>
      </c>
      <c r="F94" s="356">
        <v>17526574.649999999</v>
      </c>
      <c r="G94" s="356">
        <v>15889308.050000001</v>
      </c>
    </row>
    <row r="95" spans="3:7" x14ac:dyDescent="0.25">
      <c r="C95" s="367" t="s">
        <v>320</v>
      </c>
      <c r="D95" s="356">
        <v>31680000</v>
      </c>
      <c r="E95" s="356">
        <v>18429.25</v>
      </c>
      <c r="F95" s="356">
        <v>822468.85</v>
      </c>
      <c r="G95" s="356">
        <v>863001.34</v>
      </c>
    </row>
    <row r="96" spans="3:7" x14ac:dyDescent="0.25">
      <c r="C96" s="367" t="s">
        <v>321</v>
      </c>
      <c r="D96" s="356">
        <v>5262147142</v>
      </c>
      <c r="E96" s="356">
        <v>136098805.66000003</v>
      </c>
      <c r="F96" s="356">
        <v>97667128.820000008</v>
      </c>
      <c r="G96" s="356">
        <v>107585776.94</v>
      </c>
    </row>
    <row r="97" spans="3:7" x14ac:dyDescent="0.25">
      <c r="C97" s="367" t="s">
        <v>322</v>
      </c>
      <c r="D97" s="356">
        <v>330078958</v>
      </c>
      <c r="E97" s="356">
        <v>19799726.600000001</v>
      </c>
      <c r="F97" s="356">
        <v>19511251.600000001</v>
      </c>
      <c r="G97" s="356">
        <v>20324751.100000001</v>
      </c>
    </row>
    <row r="98" spans="3:7" x14ac:dyDescent="0.25">
      <c r="C98" s="367" t="s">
        <v>323</v>
      </c>
      <c r="D98" s="356">
        <v>4539681</v>
      </c>
      <c r="E98" s="356">
        <v>415044</v>
      </c>
      <c r="F98" s="356">
        <v>380048.81</v>
      </c>
      <c r="G98" s="356">
        <v>380048.81</v>
      </c>
    </row>
    <row r="99" spans="3:7" x14ac:dyDescent="0.25">
      <c r="C99" s="367" t="s">
        <v>324</v>
      </c>
      <c r="D99" s="356">
        <v>190748016</v>
      </c>
      <c r="E99" s="356">
        <v>14782986.389999999</v>
      </c>
      <c r="F99" s="356">
        <v>12853883.140000001</v>
      </c>
      <c r="G99" s="356">
        <v>12647816.140000001</v>
      </c>
    </row>
    <row r="100" spans="3:7" x14ac:dyDescent="0.25">
      <c r="C100" s="379" t="s">
        <v>345</v>
      </c>
      <c r="D100" s="380">
        <v>738460649593</v>
      </c>
      <c r="E100" s="380">
        <v>37938351710.920013</v>
      </c>
      <c r="F100" s="380">
        <v>52767463859.32</v>
      </c>
      <c r="G100" s="380">
        <v>52748060565.410011</v>
      </c>
    </row>
    <row r="101" spans="3:7" x14ac:dyDescent="0.25">
      <c r="C101" s="351" t="s">
        <v>346</v>
      </c>
      <c r="D101" s="352">
        <v>31370841423</v>
      </c>
      <c r="E101" s="352">
        <v>2418282597.2599998</v>
      </c>
      <c r="F101" s="352">
        <v>2219202532.8899999</v>
      </c>
      <c r="G101" s="352">
        <v>2063438445.78</v>
      </c>
    </row>
    <row r="102" spans="3:7" x14ac:dyDescent="0.25">
      <c r="C102" s="367" t="s">
        <v>972</v>
      </c>
      <c r="D102" s="356">
        <v>4317176505</v>
      </c>
      <c r="E102" s="356">
        <v>337401724.86000001</v>
      </c>
      <c r="F102" s="356">
        <v>135688891.98999998</v>
      </c>
      <c r="G102" s="356">
        <v>136265336.70999998</v>
      </c>
    </row>
    <row r="103" spans="3:7" x14ac:dyDescent="0.25">
      <c r="C103" s="367" t="s">
        <v>973</v>
      </c>
      <c r="D103" s="356">
        <v>817412450</v>
      </c>
      <c r="E103" s="356">
        <v>33499088.710000001</v>
      </c>
      <c r="F103" s="356">
        <v>36137432.710000001</v>
      </c>
      <c r="G103" s="356">
        <v>27423900.879999999</v>
      </c>
    </row>
    <row r="104" spans="3:7" x14ac:dyDescent="0.25">
      <c r="C104" s="367" t="s">
        <v>974</v>
      </c>
      <c r="D104" s="356">
        <v>26236252468</v>
      </c>
      <c r="E104" s="356">
        <v>2047381783.6899998</v>
      </c>
      <c r="F104" s="356">
        <v>2047376208.1899998</v>
      </c>
      <c r="G104" s="356">
        <v>1899749208.1900001</v>
      </c>
    </row>
    <row r="105" spans="3:7" x14ac:dyDescent="0.25">
      <c r="C105" s="351" t="s">
        <v>268</v>
      </c>
      <c r="D105" s="352">
        <v>168782842806</v>
      </c>
      <c r="E105" s="352">
        <v>15879160222.98</v>
      </c>
      <c r="F105" s="352">
        <v>11870092538.220003</v>
      </c>
      <c r="G105" s="352">
        <v>11558240671.480001</v>
      </c>
    </row>
    <row r="106" spans="3:7" x14ac:dyDescent="0.25">
      <c r="C106" s="367" t="s">
        <v>975</v>
      </c>
      <c r="D106" s="356">
        <v>284169222</v>
      </c>
      <c r="E106" s="356">
        <v>22006208.059999999</v>
      </c>
      <c r="F106" s="356">
        <v>22006208.059999999</v>
      </c>
      <c r="G106" s="356">
        <v>22006208.059999999</v>
      </c>
    </row>
    <row r="107" spans="3:7" x14ac:dyDescent="0.25">
      <c r="C107" s="367" t="s">
        <v>976</v>
      </c>
      <c r="D107" s="356">
        <v>18541245058</v>
      </c>
      <c r="E107" s="356">
        <v>1435196616.5100002</v>
      </c>
      <c r="F107" s="356">
        <v>1337025068.4200001</v>
      </c>
      <c r="G107" s="356">
        <v>1342794294.8499999</v>
      </c>
    </row>
    <row r="108" spans="3:7" x14ac:dyDescent="0.25">
      <c r="C108" s="367" t="s">
        <v>977</v>
      </c>
      <c r="D108" s="356">
        <v>16622756919</v>
      </c>
      <c r="E108" s="356">
        <v>1134038441.76</v>
      </c>
      <c r="F108" s="356">
        <v>1171143812.6600001</v>
      </c>
      <c r="G108" s="356">
        <v>1066693477.77</v>
      </c>
    </row>
    <row r="109" spans="3:7" x14ac:dyDescent="0.25">
      <c r="C109" s="367" t="s">
        <v>978</v>
      </c>
      <c r="D109" s="356">
        <v>26513048</v>
      </c>
      <c r="E109" s="356">
        <v>4337686.6399999997</v>
      </c>
      <c r="F109" s="356">
        <v>30922.52</v>
      </c>
      <c r="G109" s="356">
        <v>23360.02</v>
      </c>
    </row>
    <row r="110" spans="3:7" x14ac:dyDescent="0.25">
      <c r="C110" s="367" t="s">
        <v>979</v>
      </c>
      <c r="D110" s="356">
        <v>104221716</v>
      </c>
      <c r="E110" s="356">
        <v>11572916.42</v>
      </c>
      <c r="F110" s="356">
        <v>11374206.85</v>
      </c>
      <c r="G110" s="356">
        <v>12358697.449999999</v>
      </c>
    </row>
    <row r="111" spans="3:7" x14ac:dyDescent="0.25">
      <c r="C111" s="367" t="s">
        <v>980</v>
      </c>
      <c r="D111" s="356">
        <v>133203936843</v>
      </c>
      <c r="E111" s="356">
        <v>13272008353.59</v>
      </c>
      <c r="F111" s="356">
        <v>9328512319.7100029</v>
      </c>
      <c r="G111" s="356">
        <v>9114364633.3300018</v>
      </c>
    </row>
    <row r="112" spans="3:7" x14ac:dyDescent="0.25">
      <c r="C112" s="351" t="s">
        <v>347</v>
      </c>
      <c r="D112" s="352">
        <v>16923613014</v>
      </c>
      <c r="E112" s="352">
        <v>2080846222.0900002</v>
      </c>
      <c r="F112" s="352">
        <v>1864351071.4000001</v>
      </c>
      <c r="G112" s="352">
        <v>1284556893.5799999</v>
      </c>
    </row>
    <row r="113" spans="3:7" x14ac:dyDescent="0.25">
      <c r="C113" s="367" t="s">
        <v>981</v>
      </c>
      <c r="D113" s="356">
        <v>5590763341</v>
      </c>
      <c r="E113" s="356">
        <v>820931854.47000003</v>
      </c>
      <c r="F113" s="356">
        <v>729006900.3599999</v>
      </c>
      <c r="G113" s="356">
        <v>312404298.00999993</v>
      </c>
    </row>
    <row r="114" spans="3:7" x14ac:dyDescent="0.25">
      <c r="C114" s="367" t="s">
        <v>982</v>
      </c>
      <c r="D114" s="356">
        <v>3732043759</v>
      </c>
      <c r="E114" s="356">
        <v>571355470.51999998</v>
      </c>
      <c r="F114" s="356">
        <v>443480585.97000003</v>
      </c>
      <c r="G114" s="356">
        <v>323141941.13999993</v>
      </c>
    </row>
    <row r="115" spans="3:7" x14ac:dyDescent="0.25">
      <c r="C115" s="367" t="s">
        <v>983</v>
      </c>
      <c r="D115" s="356">
        <v>4583392499</v>
      </c>
      <c r="E115" s="356">
        <v>417204728.83000004</v>
      </c>
      <c r="F115" s="356">
        <v>381049559.23000008</v>
      </c>
      <c r="G115" s="356">
        <v>370687879.70999998</v>
      </c>
    </row>
    <row r="116" spans="3:7" x14ac:dyDescent="0.25">
      <c r="C116" s="367" t="s">
        <v>984</v>
      </c>
      <c r="D116" s="356">
        <v>2338581</v>
      </c>
      <c r="E116" s="356"/>
      <c r="F116" s="356"/>
      <c r="G116" s="356"/>
    </row>
    <row r="117" spans="3:7" x14ac:dyDescent="0.25">
      <c r="C117" s="367" t="s">
        <v>985</v>
      </c>
      <c r="D117" s="356">
        <v>320504954</v>
      </c>
      <c r="E117" s="356">
        <v>183913272.13999999</v>
      </c>
      <c r="F117" s="356">
        <v>154814536.17000002</v>
      </c>
      <c r="G117" s="356">
        <v>106021372.23</v>
      </c>
    </row>
    <row r="118" spans="3:7" x14ac:dyDescent="0.25">
      <c r="C118" s="367" t="s">
        <v>986</v>
      </c>
      <c r="D118" s="356">
        <v>2694569880</v>
      </c>
      <c r="E118" s="356">
        <v>87440896.129999995</v>
      </c>
      <c r="F118" s="356">
        <v>155999489.66999999</v>
      </c>
      <c r="G118" s="356">
        <v>172301402.49000001</v>
      </c>
    </row>
    <row r="119" spans="3:7" x14ac:dyDescent="0.25">
      <c r="C119" s="351" t="s">
        <v>348</v>
      </c>
      <c r="D119" s="352">
        <v>328145067506</v>
      </c>
      <c r="E119" s="352">
        <v>11108056147.840002</v>
      </c>
      <c r="F119" s="352">
        <v>24096596174.279995</v>
      </c>
      <c r="G119" s="352">
        <v>25055419485.509998</v>
      </c>
    </row>
    <row r="120" spans="3:7" x14ac:dyDescent="0.25">
      <c r="C120" s="367" t="s">
        <v>987</v>
      </c>
      <c r="D120" s="356">
        <v>18249523531</v>
      </c>
      <c r="E120" s="356">
        <v>1547339994.1599994</v>
      </c>
      <c r="F120" s="356">
        <v>1859306041.0399997</v>
      </c>
      <c r="G120" s="356">
        <v>1569956162.6899996</v>
      </c>
    </row>
    <row r="121" spans="3:7" x14ac:dyDescent="0.25">
      <c r="C121" s="367" t="s">
        <v>988</v>
      </c>
      <c r="D121" s="356">
        <v>114193390419</v>
      </c>
      <c r="E121" s="356">
        <v>922861185.38000011</v>
      </c>
      <c r="F121" s="356">
        <v>9845798993.7399979</v>
      </c>
      <c r="G121" s="356">
        <v>9710997116.659996</v>
      </c>
    </row>
    <row r="122" spans="3:7" x14ac:dyDescent="0.25">
      <c r="C122" s="367" t="s">
        <v>989</v>
      </c>
      <c r="D122" s="356">
        <v>32063116830</v>
      </c>
      <c r="E122" s="356">
        <v>336329823.03000003</v>
      </c>
      <c r="F122" s="356">
        <v>2528179673.4299998</v>
      </c>
      <c r="G122" s="356">
        <v>2681840327.1999998</v>
      </c>
    </row>
    <row r="123" spans="3:7" x14ac:dyDescent="0.25">
      <c r="C123" s="367" t="s">
        <v>990</v>
      </c>
      <c r="D123" s="356">
        <v>28055242863</v>
      </c>
      <c r="E123" s="356">
        <v>2174300776.2300005</v>
      </c>
      <c r="F123" s="356">
        <v>2091104533.3100002</v>
      </c>
      <c r="G123" s="356">
        <v>1988061139.5800004</v>
      </c>
    </row>
    <row r="124" spans="3:7" x14ac:dyDescent="0.25">
      <c r="C124" s="367" t="s">
        <v>991</v>
      </c>
      <c r="D124" s="356">
        <v>3512042323</v>
      </c>
      <c r="E124" s="356">
        <v>11536715.310000001</v>
      </c>
      <c r="F124" s="356">
        <v>282302580.32999998</v>
      </c>
      <c r="G124" s="356">
        <v>271507843.74000001</v>
      </c>
    </row>
    <row r="125" spans="3:7" x14ac:dyDescent="0.25">
      <c r="C125" s="367" t="s">
        <v>992</v>
      </c>
      <c r="D125" s="356">
        <v>13019392840</v>
      </c>
      <c r="E125" s="356">
        <v>134206605.48</v>
      </c>
      <c r="F125" s="356">
        <v>1054140938.5700001</v>
      </c>
      <c r="G125" s="356">
        <v>1017465795.61</v>
      </c>
    </row>
    <row r="126" spans="3:7" x14ac:dyDescent="0.25">
      <c r="C126" s="367" t="s">
        <v>993</v>
      </c>
      <c r="D126" s="356">
        <v>1695003508</v>
      </c>
      <c r="E126" s="356">
        <v>50879387.640000001</v>
      </c>
      <c r="F126" s="356">
        <v>107136999.00999999</v>
      </c>
      <c r="G126" s="356">
        <v>96599958.379999995</v>
      </c>
    </row>
    <row r="127" spans="3:7" x14ac:dyDescent="0.25">
      <c r="C127" s="367" t="s">
        <v>994</v>
      </c>
      <c r="D127" s="356">
        <v>646540838</v>
      </c>
      <c r="E127" s="356">
        <v>35119426.390000001</v>
      </c>
      <c r="F127" s="356">
        <v>48239384.460000001</v>
      </c>
      <c r="G127" s="356">
        <v>51954929.890000001</v>
      </c>
    </row>
    <row r="128" spans="3:7" x14ac:dyDescent="0.25">
      <c r="C128" s="367" t="s">
        <v>995</v>
      </c>
      <c r="D128" s="356">
        <v>563130187</v>
      </c>
      <c r="E128" s="356">
        <v>35479165.789999999</v>
      </c>
      <c r="F128" s="356">
        <v>35466500.339999996</v>
      </c>
      <c r="G128" s="356">
        <v>34110653.529999994</v>
      </c>
    </row>
    <row r="129" spans="3:7" x14ac:dyDescent="0.25">
      <c r="C129" s="367" t="s">
        <v>996</v>
      </c>
      <c r="D129" s="356">
        <v>1179299646</v>
      </c>
      <c r="E129" s="356">
        <v>60780808.240000002</v>
      </c>
      <c r="F129" s="356">
        <v>138822707.12</v>
      </c>
      <c r="G129" s="356">
        <v>134118736.47</v>
      </c>
    </row>
    <row r="130" spans="3:7" x14ac:dyDescent="0.25">
      <c r="C130" s="367" t="s">
        <v>997</v>
      </c>
      <c r="D130" s="356">
        <v>114968384521</v>
      </c>
      <c r="E130" s="356">
        <v>5799222260.1900015</v>
      </c>
      <c r="F130" s="356">
        <v>6106097822.9300003</v>
      </c>
      <c r="G130" s="356">
        <v>7498806821.7600021</v>
      </c>
    </row>
    <row r="131" spans="3:7" x14ac:dyDescent="0.25">
      <c r="C131" s="351" t="s">
        <v>270</v>
      </c>
      <c r="D131" s="352">
        <v>191985997254</v>
      </c>
      <c r="E131" s="352">
        <v>6400021709.3500013</v>
      </c>
      <c r="F131" s="352">
        <v>12652874598.239998</v>
      </c>
      <c r="G131" s="352">
        <v>12721556537.610001</v>
      </c>
    </row>
    <row r="132" spans="3:7" x14ac:dyDescent="0.25">
      <c r="C132" s="367" t="s">
        <v>998</v>
      </c>
      <c r="D132" s="356">
        <v>103220714561</v>
      </c>
      <c r="E132" s="356">
        <v>170718714.52000001</v>
      </c>
      <c r="F132" s="356">
        <v>7348560716.9799995</v>
      </c>
      <c r="G132" s="356">
        <v>7357473313.9199991</v>
      </c>
    </row>
    <row r="133" spans="3:7" x14ac:dyDescent="0.25">
      <c r="C133" s="367" t="s">
        <v>271</v>
      </c>
      <c r="D133" s="356">
        <v>6033490</v>
      </c>
      <c r="E133" s="356"/>
      <c r="F133" s="356"/>
      <c r="G133" s="356"/>
    </row>
    <row r="134" spans="3:7" x14ac:dyDescent="0.25">
      <c r="C134" s="367" t="s">
        <v>999</v>
      </c>
      <c r="D134" s="356">
        <v>200000000</v>
      </c>
      <c r="E134" s="356"/>
      <c r="F134" s="356"/>
      <c r="G134" s="356"/>
    </row>
    <row r="135" spans="3:7" x14ac:dyDescent="0.25">
      <c r="C135" s="367" t="s">
        <v>1000</v>
      </c>
      <c r="D135" s="356">
        <v>8781348035</v>
      </c>
      <c r="E135" s="356">
        <v>269208414.84000003</v>
      </c>
      <c r="F135" s="356">
        <v>199739265.84</v>
      </c>
      <c r="G135" s="356">
        <v>179624376.73000002</v>
      </c>
    </row>
    <row r="136" spans="3:7" x14ac:dyDescent="0.25">
      <c r="C136" s="367" t="s">
        <v>1001</v>
      </c>
      <c r="D136" s="356">
        <v>1576472756</v>
      </c>
      <c r="E136" s="356">
        <v>16157218.089999998</v>
      </c>
      <c r="F136" s="356">
        <v>91906292.440000013</v>
      </c>
      <c r="G136" s="356">
        <v>125495620.25999999</v>
      </c>
    </row>
    <row r="137" spans="3:7" x14ac:dyDescent="0.25">
      <c r="C137" s="367" t="s">
        <v>1002</v>
      </c>
      <c r="D137" s="356">
        <v>74140062258</v>
      </c>
      <c r="E137" s="356">
        <v>5308955271.7400017</v>
      </c>
      <c r="F137" s="356">
        <v>4939948568.8199987</v>
      </c>
      <c r="G137" s="356">
        <v>4986234952.54</v>
      </c>
    </row>
    <row r="138" spans="3:7" x14ac:dyDescent="0.25">
      <c r="C138" s="367" t="s">
        <v>1003</v>
      </c>
      <c r="D138" s="356">
        <v>1600000</v>
      </c>
      <c r="E138" s="356">
        <v>0</v>
      </c>
      <c r="F138" s="356">
        <v>0</v>
      </c>
      <c r="G138" s="356">
        <v>0</v>
      </c>
    </row>
    <row r="139" spans="3:7" x14ac:dyDescent="0.25">
      <c r="C139" s="367" t="s">
        <v>1004</v>
      </c>
      <c r="D139" s="356">
        <v>4059766154</v>
      </c>
      <c r="E139" s="356">
        <v>634982090.15999997</v>
      </c>
      <c r="F139" s="356">
        <v>72719754.159999996</v>
      </c>
      <c r="G139" s="356">
        <v>72728274.159999996</v>
      </c>
    </row>
    <row r="140" spans="3:7" x14ac:dyDescent="0.25">
      <c r="C140" s="351" t="s">
        <v>272</v>
      </c>
      <c r="D140" s="352">
        <v>1252287590</v>
      </c>
      <c r="E140" s="352">
        <v>51984811.400000006</v>
      </c>
      <c r="F140" s="352">
        <v>64346944.290000007</v>
      </c>
      <c r="G140" s="352">
        <v>64848531.449999996</v>
      </c>
    </row>
    <row r="141" spans="3:7" x14ac:dyDescent="0.25">
      <c r="C141" s="367" t="s">
        <v>274</v>
      </c>
      <c r="D141" s="356">
        <v>298552955</v>
      </c>
      <c r="E141" s="356">
        <v>3567700.38</v>
      </c>
      <c r="F141" s="356">
        <v>12114303.390000001</v>
      </c>
      <c r="G141" s="356">
        <v>17651761.02</v>
      </c>
    </row>
    <row r="142" spans="3:7" x14ac:dyDescent="0.25">
      <c r="C142" s="367" t="s">
        <v>275</v>
      </c>
      <c r="D142" s="356">
        <v>112471764</v>
      </c>
      <c r="E142" s="356">
        <v>0</v>
      </c>
      <c r="F142" s="356">
        <v>4290</v>
      </c>
      <c r="G142" s="356">
        <v>4290</v>
      </c>
    </row>
    <row r="143" spans="3:7" x14ac:dyDescent="0.25">
      <c r="C143" s="367" t="s">
        <v>276</v>
      </c>
      <c r="D143" s="356">
        <v>314754182</v>
      </c>
      <c r="E143" s="356">
        <v>8758928.4299999997</v>
      </c>
      <c r="F143" s="356">
        <v>12035995.84</v>
      </c>
      <c r="G143" s="356">
        <v>7129295.0200000005</v>
      </c>
    </row>
    <row r="144" spans="3:7" x14ac:dyDescent="0.25">
      <c r="C144" s="367" t="s">
        <v>277</v>
      </c>
      <c r="D144" s="356">
        <v>526508689</v>
      </c>
      <c r="E144" s="356">
        <v>39658182.590000004</v>
      </c>
      <c r="F144" s="356">
        <v>40192355.060000002</v>
      </c>
      <c r="G144" s="356">
        <v>40063185.409999996</v>
      </c>
    </row>
    <row r="145" spans="3:7" x14ac:dyDescent="0.25">
      <c r="C145" s="379" t="s">
        <v>349</v>
      </c>
      <c r="D145" s="380">
        <v>362550018434</v>
      </c>
      <c r="E145" s="380">
        <v>9932938719.4400005</v>
      </c>
      <c r="F145" s="380">
        <v>9457119492.460001</v>
      </c>
      <c r="G145" s="380">
        <v>16625434188.780003</v>
      </c>
    </row>
    <row r="146" spans="3:7" x14ac:dyDescent="0.25">
      <c r="C146" s="351" t="s">
        <v>350</v>
      </c>
      <c r="D146" s="352">
        <v>362550018434</v>
      </c>
      <c r="E146" s="352">
        <v>9932938719.4400005</v>
      </c>
      <c r="F146" s="352">
        <v>9457119492.460001</v>
      </c>
      <c r="G146" s="352">
        <v>16625434188.780003</v>
      </c>
    </row>
    <row r="147" spans="3:7" x14ac:dyDescent="0.25">
      <c r="C147" s="367" t="s">
        <v>1005</v>
      </c>
      <c r="D147" s="356">
        <v>362550018434</v>
      </c>
      <c r="E147" s="356">
        <v>9932938719.4400005</v>
      </c>
      <c r="F147" s="356">
        <v>9457119492.460001</v>
      </c>
      <c r="G147" s="356">
        <v>16625434188.780003</v>
      </c>
    </row>
    <row r="148" spans="3:7" ht="15.75" thickBot="1" x14ac:dyDescent="0.3">
      <c r="C148" s="374" t="s">
        <v>325</v>
      </c>
      <c r="D148" s="375">
        <v>1622833406287</v>
      </c>
      <c r="E148" s="375">
        <v>94972059875.889999</v>
      </c>
      <c r="F148" s="375">
        <v>110777679221.58997</v>
      </c>
      <c r="G148" s="375">
        <v>114177249017.28998</v>
      </c>
    </row>
    <row r="150" spans="3:7" x14ac:dyDescent="0.25">
      <c r="C150" s="359" t="s">
        <v>518</v>
      </c>
    </row>
    <row r="151" spans="3:7" x14ac:dyDescent="0.25">
      <c r="C151" s="360" t="s">
        <v>519</v>
      </c>
    </row>
    <row r="152" spans="3:7" x14ac:dyDescent="0.25">
      <c r="C152" s="359" t="s">
        <v>216</v>
      </c>
    </row>
  </sheetData>
  <mergeCells count="10">
    <mergeCell ref="C10:C11"/>
    <mergeCell ref="D10:D12"/>
    <mergeCell ref="E10:E12"/>
    <mergeCell ref="F10:F12"/>
    <mergeCell ref="G10:G12"/>
    <mergeCell ref="C2:G2"/>
    <mergeCell ref="C3:G3"/>
    <mergeCell ref="C4:G4"/>
    <mergeCell ref="A6:H6"/>
    <mergeCell ref="C7:G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4885F-8AF0-4673-97C2-4B1E9D82C97C}">
  <dimension ref="A2:N357"/>
  <sheetViews>
    <sheetView showGridLines="0" topLeftCell="A5" zoomScale="70" zoomScaleNormal="70" workbookViewId="0">
      <selection activeCell="B29" sqref="B29"/>
    </sheetView>
  </sheetViews>
  <sheetFormatPr baseColWidth="10" defaultColWidth="9.140625" defaultRowHeight="15" x14ac:dyDescent="0.25"/>
  <cols>
    <col min="1" max="1" width="9.140625" style="121"/>
    <col min="2" max="2" width="134.7109375" style="121" customWidth="1"/>
    <col min="3" max="3" width="23.140625" style="121" customWidth="1"/>
    <col min="4" max="4" width="27.42578125" style="121" customWidth="1"/>
    <col min="5" max="5" width="22.7109375" style="121" bestFit="1" customWidth="1"/>
    <col min="6" max="6" width="23.85546875" style="121" bestFit="1" customWidth="1"/>
    <col min="7" max="7" width="19.7109375" style="121" customWidth="1"/>
    <col min="8" max="8" width="17.85546875" style="172" bestFit="1" customWidth="1"/>
    <col min="9" max="9" width="16.28515625" style="172" bestFit="1" customWidth="1"/>
    <col min="10" max="10" width="28.5703125" style="121" customWidth="1"/>
    <col min="11" max="11" width="42.28515625" style="121" customWidth="1"/>
    <col min="12" max="12" width="22.7109375" style="121" bestFit="1" customWidth="1"/>
    <col min="13" max="13" width="24.28515625" style="121" customWidth="1"/>
    <col min="14" max="14" width="15.7109375" style="121" customWidth="1"/>
    <col min="15" max="16384" width="9.140625" style="121"/>
  </cols>
  <sheetData>
    <row r="2" spans="2:14" ht="18.75" x14ac:dyDescent="0.25">
      <c r="B2" s="391" t="s">
        <v>62</v>
      </c>
      <c r="C2" s="391"/>
      <c r="D2" s="391"/>
      <c r="E2" s="391"/>
      <c r="F2" s="391"/>
      <c r="G2" s="391"/>
      <c r="H2" s="391"/>
      <c r="I2" s="391"/>
    </row>
    <row r="3" spans="2:14" ht="18.75" x14ac:dyDescent="0.25">
      <c r="B3" s="391" t="s">
        <v>61</v>
      </c>
      <c r="C3" s="391"/>
      <c r="D3" s="391"/>
      <c r="E3" s="391"/>
      <c r="F3" s="391"/>
      <c r="G3" s="391"/>
      <c r="H3" s="391"/>
      <c r="I3" s="391"/>
    </row>
    <row r="4" spans="2:14" ht="21" customHeight="1" x14ac:dyDescent="0.25">
      <c r="B4" s="392" t="s">
        <v>60</v>
      </c>
      <c r="C4" s="392"/>
      <c r="D4" s="392"/>
      <c r="E4" s="392"/>
      <c r="F4" s="392"/>
      <c r="G4" s="392"/>
      <c r="H4" s="392"/>
      <c r="I4" s="392"/>
    </row>
    <row r="5" spans="2:14" ht="18.75" x14ac:dyDescent="0.3">
      <c r="B5" s="133"/>
      <c r="C5" s="133"/>
      <c r="D5" s="133"/>
      <c r="E5" s="133"/>
      <c r="F5" s="133"/>
      <c r="G5" s="133"/>
      <c r="H5" s="134"/>
      <c r="I5" s="134"/>
    </row>
    <row r="6" spans="2:14" ht="18.75" x14ac:dyDescent="0.25">
      <c r="B6" s="396" t="s">
        <v>130</v>
      </c>
      <c r="C6" s="396"/>
      <c r="D6" s="396"/>
      <c r="E6" s="396"/>
      <c r="F6" s="396"/>
      <c r="G6" s="396"/>
      <c r="H6" s="396"/>
      <c r="I6" s="396"/>
    </row>
    <row r="7" spans="2:14" ht="18.75" x14ac:dyDescent="0.3">
      <c r="B7" s="394" t="s">
        <v>131</v>
      </c>
      <c r="C7" s="394"/>
      <c r="D7" s="394"/>
      <c r="E7" s="394"/>
      <c r="F7" s="394"/>
      <c r="G7" s="394"/>
      <c r="H7" s="394"/>
      <c r="I7" s="394"/>
    </row>
    <row r="8" spans="2:14" ht="18.75" x14ac:dyDescent="0.3">
      <c r="B8" s="395" t="s">
        <v>71</v>
      </c>
      <c r="C8" s="395"/>
      <c r="D8" s="395"/>
      <c r="E8" s="395"/>
      <c r="F8" s="395"/>
      <c r="G8" s="395"/>
      <c r="H8" s="395"/>
      <c r="I8" s="395"/>
      <c r="K8" s="183" t="s">
        <v>58</v>
      </c>
      <c r="L8" s="184">
        <f>6143649538425/1000000</f>
        <v>6143649.5384250004</v>
      </c>
    </row>
    <row r="9" spans="2:14" ht="15.75" thickBot="1" x14ac:dyDescent="0.3">
      <c r="B9" s="185"/>
      <c r="C9" s="185"/>
      <c r="D9" s="185"/>
      <c r="E9" s="185"/>
      <c r="F9" s="185"/>
      <c r="G9" s="185"/>
      <c r="H9" s="186"/>
      <c r="I9" s="186"/>
    </row>
    <row r="10" spans="2:14" ht="19.5" customHeight="1" thickBot="1" x14ac:dyDescent="0.3">
      <c r="B10" s="397" t="s">
        <v>57</v>
      </c>
      <c r="C10" s="187">
        <v>2025</v>
      </c>
      <c r="D10" s="400">
        <v>2026</v>
      </c>
      <c r="E10" s="401"/>
      <c r="F10" s="402"/>
      <c r="G10" s="403" t="s">
        <v>132</v>
      </c>
      <c r="H10" s="404"/>
      <c r="I10" s="403" t="s">
        <v>133</v>
      </c>
    </row>
    <row r="11" spans="2:14" ht="19.5" customHeight="1" thickBot="1" x14ac:dyDescent="0.3">
      <c r="B11" s="398"/>
      <c r="C11" s="409" t="s">
        <v>134</v>
      </c>
      <c r="D11" s="409" t="s">
        <v>54</v>
      </c>
      <c r="E11" s="409" t="s">
        <v>135</v>
      </c>
      <c r="F11" s="409" t="s">
        <v>136</v>
      </c>
      <c r="G11" s="405"/>
      <c r="H11" s="406"/>
      <c r="I11" s="405"/>
      <c r="K11" s="188" t="s">
        <v>58</v>
      </c>
      <c r="L11" s="189">
        <v>8619782353959.0947</v>
      </c>
      <c r="N11" s="38"/>
    </row>
    <row r="12" spans="2:14" ht="30" customHeight="1" x14ac:dyDescent="0.25">
      <c r="B12" s="398"/>
      <c r="C12" s="410"/>
      <c r="D12" s="410"/>
      <c r="E12" s="410"/>
      <c r="F12" s="410"/>
      <c r="G12" s="407"/>
      <c r="H12" s="408"/>
      <c r="I12" s="405"/>
    </row>
    <row r="13" spans="2:14" ht="20.25" x14ac:dyDescent="0.25">
      <c r="B13" s="398"/>
      <c r="C13" s="411"/>
      <c r="D13" s="411"/>
      <c r="E13" s="411"/>
      <c r="F13" s="411"/>
      <c r="G13" s="190" t="s">
        <v>50</v>
      </c>
      <c r="H13" s="190" t="s">
        <v>49</v>
      </c>
      <c r="I13" s="407"/>
      <c r="L13" s="38"/>
      <c r="M13" s="191"/>
    </row>
    <row r="14" spans="2:14" ht="30.6" customHeight="1" thickBot="1" x14ac:dyDescent="0.3">
      <c r="B14" s="399"/>
      <c r="C14" s="192">
        <v>1</v>
      </c>
      <c r="D14" s="192">
        <v>2</v>
      </c>
      <c r="E14" s="192">
        <v>3</v>
      </c>
      <c r="F14" s="193" t="s">
        <v>137</v>
      </c>
      <c r="G14" s="192" t="s">
        <v>138</v>
      </c>
      <c r="H14" s="192" t="s">
        <v>139</v>
      </c>
      <c r="I14" s="194" t="s">
        <v>140</v>
      </c>
      <c r="K14" s="38"/>
      <c r="L14" s="38"/>
    </row>
    <row r="15" spans="2:14" ht="20.25" x14ac:dyDescent="0.3">
      <c r="B15" s="195" t="s">
        <v>141</v>
      </c>
      <c r="C15" s="196">
        <f>+C16+C37+C49+C52+C58+C61+C62</f>
        <v>124058095116.99001</v>
      </c>
      <c r="D15" s="196">
        <f>+D16+D37+D49+D52+D58+D61+D62</f>
        <v>1340124486786</v>
      </c>
      <c r="E15" s="196">
        <f>E16+E37+E49+E52+E58+E61+E62</f>
        <v>137979311532.52002</v>
      </c>
      <c r="F15" s="197">
        <f t="shared" ref="F15:F77" si="0">IFERROR(E15/D15,"0.0%")</f>
        <v>0.10296007042109474</v>
      </c>
      <c r="G15" s="196">
        <f t="shared" ref="G15:G77" si="1">E15-C15</f>
        <v>13921216415.530014</v>
      </c>
      <c r="H15" s="197">
        <f t="shared" ref="H15:H77" si="2">IFERROR(G15/C15,"0.0%")</f>
        <v>0.11221530043970082</v>
      </c>
      <c r="I15" s="197">
        <f>E15/$L$11</f>
        <v>1.6007284855533002E-2</v>
      </c>
      <c r="J15" s="11"/>
      <c r="K15" s="198"/>
      <c r="M15" s="191"/>
    </row>
    <row r="16" spans="2:14" ht="20.25" x14ac:dyDescent="0.3">
      <c r="B16" s="199" t="s">
        <v>142</v>
      </c>
      <c r="C16" s="200">
        <f t="shared" ref="C16:E16" si="3">+C17+C31+C32+C33+C34+C35</f>
        <v>119157101980.42</v>
      </c>
      <c r="D16" s="200">
        <f t="shared" si="3"/>
        <v>1236829099333</v>
      </c>
      <c r="E16" s="200">
        <f t="shared" si="3"/>
        <v>132205260833.93001</v>
      </c>
      <c r="F16" s="201">
        <f t="shared" si="0"/>
        <v>0.10689048382288706</v>
      </c>
      <c r="G16" s="200">
        <f t="shared" si="1"/>
        <v>13048158853.51001</v>
      </c>
      <c r="H16" s="201">
        <f t="shared" si="2"/>
        <v>0.10950382844703704</v>
      </c>
      <c r="I16" s="201">
        <f t="shared" ref="I16:I77" si="4">E16/$L$11</f>
        <v>1.533742447374065E-2</v>
      </c>
      <c r="J16" s="38"/>
      <c r="K16" s="202"/>
      <c r="L16" s="191"/>
    </row>
    <row r="17" spans="2:11" ht="20.25" x14ac:dyDescent="0.3">
      <c r="B17" s="203" t="s">
        <v>143</v>
      </c>
      <c r="C17" s="204">
        <v>56442283536.970001</v>
      </c>
      <c r="D17" s="204">
        <v>428719100220</v>
      </c>
      <c r="E17" s="204">
        <v>64814303131.989998</v>
      </c>
      <c r="F17" s="205">
        <f t="shared" si="0"/>
        <v>0.15118128186668173</v>
      </c>
      <c r="G17" s="204">
        <f t="shared" si="1"/>
        <v>8372019595.0199966</v>
      </c>
      <c r="H17" s="205">
        <f t="shared" si="2"/>
        <v>0.14832886039304696</v>
      </c>
      <c r="I17" s="205">
        <f t="shared" si="4"/>
        <v>7.5192505414270203E-3</v>
      </c>
      <c r="J17" s="11"/>
      <c r="K17" s="202"/>
    </row>
    <row r="18" spans="2:11" ht="20.25" x14ac:dyDescent="0.3">
      <c r="B18" s="206" t="s">
        <v>144</v>
      </c>
      <c r="C18" s="204">
        <v>11974345272.280003</v>
      </c>
      <c r="D18" s="204">
        <v>141895226918</v>
      </c>
      <c r="E18" s="204">
        <v>13304373919.309999</v>
      </c>
      <c r="F18" s="205">
        <f t="shared" si="0"/>
        <v>9.3761955269985792E-2</v>
      </c>
      <c r="G18" s="204">
        <f t="shared" si="1"/>
        <v>1330028647.0299969</v>
      </c>
      <c r="H18" s="205">
        <f t="shared" si="2"/>
        <v>0.11107318327532656</v>
      </c>
      <c r="I18" s="205">
        <f t="shared" si="4"/>
        <v>1.5434698201166595E-3</v>
      </c>
      <c r="J18" s="11"/>
      <c r="K18" s="202"/>
    </row>
    <row r="19" spans="2:11" ht="20.25" x14ac:dyDescent="0.3">
      <c r="B19" s="206" t="s">
        <v>145</v>
      </c>
      <c r="C19" s="204">
        <v>38024806515.199989</v>
      </c>
      <c r="D19" s="204">
        <v>205943383844</v>
      </c>
      <c r="E19" s="204">
        <v>44024523905.309998</v>
      </c>
      <c r="F19" s="205">
        <f t="shared" si="0"/>
        <v>0.21377003273219072</v>
      </c>
      <c r="G19" s="204">
        <f t="shared" si="1"/>
        <v>5999717390.1100082</v>
      </c>
      <c r="H19" s="205">
        <f t="shared" si="2"/>
        <v>0.15778429767188135</v>
      </c>
      <c r="I19" s="205">
        <f t="shared" si="4"/>
        <v>5.1073823093792372E-3</v>
      </c>
      <c r="J19" s="11"/>
      <c r="K19" s="202"/>
    </row>
    <row r="20" spans="2:11" ht="20.25" x14ac:dyDescent="0.3">
      <c r="B20" s="206" t="s">
        <v>146</v>
      </c>
      <c r="C20" s="204">
        <v>6443131749.4899998</v>
      </c>
      <c r="D20" s="204">
        <v>80880489458</v>
      </c>
      <c r="E20" s="204">
        <v>7485405307.3699999</v>
      </c>
      <c r="F20" s="205">
        <f t="shared" si="0"/>
        <v>9.2548961529925658E-2</v>
      </c>
      <c r="G20" s="204">
        <f t="shared" si="1"/>
        <v>1042273557.8800001</v>
      </c>
      <c r="H20" s="205">
        <f t="shared" si="2"/>
        <v>0.16176505438717753</v>
      </c>
      <c r="I20" s="205">
        <f t="shared" si="4"/>
        <v>8.6839841193112359E-4</v>
      </c>
      <c r="J20" s="11"/>
      <c r="K20" s="202"/>
    </row>
    <row r="21" spans="2:11" ht="20.25" x14ac:dyDescent="0.3">
      <c r="B21" s="207" t="s">
        <v>147</v>
      </c>
      <c r="C21" s="204">
        <v>815248945.86000001</v>
      </c>
      <c r="D21" s="204">
        <v>15075846838</v>
      </c>
      <c r="E21" s="204">
        <v>540703909.71000004</v>
      </c>
      <c r="F21" s="205">
        <f t="shared" si="0"/>
        <v>3.5865574618807364E-2</v>
      </c>
      <c r="G21" s="204">
        <f t="shared" si="1"/>
        <v>-274545036.14999998</v>
      </c>
      <c r="H21" s="205">
        <f t="shared" si="2"/>
        <v>-0.33676220931556616</v>
      </c>
      <c r="I21" s="205">
        <f t="shared" si="4"/>
        <v>6.2728255483347897E-5</v>
      </c>
      <c r="J21" s="11"/>
      <c r="K21" s="202"/>
    </row>
    <row r="22" spans="2:11" ht="20.25" x14ac:dyDescent="0.3">
      <c r="B22" s="207" t="s">
        <v>148</v>
      </c>
      <c r="C22" s="204">
        <v>565999843.83000004</v>
      </c>
      <c r="D22" s="204">
        <v>8288658215</v>
      </c>
      <c r="E22" s="204">
        <v>602489821.5</v>
      </c>
      <c r="F22" s="205">
        <f t="shared" si="0"/>
        <v>7.2688462459421121E-2</v>
      </c>
      <c r="G22" s="204">
        <f t="shared" si="1"/>
        <v>36489977.669999957</v>
      </c>
      <c r="H22" s="205">
        <f t="shared" si="2"/>
        <v>6.4469943000478716E-2</v>
      </c>
      <c r="I22" s="205">
        <f t="shared" si="4"/>
        <v>6.9896175652657224E-5</v>
      </c>
      <c r="J22" s="11"/>
      <c r="K22" s="202"/>
    </row>
    <row r="23" spans="2:11" ht="20.25" x14ac:dyDescent="0.3">
      <c r="B23" s="207" t="s">
        <v>149</v>
      </c>
      <c r="C23" s="204">
        <v>2041307114.6700001</v>
      </c>
      <c r="D23" s="204">
        <v>25978181533</v>
      </c>
      <c r="E23" s="204">
        <v>2076514189.03</v>
      </c>
      <c r="F23" s="205">
        <f t="shared" si="0"/>
        <v>7.9933007874019621E-2</v>
      </c>
      <c r="G23" s="204">
        <f t="shared" si="1"/>
        <v>35207074.359999895</v>
      </c>
      <c r="H23" s="205">
        <f t="shared" si="2"/>
        <v>1.724731869446872E-2</v>
      </c>
      <c r="I23" s="205">
        <f t="shared" si="4"/>
        <v>2.409010000207546E-4</v>
      </c>
      <c r="J23" s="11"/>
      <c r="K23" s="202"/>
    </row>
    <row r="24" spans="2:11" ht="20.25" x14ac:dyDescent="0.3">
      <c r="B24" s="207" t="s">
        <v>150</v>
      </c>
      <c r="C24" s="204">
        <v>16132147.689999999</v>
      </c>
      <c r="D24" s="204">
        <v>211063558</v>
      </c>
      <c r="E24" s="204">
        <v>15531981.789999999</v>
      </c>
      <c r="F24" s="205">
        <f t="shared" si="0"/>
        <v>7.358912138683836E-2</v>
      </c>
      <c r="G24" s="204">
        <f t="shared" si="1"/>
        <v>-600165.90000000037</v>
      </c>
      <c r="H24" s="205">
        <f t="shared" si="2"/>
        <v>-3.7203099769042618E-2</v>
      </c>
      <c r="I24" s="205">
        <f t="shared" si="4"/>
        <v>1.8018995320532784E-6</v>
      </c>
      <c r="J24" s="11"/>
      <c r="K24" s="202"/>
    </row>
    <row r="25" spans="2:11" ht="20.25" x14ac:dyDescent="0.3">
      <c r="B25" s="207" t="s">
        <v>151</v>
      </c>
      <c r="C25" s="204">
        <v>2560116.15</v>
      </c>
      <c r="D25" s="204">
        <v>34826716</v>
      </c>
      <c r="E25" s="204">
        <v>2749863.26</v>
      </c>
      <c r="F25" s="205">
        <f t="shared" si="0"/>
        <v>7.8958442708178395E-2</v>
      </c>
      <c r="G25" s="204">
        <f t="shared" si="1"/>
        <v>189747.10999999987</v>
      </c>
      <c r="H25" s="205">
        <f t="shared" si="2"/>
        <v>7.4116602092447983E-2</v>
      </c>
      <c r="I25" s="205">
        <f t="shared" si="4"/>
        <v>3.1901771379842074E-7</v>
      </c>
      <c r="J25" s="11"/>
      <c r="K25" s="202"/>
    </row>
    <row r="26" spans="2:11" ht="20.25" x14ac:dyDescent="0.3">
      <c r="B26" s="207" t="s">
        <v>152</v>
      </c>
      <c r="C26" s="204">
        <v>93604423.909999996</v>
      </c>
      <c r="D26" s="204">
        <v>1245182661</v>
      </c>
      <c r="E26" s="204">
        <v>100834532.45</v>
      </c>
      <c r="F26" s="205">
        <f t="shared" si="0"/>
        <v>8.0979711337307164E-2</v>
      </c>
      <c r="G26" s="204">
        <f t="shared" si="1"/>
        <v>7230108.5400000066</v>
      </c>
      <c r="H26" s="205">
        <f t="shared" si="2"/>
        <v>7.7241098636018593E-2</v>
      </c>
      <c r="I26" s="205">
        <f t="shared" si="4"/>
        <v>1.1698036946801374E-5</v>
      </c>
      <c r="J26" s="11"/>
      <c r="K26" s="202"/>
    </row>
    <row r="27" spans="2:11" ht="20.25" x14ac:dyDescent="0.3">
      <c r="B27" s="207" t="s">
        <v>153</v>
      </c>
      <c r="C27" s="204">
        <v>2461302750.1599998</v>
      </c>
      <c r="D27" s="204">
        <v>25307368281</v>
      </c>
      <c r="E27" s="204">
        <v>3737518887.27</v>
      </c>
      <c r="F27" s="205">
        <f t="shared" si="0"/>
        <v>0.14768500800915024</v>
      </c>
      <c r="G27" s="204">
        <f t="shared" si="1"/>
        <v>1276216137.1100001</v>
      </c>
      <c r="H27" s="205">
        <f t="shared" si="2"/>
        <v>0.51851245728589801</v>
      </c>
      <c r="I27" s="205">
        <f t="shared" si="4"/>
        <v>4.3359782576799579E-4</v>
      </c>
      <c r="J27" s="11"/>
      <c r="K27" s="202"/>
    </row>
    <row r="28" spans="2:11" ht="20.25" x14ac:dyDescent="0.3">
      <c r="B28" s="207" t="s">
        <v>154</v>
      </c>
      <c r="C28" s="204">
        <v>439656358.67000002</v>
      </c>
      <c r="D28" s="204">
        <v>4598811542</v>
      </c>
      <c r="E28" s="204">
        <v>400069709.30000001</v>
      </c>
      <c r="F28" s="205">
        <f t="shared" si="0"/>
        <v>8.6994151781660464E-2</v>
      </c>
      <c r="G28" s="204">
        <f t="shared" si="1"/>
        <v>-39586649.370000005</v>
      </c>
      <c r="H28" s="205">
        <f t="shared" si="2"/>
        <v>-9.0039979154977259E-2</v>
      </c>
      <c r="I28" s="205">
        <f t="shared" si="4"/>
        <v>4.6412971102019377E-5</v>
      </c>
      <c r="J28" s="11"/>
      <c r="K28" s="202"/>
    </row>
    <row r="29" spans="2:11" ht="20.25" x14ac:dyDescent="0.3">
      <c r="B29" s="207" t="s">
        <v>155</v>
      </c>
      <c r="C29" s="204">
        <v>401541.07</v>
      </c>
      <c r="D29" s="204">
        <v>3438104</v>
      </c>
      <c r="E29" s="204">
        <v>1328511.83</v>
      </c>
      <c r="F29" s="205">
        <f t="shared" si="0"/>
        <v>0.38640827328085481</v>
      </c>
      <c r="G29" s="204">
        <f t="shared" si="1"/>
        <v>926970.76</v>
      </c>
      <c r="H29" s="205">
        <f t="shared" si="2"/>
        <v>2.3085328731130792</v>
      </c>
      <c r="I29" s="205">
        <f t="shared" si="4"/>
        <v>1.5412359331669322E-7</v>
      </c>
      <c r="J29" s="11"/>
      <c r="K29" s="202"/>
    </row>
    <row r="30" spans="2:11" ht="20.25" x14ac:dyDescent="0.3">
      <c r="B30" s="207" t="s">
        <v>156</v>
      </c>
      <c r="C30" s="204">
        <v>6918507.4800000004</v>
      </c>
      <c r="D30" s="204">
        <v>137112010</v>
      </c>
      <c r="E30" s="204">
        <v>7663901.2300000004</v>
      </c>
      <c r="F30" s="205">
        <f t="shared" si="0"/>
        <v>5.5895185476458269E-2</v>
      </c>
      <c r="G30" s="204">
        <f t="shared" si="1"/>
        <v>745393.75</v>
      </c>
      <c r="H30" s="205">
        <f t="shared" si="2"/>
        <v>0.10773909721927481</v>
      </c>
      <c r="I30" s="205">
        <f t="shared" si="4"/>
        <v>8.8910611837895709E-7</v>
      </c>
      <c r="J30" s="11"/>
      <c r="K30" s="202"/>
    </row>
    <row r="31" spans="2:11" ht="20.25" x14ac:dyDescent="0.3">
      <c r="B31" s="206" t="s">
        <v>157</v>
      </c>
      <c r="C31" s="204">
        <v>7693979022.3599997</v>
      </c>
      <c r="D31" s="204">
        <v>71510485694</v>
      </c>
      <c r="E31" s="204">
        <v>9173422297.1900005</v>
      </c>
      <c r="F31" s="205">
        <f t="shared" si="0"/>
        <v>0.12828079977590875</v>
      </c>
      <c r="G31" s="204">
        <f t="shared" si="1"/>
        <v>1479443274.8300009</v>
      </c>
      <c r="H31" s="205">
        <f t="shared" si="2"/>
        <v>0.19228584722293748</v>
      </c>
      <c r="I31" s="205">
        <f t="shared" si="4"/>
        <v>1.0642289933198391E-3</v>
      </c>
      <c r="J31" s="11"/>
      <c r="K31" s="202"/>
    </row>
    <row r="32" spans="2:11" ht="20.25" x14ac:dyDescent="0.3">
      <c r="B32" s="206" t="s">
        <v>158</v>
      </c>
      <c r="C32" s="204">
        <v>48900872741.550003</v>
      </c>
      <c r="D32" s="204">
        <v>653798841877</v>
      </c>
      <c r="E32" s="204">
        <v>51997692317.119995</v>
      </c>
      <c r="F32" s="205">
        <f t="shared" si="0"/>
        <v>7.9531637235451674E-2</v>
      </c>
      <c r="G32" s="204">
        <f t="shared" si="1"/>
        <v>3096819575.5699921</v>
      </c>
      <c r="H32" s="205">
        <f t="shared" si="2"/>
        <v>6.3328513418098822E-2</v>
      </c>
      <c r="I32" s="205">
        <f t="shared" si="4"/>
        <v>6.0323671969788519E-3</v>
      </c>
      <c r="J32" s="11"/>
      <c r="K32" s="202"/>
    </row>
    <row r="33" spans="2:11" ht="20.25" x14ac:dyDescent="0.3">
      <c r="B33" s="206" t="s">
        <v>159</v>
      </c>
      <c r="C33" s="204">
        <v>5996381634.3299999</v>
      </c>
      <c r="D33" s="204">
        <v>80985531901</v>
      </c>
      <c r="E33" s="204">
        <v>6099853693.6000004</v>
      </c>
      <c r="F33" s="205">
        <f t="shared" si="0"/>
        <v>7.532028932101982E-2</v>
      </c>
      <c r="G33" s="204">
        <f t="shared" si="1"/>
        <v>103472059.27000046</v>
      </c>
      <c r="H33" s="205">
        <f t="shared" si="2"/>
        <v>1.7255749480254989E-2</v>
      </c>
      <c r="I33" s="205">
        <f t="shared" si="4"/>
        <v>7.0765750724533286E-4</v>
      </c>
      <c r="J33" s="11"/>
      <c r="K33" s="202"/>
    </row>
    <row r="34" spans="2:11" ht="20.25" x14ac:dyDescent="0.3">
      <c r="B34" s="206" t="s">
        <v>160</v>
      </c>
      <c r="C34" s="204">
        <v>122334648.98</v>
      </c>
      <c r="D34" s="204">
        <v>1809601570</v>
      </c>
      <c r="E34" s="204">
        <v>119850587.06999999</v>
      </c>
      <c r="F34" s="205">
        <f t="shared" si="0"/>
        <v>6.6230373059413289E-2</v>
      </c>
      <c r="G34" s="204">
        <f t="shared" si="1"/>
        <v>-2484061.9100000113</v>
      </c>
      <c r="H34" s="205">
        <f t="shared" si="2"/>
        <v>-2.0305464810759545E-2</v>
      </c>
      <c r="I34" s="205">
        <f t="shared" si="4"/>
        <v>1.3904131467420662E-5</v>
      </c>
      <c r="J34" s="11"/>
      <c r="K34" s="202"/>
    </row>
    <row r="35" spans="2:11" ht="20.25" x14ac:dyDescent="0.3">
      <c r="B35" s="206" t="s">
        <v>161</v>
      </c>
      <c r="C35" s="204">
        <v>1250396.23</v>
      </c>
      <c r="D35" s="204">
        <v>5538071</v>
      </c>
      <c r="E35" s="204">
        <v>138806.96</v>
      </c>
      <c r="F35" s="205">
        <f t="shared" si="0"/>
        <v>2.5064135147418658E-2</v>
      </c>
      <c r="G35" s="204">
        <f t="shared" si="1"/>
        <v>-1111589.27</v>
      </c>
      <c r="H35" s="205">
        <f t="shared" si="2"/>
        <v>-0.888989620514131</v>
      </c>
      <c r="I35" s="205">
        <f t="shared" si="4"/>
        <v>1.6103302183290683E-8</v>
      </c>
      <c r="J35" s="11"/>
      <c r="K35" s="202"/>
    </row>
    <row r="36" spans="2:11" ht="20.25" x14ac:dyDescent="0.3">
      <c r="B36" s="207" t="s">
        <v>162</v>
      </c>
      <c r="C36" s="204">
        <v>1250396.23</v>
      </c>
      <c r="D36" s="204">
        <v>5538071</v>
      </c>
      <c r="E36" s="204">
        <v>138806.96</v>
      </c>
      <c r="F36" s="205">
        <f t="shared" si="0"/>
        <v>2.5064135147418658E-2</v>
      </c>
      <c r="G36" s="204">
        <f t="shared" si="1"/>
        <v>-1111589.27</v>
      </c>
      <c r="H36" s="205">
        <f t="shared" si="2"/>
        <v>-0.888989620514131</v>
      </c>
      <c r="I36" s="205">
        <f t="shared" si="4"/>
        <v>1.6103302183290683E-8</v>
      </c>
      <c r="J36" s="11"/>
      <c r="K36" s="202"/>
    </row>
    <row r="37" spans="2:11" ht="20.25" x14ac:dyDescent="0.3">
      <c r="B37" s="199" t="s">
        <v>163</v>
      </c>
      <c r="C37" s="200">
        <f>+C38+C43+C48</f>
        <v>329572875.81</v>
      </c>
      <c r="D37" s="200">
        <f>+D38+D43+D48</f>
        <v>5411413074</v>
      </c>
      <c r="E37" s="200">
        <f>+E38+E43+E48</f>
        <v>1077503268.6000001</v>
      </c>
      <c r="F37" s="201">
        <f t="shared" si="0"/>
        <v>0.19911680255514719</v>
      </c>
      <c r="G37" s="200">
        <f t="shared" si="1"/>
        <v>747930392.7900002</v>
      </c>
      <c r="H37" s="201">
        <f t="shared" si="2"/>
        <v>2.2693930468391605</v>
      </c>
      <c r="I37" s="201">
        <f t="shared" si="4"/>
        <v>1.250035353972829E-4</v>
      </c>
      <c r="J37" s="11"/>
      <c r="K37" s="202"/>
    </row>
    <row r="38" spans="2:11" ht="20.25" x14ac:dyDescent="0.3">
      <c r="B38" s="206" t="s">
        <v>164</v>
      </c>
      <c r="C38" s="204">
        <v>216948393.04000002</v>
      </c>
      <c r="D38" s="204">
        <f>+D39</f>
        <v>2575638910</v>
      </c>
      <c r="E38" s="204">
        <v>237840528.78</v>
      </c>
      <c r="F38" s="205">
        <f t="shared" si="0"/>
        <v>9.2342341877417897E-2</v>
      </c>
      <c r="G38" s="204">
        <f t="shared" si="1"/>
        <v>20892135.73999998</v>
      </c>
      <c r="H38" s="205">
        <f t="shared" si="2"/>
        <v>9.6300025306700371E-2</v>
      </c>
      <c r="I38" s="205">
        <f t="shared" si="4"/>
        <v>2.7592405354731382E-5</v>
      </c>
      <c r="J38" s="11"/>
      <c r="K38" s="202"/>
    </row>
    <row r="39" spans="2:11" ht="20.25" x14ac:dyDescent="0.3">
      <c r="B39" s="206" t="s">
        <v>165</v>
      </c>
      <c r="C39" s="204">
        <v>216948393.04000002</v>
      </c>
      <c r="D39" s="204">
        <f t="shared" ref="D39" si="5">SUM(D40:D42)</f>
        <v>2575638910</v>
      </c>
      <c r="E39" s="204">
        <v>237840528.78</v>
      </c>
      <c r="F39" s="205">
        <f t="shared" si="0"/>
        <v>9.2342341877417897E-2</v>
      </c>
      <c r="G39" s="204">
        <f t="shared" si="1"/>
        <v>20892135.73999998</v>
      </c>
      <c r="H39" s="205">
        <f t="shared" si="2"/>
        <v>9.6300025306700371E-2</v>
      </c>
      <c r="I39" s="205">
        <f t="shared" si="4"/>
        <v>2.7592405354731382E-5</v>
      </c>
      <c r="J39" s="11"/>
      <c r="K39" s="202"/>
    </row>
    <row r="40" spans="2:11" ht="20.25" x14ac:dyDescent="0.3">
      <c r="B40" s="207" t="s">
        <v>166</v>
      </c>
      <c r="C40" s="204">
        <v>22287615.960000001</v>
      </c>
      <c r="D40" s="204">
        <v>0</v>
      </c>
      <c r="E40" s="204">
        <v>23647273.039999999</v>
      </c>
      <c r="F40" s="205" t="str">
        <f t="shared" si="0"/>
        <v>0.0%</v>
      </c>
      <c r="G40" s="204">
        <f t="shared" si="1"/>
        <v>1359657.0799999982</v>
      </c>
      <c r="H40" s="205">
        <f t="shared" si="2"/>
        <v>6.1005047935149284E-2</v>
      </c>
      <c r="I40" s="205">
        <f t="shared" si="4"/>
        <v>2.7433724041928653E-6</v>
      </c>
      <c r="J40" s="11"/>
      <c r="K40" s="202"/>
    </row>
    <row r="41" spans="2:11" ht="20.25" x14ac:dyDescent="0.3">
      <c r="B41" s="207" t="s">
        <v>167</v>
      </c>
      <c r="C41" s="204">
        <v>0</v>
      </c>
      <c r="D41" s="204">
        <v>34778616</v>
      </c>
      <c r="E41" s="204">
        <v>6560</v>
      </c>
      <c r="F41" s="205">
        <f t="shared" si="0"/>
        <v>1.8862165187941924E-4</v>
      </c>
      <c r="G41" s="204">
        <f t="shared" si="1"/>
        <v>6560</v>
      </c>
      <c r="H41" s="205" t="str">
        <f t="shared" si="2"/>
        <v>0.0%</v>
      </c>
      <c r="I41" s="205">
        <f t="shared" si="4"/>
        <v>7.6104009714200849E-10</v>
      </c>
      <c r="J41" s="11"/>
      <c r="K41" s="202"/>
    </row>
    <row r="42" spans="2:11" ht="20.25" x14ac:dyDescent="0.3">
      <c r="B42" s="207" t="s">
        <v>168</v>
      </c>
      <c r="C42" s="204">
        <v>194660777.08000001</v>
      </c>
      <c r="D42" s="204">
        <v>2540860294</v>
      </c>
      <c r="E42" s="204">
        <v>214186695.74000001</v>
      </c>
      <c r="F42" s="205">
        <f t="shared" si="0"/>
        <v>8.4296919529885814E-2</v>
      </c>
      <c r="G42" s="204">
        <f t="shared" si="1"/>
        <v>19525918.659999996</v>
      </c>
      <c r="H42" s="205">
        <f t="shared" si="2"/>
        <v>0.10030741145133415</v>
      </c>
      <c r="I42" s="205">
        <f t="shared" si="4"/>
        <v>2.4848271910441374E-5</v>
      </c>
      <c r="J42" s="11"/>
      <c r="K42" s="202"/>
    </row>
    <row r="43" spans="2:11" ht="20.25" x14ac:dyDescent="0.3">
      <c r="B43" s="206" t="s">
        <v>169</v>
      </c>
      <c r="C43" s="204">
        <v>112624482.77</v>
      </c>
      <c r="D43" s="204">
        <f t="shared" ref="D43" si="6">D44+D46</f>
        <v>2403774164</v>
      </c>
      <c r="E43" s="204">
        <v>839662739.82000005</v>
      </c>
      <c r="F43" s="205">
        <f t="shared" si="0"/>
        <v>0.34931016082757099</v>
      </c>
      <c r="G43" s="204">
        <f t="shared" si="1"/>
        <v>727038257.05000007</v>
      </c>
      <c r="H43" s="205">
        <f t="shared" si="2"/>
        <v>6.4554192762398435</v>
      </c>
      <c r="I43" s="205">
        <f t="shared" si="4"/>
        <v>9.7411130042551495E-5</v>
      </c>
      <c r="J43" s="11"/>
      <c r="K43" s="202"/>
    </row>
    <row r="44" spans="2:11" ht="20.25" x14ac:dyDescent="0.3">
      <c r="B44" s="207" t="s">
        <v>170</v>
      </c>
      <c r="C44" s="204">
        <v>112624482.77</v>
      </c>
      <c r="D44" s="204">
        <v>299994631</v>
      </c>
      <c r="E44" s="204">
        <v>839662739.82000005</v>
      </c>
      <c r="F44" s="205">
        <f t="shared" si="0"/>
        <v>2.7989258908436931</v>
      </c>
      <c r="G44" s="204">
        <f t="shared" si="1"/>
        <v>727038257.05000007</v>
      </c>
      <c r="H44" s="205">
        <f t="shared" si="2"/>
        <v>6.4554192762398435</v>
      </c>
      <c r="I44" s="205">
        <f t="shared" si="4"/>
        <v>9.7411130042551495E-5</v>
      </c>
      <c r="J44" s="11"/>
      <c r="K44" s="202"/>
    </row>
    <row r="45" spans="2:11" ht="20.25" x14ac:dyDescent="0.3">
      <c r="B45" s="207" t="s">
        <v>171</v>
      </c>
      <c r="C45" s="204">
        <v>112624482.77</v>
      </c>
      <c r="D45" s="204">
        <v>299994631</v>
      </c>
      <c r="E45" s="204">
        <v>839662739.82000005</v>
      </c>
      <c r="F45" s="205">
        <f t="shared" si="0"/>
        <v>2.7989258908436931</v>
      </c>
      <c r="G45" s="204">
        <f t="shared" si="1"/>
        <v>727038257.05000007</v>
      </c>
      <c r="H45" s="205">
        <f t="shared" si="2"/>
        <v>6.4554192762398435</v>
      </c>
      <c r="I45" s="205">
        <f t="shared" si="4"/>
        <v>9.7411130042551495E-5</v>
      </c>
      <c r="J45" s="11"/>
      <c r="K45" s="202"/>
    </row>
    <row r="46" spans="2:11" ht="20.25" x14ac:dyDescent="0.3">
      <c r="B46" s="207" t="s">
        <v>172</v>
      </c>
      <c r="C46" s="204">
        <v>0</v>
      </c>
      <c r="D46" s="204">
        <v>2103779533</v>
      </c>
      <c r="E46" s="204">
        <v>0</v>
      </c>
      <c r="F46" s="205">
        <f t="shared" si="0"/>
        <v>0</v>
      </c>
      <c r="G46" s="204">
        <f t="shared" si="1"/>
        <v>0</v>
      </c>
      <c r="H46" s="205" t="str">
        <f t="shared" si="2"/>
        <v>0.0%</v>
      </c>
      <c r="I46" s="205">
        <f t="shared" si="4"/>
        <v>0</v>
      </c>
      <c r="J46" s="11"/>
      <c r="K46" s="202"/>
    </row>
    <row r="47" spans="2:11" ht="20.25" x14ac:dyDescent="0.3">
      <c r="B47" s="207" t="s">
        <v>173</v>
      </c>
      <c r="C47" s="204">
        <v>0</v>
      </c>
      <c r="D47" s="204">
        <v>2103779533</v>
      </c>
      <c r="E47" s="204">
        <v>0</v>
      </c>
      <c r="F47" s="205">
        <f t="shared" si="0"/>
        <v>0</v>
      </c>
      <c r="G47" s="204">
        <f t="shared" si="1"/>
        <v>0</v>
      </c>
      <c r="H47" s="205" t="str">
        <f t="shared" si="2"/>
        <v>0.0%</v>
      </c>
      <c r="I47" s="205">
        <f t="shared" si="4"/>
        <v>0</v>
      </c>
      <c r="J47" s="11"/>
      <c r="K47" s="202"/>
    </row>
    <row r="48" spans="2:11" ht="20.25" x14ac:dyDescent="0.3">
      <c r="B48" s="206" t="s">
        <v>174</v>
      </c>
      <c r="C48" s="204">
        <v>0</v>
      </c>
      <c r="D48" s="204">
        <v>432000000</v>
      </c>
      <c r="E48" s="204">
        <v>0</v>
      </c>
      <c r="F48" s="205">
        <f t="shared" si="0"/>
        <v>0</v>
      </c>
      <c r="G48" s="204">
        <f t="shared" si="1"/>
        <v>0</v>
      </c>
      <c r="H48" s="205" t="str">
        <f t="shared" si="2"/>
        <v>0.0%</v>
      </c>
      <c r="I48" s="205">
        <f t="shared" si="4"/>
        <v>0</v>
      </c>
      <c r="J48" s="11"/>
      <c r="K48" s="202"/>
    </row>
    <row r="49" spans="2:11" ht="20.25" x14ac:dyDescent="0.3">
      <c r="B49" s="199" t="s">
        <v>175</v>
      </c>
      <c r="C49" s="200">
        <f>+C50+C51</f>
        <v>3155945794.3099999</v>
      </c>
      <c r="D49" s="200">
        <f>+D50+D51</f>
        <v>44882435275</v>
      </c>
      <c r="E49" s="200">
        <f>+E50+E51</f>
        <v>3527283214.6099992</v>
      </c>
      <c r="F49" s="201">
        <f t="shared" si="0"/>
        <v>7.8589390103231183E-2</v>
      </c>
      <c r="G49" s="200">
        <f t="shared" si="1"/>
        <v>371337420.29999924</v>
      </c>
      <c r="H49" s="201">
        <f t="shared" si="2"/>
        <v>0.11766280047315787</v>
      </c>
      <c r="I49" s="201">
        <f t="shared" si="4"/>
        <v>4.0920792077655025E-4</v>
      </c>
      <c r="J49" s="11"/>
      <c r="K49" s="202"/>
    </row>
    <row r="50" spans="2:11" ht="20.25" x14ac:dyDescent="0.3">
      <c r="B50" s="206" t="s">
        <v>176</v>
      </c>
      <c r="C50" s="204">
        <v>2322768027.27</v>
      </c>
      <c r="D50" s="204">
        <v>36790006106</v>
      </c>
      <c r="E50" s="204">
        <v>2820429661.7599993</v>
      </c>
      <c r="F50" s="205">
        <f t="shared" si="0"/>
        <v>7.666292997162677E-2</v>
      </c>
      <c r="G50" s="204">
        <f t="shared" si="1"/>
        <v>497661634.48999929</v>
      </c>
      <c r="H50" s="205">
        <f t="shared" si="2"/>
        <v>0.21425369586945447</v>
      </c>
      <c r="I50" s="205">
        <f t="shared" si="4"/>
        <v>3.2720427801341952E-4</v>
      </c>
      <c r="J50" s="11"/>
      <c r="K50" s="202"/>
    </row>
    <row r="51" spans="2:11" ht="20.25" x14ac:dyDescent="0.3">
      <c r="B51" s="206" t="s">
        <v>177</v>
      </c>
      <c r="C51" s="204">
        <v>833177767.04000008</v>
      </c>
      <c r="D51" s="204">
        <v>8092429169</v>
      </c>
      <c r="E51" s="204">
        <v>706853552.8499999</v>
      </c>
      <c r="F51" s="205">
        <f t="shared" si="0"/>
        <v>8.7347511864270963E-2</v>
      </c>
      <c r="G51" s="204">
        <f t="shared" si="1"/>
        <v>-126324214.19000018</v>
      </c>
      <c r="H51" s="205">
        <f t="shared" si="2"/>
        <v>-0.15161736088900638</v>
      </c>
      <c r="I51" s="205">
        <f t="shared" si="4"/>
        <v>8.200364276313076E-5</v>
      </c>
      <c r="J51" s="11"/>
      <c r="K51" s="202"/>
    </row>
    <row r="52" spans="2:11" ht="20.25" x14ac:dyDescent="0.3">
      <c r="B52" s="199" t="s">
        <v>178</v>
      </c>
      <c r="C52" s="200">
        <f>+C55+C53</f>
        <v>387478861.24000001</v>
      </c>
      <c r="D52" s="200">
        <f>+D55+D53</f>
        <v>19925149306</v>
      </c>
      <c r="E52" s="200">
        <f>+E55+E53</f>
        <v>300187964.35000002</v>
      </c>
      <c r="F52" s="201">
        <f t="shared" si="0"/>
        <v>1.5065782431030784E-2</v>
      </c>
      <c r="G52" s="200">
        <f t="shared" si="1"/>
        <v>-87290896.889999986</v>
      </c>
      <c r="H52" s="201">
        <f t="shared" si="2"/>
        <v>-0.22527912002903558</v>
      </c>
      <c r="I52" s="201">
        <f t="shared" si="4"/>
        <v>3.4825469138686862E-5</v>
      </c>
      <c r="J52" s="11"/>
      <c r="K52" s="202"/>
    </row>
    <row r="53" spans="2:11" ht="20.25" x14ac:dyDescent="0.3">
      <c r="B53" s="206" t="s">
        <v>179</v>
      </c>
      <c r="C53" s="204">
        <v>30009282.539999999</v>
      </c>
      <c r="D53" s="204">
        <v>660784281</v>
      </c>
      <c r="E53" s="204">
        <v>39446537.759999998</v>
      </c>
      <c r="F53" s="205">
        <f t="shared" si="0"/>
        <v>5.9696543780223488E-2</v>
      </c>
      <c r="G53" s="204">
        <f t="shared" si="1"/>
        <v>9437255.2199999988</v>
      </c>
      <c r="H53" s="205">
        <f t="shared" si="2"/>
        <v>0.31447786888676477</v>
      </c>
      <c r="I53" s="205">
        <f t="shared" si="4"/>
        <v>4.5762800196320587E-6</v>
      </c>
      <c r="J53" s="11"/>
      <c r="K53" s="202"/>
    </row>
    <row r="54" spans="2:11" ht="20.25" x14ac:dyDescent="0.3">
      <c r="B54" s="207" t="s">
        <v>180</v>
      </c>
      <c r="C54" s="204">
        <v>30009282.539999999</v>
      </c>
      <c r="D54" s="204">
        <v>660784281</v>
      </c>
      <c r="E54" s="204">
        <v>39446537.759999998</v>
      </c>
      <c r="F54" s="205">
        <f t="shared" si="0"/>
        <v>5.9696543780223488E-2</v>
      </c>
      <c r="G54" s="204">
        <f t="shared" si="1"/>
        <v>9437255.2199999988</v>
      </c>
      <c r="H54" s="205">
        <f t="shared" si="2"/>
        <v>0.31447786888676477</v>
      </c>
      <c r="I54" s="205">
        <f t="shared" si="4"/>
        <v>4.5762800196320587E-6</v>
      </c>
      <c r="J54" s="11"/>
      <c r="K54" s="202"/>
    </row>
    <row r="55" spans="2:11" ht="20.25" x14ac:dyDescent="0.3">
      <c r="B55" s="206" t="s">
        <v>181</v>
      </c>
      <c r="C55" s="204">
        <v>357469578.69999999</v>
      </c>
      <c r="D55" s="204">
        <v>19264365025</v>
      </c>
      <c r="E55" s="204">
        <v>260741426.59000003</v>
      </c>
      <c r="F55" s="205">
        <f t="shared" si="0"/>
        <v>1.3534908949847416E-2</v>
      </c>
      <c r="G55" s="204">
        <f t="shared" si="1"/>
        <v>-96728152.109999955</v>
      </c>
      <c r="H55" s="205">
        <f t="shared" si="2"/>
        <v>-0.27059128349262229</v>
      </c>
      <c r="I55" s="205">
        <f t="shared" si="4"/>
        <v>3.0249189119054802E-5</v>
      </c>
      <c r="J55" s="11"/>
      <c r="K55" s="202"/>
    </row>
    <row r="56" spans="2:11" ht="20.25" x14ac:dyDescent="0.3">
      <c r="B56" s="207" t="s">
        <v>182</v>
      </c>
      <c r="C56" s="204">
        <v>0</v>
      </c>
      <c r="D56" s="204">
        <v>18947413172</v>
      </c>
      <c r="E56" s="204">
        <v>0</v>
      </c>
      <c r="F56" s="205">
        <f t="shared" si="0"/>
        <v>0</v>
      </c>
      <c r="G56" s="204">
        <f t="shared" si="1"/>
        <v>0</v>
      </c>
      <c r="H56" s="205" t="str">
        <f t="shared" si="2"/>
        <v>0.0%</v>
      </c>
      <c r="I56" s="205">
        <f t="shared" si="4"/>
        <v>0</v>
      </c>
      <c r="J56" s="11"/>
      <c r="K56" s="202"/>
    </row>
    <row r="57" spans="2:11" ht="20.25" x14ac:dyDescent="0.3">
      <c r="B57" s="207" t="s">
        <v>183</v>
      </c>
      <c r="C57" s="204">
        <v>357469578.69999999</v>
      </c>
      <c r="D57" s="204">
        <v>316951853</v>
      </c>
      <c r="E57" s="204">
        <v>260741426.59000003</v>
      </c>
      <c r="F57" s="205">
        <f t="shared" si="0"/>
        <v>0.82265310684269777</v>
      </c>
      <c r="G57" s="204">
        <f t="shared" si="1"/>
        <v>-96728152.109999955</v>
      </c>
      <c r="H57" s="205">
        <f t="shared" si="2"/>
        <v>-0.27059128349262229</v>
      </c>
      <c r="I57" s="205">
        <f t="shared" si="4"/>
        <v>3.0249189119054802E-5</v>
      </c>
      <c r="J57" s="11"/>
      <c r="K57" s="202"/>
    </row>
    <row r="58" spans="2:11" ht="20.25" x14ac:dyDescent="0.3">
      <c r="B58" s="199" t="s">
        <v>184</v>
      </c>
      <c r="C58" s="200">
        <f>+C59+C60</f>
        <v>1000000</v>
      </c>
      <c r="D58" s="200">
        <f>+D59+D60</f>
        <v>18551830762</v>
      </c>
      <c r="E58" s="200">
        <f>+E59+E60</f>
        <v>0</v>
      </c>
      <c r="F58" s="201">
        <f t="shared" si="0"/>
        <v>0</v>
      </c>
      <c r="G58" s="200">
        <f t="shared" si="1"/>
        <v>-1000000</v>
      </c>
      <c r="H58" s="201">
        <f t="shared" si="2"/>
        <v>-1</v>
      </c>
      <c r="I58" s="201">
        <f t="shared" si="4"/>
        <v>0</v>
      </c>
      <c r="J58" s="11"/>
      <c r="K58" s="202"/>
    </row>
    <row r="59" spans="2:11" ht="20.25" x14ac:dyDescent="0.3">
      <c r="B59" s="206" t="s">
        <v>185</v>
      </c>
      <c r="C59" s="204">
        <v>1000000</v>
      </c>
      <c r="D59" s="204">
        <v>0</v>
      </c>
      <c r="E59" s="204">
        <v>0</v>
      </c>
      <c r="F59" s="205" t="str">
        <f t="shared" si="0"/>
        <v>0.0%</v>
      </c>
      <c r="G59" s="204">
        <f t="shared" si="1"/>
        <v>-1000000</v>
      </c>
      <c r="H59" s="205">
        <f t="shared" si="2"/>
        <v>-1</v>
      </c>
      <c r="I59" s="205">
        <f t="shared" si="4"/>
        <v>0</v>
      </c>
      <c r="J59" s="11"/>
      <c r="K59" s="202"/>
    </row>
    <row r="60" spans="2:11" ht="20.25" x14ac:dyDescent="0.3">
      <c r="B60" s="206" t="s">
        <v>186</v>
      </c>
      <c r="C60" s="204">
        <v>0</v>
      </c>
      <c r="D60" s="204">
        <v>18551830762</v>
      </c>
      <c r="E60" s="204">
        <v>0</v>
      </c>
      <c r="F60" s="205">
        <f t="shared" si="0"/>
        <v>0</v>
      </c>
      <c r="G60" s="204">
        <f t="shared" si="1"/>
        <v>0</v>
      </c>
      <c r="H60" s="205" t="str">
        <f t="shared" si="2"/>
        <v>0.0%</v>
      </c>
      <c r="I60" s="205">
        <f t="shared" si="4"/>
        <v>0</v>
      </c>
      <c r="J60" s="11"/>
      <c r="K60" s="202"/>
    </row>
    <row r="61" spans="2:11" ht="20.25" x14ac:dyDescent="0.3">
      <c r="B61" s="199" t="s">
        <v>187</v>
      </c>
      <c r="C61" s="200">
        <v>101110548.38000001</v>
      </c>
      <c r="D61" s="200">
        <v>604907803</v>
      </c>
      <c r="E61" s="200">
        <v>98958726.439999998</v>
      </c>
      <c r="F61" s="201">
        <f t="shared" si="0"/>
        <v>0.16359307310836591</v>
      </c>
      <c r="G61" s="200">
        <f t="shared" si="1"/>
        <v>-2151821.9400000125</v>
      </c>
      <c r="H61" s="201">
        <f t="shared" si="2"/>
        <v>-2.1281873894234065E-2</v>
      </c>
      <c r="I61" s="201">
        <f t="shared" si="4"/>
        <v>1.1480420546180952E-5</v>
      </c>
      <c r="J61" s="11"/>
      <c r="K61" s="202"/>
    </row>
    <row r="62" spans="2:11" ht="20.25" x14ac:dyDescent="0.3">
      <c r="B62" s="199" t="s">
        <v>188</v>
      </c>
      <c r="C62" s="200">
        <f>SUM(C63:C69)</f>
        <v>925885056.83000004</v>
      </c>
      <c r="D62" s="200">
        <f>SUM(D63:D69)</f>
        <v>13919651233</v>
      </c>
      <c r="E62" s="200">
        <f>SUM(E63:E69)</f>
        <v>770117524.59000003</v>
      </c>
      <c r="F62" s="201">
        <f t="shared" si="0"/>
        <v>5.5325921009015275E-2</v>
      </c>
      <c r="G62" s="200">
        <f t="shared" si="1"/>
        <v>-155767532.24000001</v>
      </c>
      <c r="H62" s="201">
        <f t="shared" si="2"/>
        <v>-0.16823636054059374</v>
      </c>
      <c r="I62" s="201">
        <f t="shared" si="4"/>
        <v>8.9343035933648894E-5</v>
      </c>
      <c r="J62" s="11"/>
      <c r="K62" s="202"/>
    </row>
    <row r="63" spans="2:11" ht="20.25" x14ac:dyDescent="0.3">
      <c r="B63" s="207" t="s">
        <v>189</v>
      </c>
      <c r="C63" s="204">
        <v>8.9700000000000006</v>
      </c>
      <c r="D63" s="204">
        <v>0</v>
      </c>
      <c r="E63" s="204">
        <v>52201.94</v>
      </c>
      <c r="F63" s="205" t="str">
        <f t="shared" si="0"/>
        <v>0.0%</v>
      </c>
      <c r="G63" s="204">
        <f t="shared" si="1"/>
        <v>52192.97</v>
      </c>
      <c r="H63" s="205">
        <f t="shared" si="2"/>
        <v>5818.6142697881824</v>
      </c>
      <c r="I63" s="205">
        <f t="shared" si="4"/>
        <v>6.0560624220428808E-9</v>
      </c>
      <c r="J63" s="11"/>
      <c r="K63" s="202"/>
    </row>
    <row r="64" spans="2:11" ht="20.25" x14ac:dyDescent="0.3">
      <c r="B64" s="207" t="s">
        <v>190</v>
      </c>
      <c r="C64" s="204">
        <v>4260484.92</v>
      </c>
      <c r="D64" s="204">
        <v>74611163</v>
      </c>
      <c r="E64" s="204">
        <v>6813378.6799999997</v>
      </c>
      <c r="F64" s="205">
        <f t="shared" si="0"/>
        <v>9.1318489164952429E-2</v>
      </c>
      <c r="G64" s="204">
        <f t="shared" si="1"/>
        <v>2552893.7599999998</v>
      </c>
      <c r="H64" s="205">
        <f t="shared" si="2"/>
        <v>0.59920262785485923</v>
      </c>
      <c r="I64" s="205">
        <f t="shared" si="4"/>
        <v>7.9043511775800142E-7</v>
      </c>
      <c r="J64" s="11"/>
      <c r="K64" s="202"/>
    </row>
    <row r="65" spans="2:12" ht="20.25" x14ac:dyDescent="0.3">
      <c r="B65" s="207" t="s">
        <v>191</v>
      </c>
      <c r="C65" s="204">
        <v>806778763</v>
      </c>
      <c r="D65" s="204">
        <v>11785040070</v>
      </c>
      <c r="E65" s="204">
        <v>758278380.57000005</v>
      </c>
      <c r="F65" s="205">
        <f t="shared" si="0"/>
        <v>6.4342452470761952E-2</v>
      </c>
      <c r="G65" s="204">
        <f t="shared" si="1"/>
        <v>-48500382.429999948</v>
      </c>
      <c r="H65" s="205">
        <f t="shared" si="2"/>
        <v>-6.0116087153374846E-2</v>
      </c>
      <c r="I65" s="205">
        <f t="shared" si="4"/>
        <v>8.7969550672206969E-5</v>
      </c>
      <c r="J65" s="11"/>
      <c r="K65" s="202"/>
    </row>
    <row r="66" spans="2:12" ht="20.25" x14ac:dyDescent="0.3">
      <c r="B66" s="207" t="s">
        <v>192</v>
      </c>
      <c r="C66" s="204">
        <v>87044759.340000004</v>
      </c>
      <c r="D66" s="204">
        <v>0</v>
      </c>
      <c r="E66" s="204">
        <v>2869168.63</v>
      </c>
      <c r="F66" s="205" t="str">
        <f t="shared" si="0"/>
        <v>0.0%</v>
      </c>
      <c r="G66" s="204">
        <f t="shared" si="1"/>
        <v>-84175590.710000008</v>
      </c>
      <c r="H66" s="205">
        <f t="shared" si="2"/>
        <v>-0.96703800835621911</v>
      </c>
      <c r="I66" s="205">
        <f t="shared" si="4"/>
        <v>3.3285859342865903E-7</v>
      </c>
      <c r="J66" s="11"/>
      <c r="K66" s="202"/>
    </row>
    <row r="67" spans="2:12" ht="24.6" customHeight="1" x14ac:dyDescent="0.3">
      <c r="B67" s="207" t="s">
        <v>193</v>
      </c>
      <c r="C67" s="204">
        <v>1563533.33</v>
      </c>
      <c r="D67" s="204">
        <v>0</v>
      </c>
      <c r="E67" s="204">
        <v>0</v>
      </c>
      <c r="F67" s="205" t="str">
        <f t="shared" si="0"/>
        <v>0.0%</v>
      </c>
      <c r="G67" s="204">
        <f t="shared" si="1"/>
        <v>-1563533.33</v>
      </c>
      <c r="H67" s="205">
        <f t="shared" si="2"/>
        <v>-1</v>
      </c>
      <c r="I67" s="205">
        <f t="shared" si="4"/>
        <v>0</v>
      </c>
      <c r="J67" s="208"/>
      <c r="K67" s="202"/>
      <c r="L67" s="38"/>
    </row>
    <row r="68" spans="2:12" ht="20.25" x14ac:dyDescent="0.3">
      <c r="B68" s="207" t="s">
        <v>194</v>
      </c>
      <c r="C68" s="204">
        <v>0</v>
      </c>
      <c r="D68" s="204">
        <v>60000000</v>
      </c>
      <c r="E68" s="204">
        <v>0</v>
      </c>
      <c r="F68" s="205">
        <f t="shared" si="0"/>
        <v>0</v>
      </c>
      <c r="G68" s="204">
        <f t="shared" si="1"/>
        <v>0</v>
      </c>
      <c r="H68" s="205" t="str">
        <f t="shared" si="2"/>
        <v>0.0%</v>
      </c>
      <c r="I68" s="205">
        <f t="shared" si="4"/>
        <v>0</v>
      </c>
      <c r="J68" s="38"/>
      <c r="K68" s="202"/>
      <c r="L68" s="191"/>
    </row>
    <row r="69" spans="2:12" ht="20.25" x14ac:dyDescent="0.3">
      <c r="B69" s="207" t="s">
        <v>195</v>
      </c>
      <c r="C69" s="204">
        <v>26237507.27</v>
      </c>
      <c r="D69" s="204">
        <v>2000000000</v>
      </c>
      <c r="E69" s="204">
        <v>2104394.77</v>
      </c>
      <c r="F69" s="205">
        <f t="shared" si="0"/>
        <v>1.0521973849999999E-3</v>
      </c>
      <c r="G69" s="204">
        <f t="shared" si="1"/>
        <v>-24133112.5</v>
      </c>
      <c r="H69" s="205">
        <f t="shared" si="2"/>
        <v>-0.91979440926516032</v>
      </c>
      <c r="I69" s="205">
        <f t="shared" si="4"/>
        <v>2.4413548783322176E-7</v>
      </c>
      <c r="J69" s="38"/>
      <c r="K69" s="202"/>
      <c r="L69" s="209"/>
    </row>
    <row r="70" spans="2:12" ht="20.25" x14ac:dyDescent="0.3">
      <c r="B70" s="195" t="s">
        <v>196</v>
      </c>
      <c r="C70" s="196">
        <f>SUM(C71:C71)</f>
        <v>0</v>
      </c>
      <c r="D70" s="196">
        <f>SUM(D71:D71)</f>
        <v>0</v>
      </c>
      <c r="E70" s="196">
        <f>SUM(E71:E71)</f>
        <v>119095766.13</v>
      </c>
      <c r="F70" s="197" t="str">
        <f t="shared" si="0"/>
        <v>0.0%</v>
      </c>
      <c r="G70" s="196">
        <f t="shared" si="1"/>
        <v>119095766.13</v>
      </c>
      <c r="H70" s="197" t="str">
        <f t="shared" si="2"/>
        <v>0.0%</v>
      </c>
      <c r="I70" s="197">
        <f t="shared" si="4"/>
        <v>1.3816563022069684E-5</v>
      </c>
      <c r="J70" s="11"/>
      <c r="K70" s="202"/>
    </row>
    <row r="71" spans="2:12" ht="20.25" x14ac:dyDescent="0.3">
      <c r="B71" s="210" t="s">
        <v>197</v>
      </c>
      <c r="C71" s="200">
        <f>C72</f>
        <v>0</v>
      </c>
      <c r="D71" s="211">
        <f>D72</f>
        <v>0</v>
      </c>
      <c r="E71" s="200">
        <f>E72</f>
        <v>119095766.13</v>
      </c>
      <c r="F71" s="212" t="str">
        <f t="shared" si="0"/>
        <v>0.0%</v>
      </c>
      <c r="G71" s="200">
        <f t="shared" si="1"/>
        <v>119095766.13</v>
      </c>
      <c r="H71" s="212" t="str">
        <f t="shared" si="2"/>
        <v>0.0%</v>
      </c>
      <c r="I71" s="212">
        <f t="shared" si="4"/>
        <v>1.3816563022069684E-5</v>
      </c>
      <c r="K71" s="202"/>
    </row>
    <row r="72" spans="2:12" ht="20.25" x14ac:dyDescent="0.3">
      <c r="B72" s="206" t="s">
        <v>198</v>
      </c>
      <c r="C72" s="204">
        <v>0</v>
      </c>
      <c r="D72" s="213">
        <v>0</v>
      </c>
      <c r="E72" s="204">
        <v>119095766.13</v>
      </c>
      <c r="F72" s="214" t="str">
        <f t="shared" si="0"/>
        <v>0.0%</v>
      </c>
      <c r="G72" s="204">
        <f t="shared" si="1"/>
        <v>119095766.13</v>
      </c>
      <c r="H72" s="214" t="str">
        <f t="shared" si="2"/>
        <v>0.0%</v>
      </c>
      <c r="I72" s="214">
        <f t="shared" si="4"/>
        <v>1.3816563022069684E-5</v>
      </c>
      <c r="K72" s="202"/>
    </row>
    <row r="73" spans="2:12" ht="20.25" x14ac:dyDescent="0.25">
      <c r="B73" s="215" t="s">
        <v>199</v>
      </c>
      <c r="C73" s="216">
        <f>C15+C70</f>
        <v>124058095116.99001</v>
      </c>
      <c r="D73" s="216">
        <f>D15+D70</f>
        <v>1340124486786</v>
      </c>
      <c r="E73" s="216">
        <f>E70+E15</f>
        <v>138098407298.65002</v>
      </c>
      <c r="F73" s="217">
        <f t="shared" si="0"/>
        <v>0.10304893960250612</v>
      </c>
      <c r="G73" s="216">
        <f t="shared" si="1"/>
        <v>14040312181.660019</v>
      </c>
      <c r="H73" s="217">
        <f t="shared" si="2"/>
        <v>0.1131753003979276</v>
      </c>
      <c r="I73" s="217">
        <f t="shared" si="4"/>
        <v>1.6021101418555072E-2</v>
      </c>
      <c r="J73" s="218"/>
      <c r="K73" s="202"/>
    </row>
    <row r="74" spans="2:12" ht="20.25" x14ac:dyDescent="0.3">
      <c r="B74" s="219" t="s">
        <v>200</v>
      </c>
      <c r="C74" s="220">
        <f>C75+C76</f>
        <v>14376592.949999999</v>
      </c>
      <c r="D74" s="220">
        <f>D75+D76</f>
        <v>2133666760</v>
      </c>
      <c r="E74" s="220">
        <f>E75+E76</f>
        <v>16227189.189999999</v>
      </c>
      <c r="F74" s="221">
        <f t="shared" si="0"/>
        <v>7.6053062709755103E-3</v>
      </c>
      <c r="G74" s="220">
        <f t="shared" si="1"/>
        <v>1850596.2400000002</v>
      </c>
      <c r="H74" s="221">
        <f t="shared" si="2"/>
        <v>0.12872286545471126</v>
      </c>
      <c r="I74" s="221">
        <f t="shared" si="4"/>
        <v>1.8825520788870959E-6</v>
      </c>
      <c r="K74" s="202"/>
    </row>
    <row r="75" spans="2:12" ht="23.25" customHeight="1" x14ac:dyDescent="0.3">
      <c r="B75" s="222" t="str">
        <f>"- Corrientes"</f>
        <v>- Corrientes</v>
      </c>
      <c r="C75" s="204">
        <v>0</v>
      </c>
      <c r="D75" s="223">
        <v>432436385</v>
      </c>
      <c r="E75" s="204">
        <v>1221289.19</v>
      </c>
      <c r="F75" s="205">
        <f t="shared" si="0"/>
        <v>2.8242054377547346E-3</v>
      </c>
      <c r="G75" s="204">
        <f t="shared" si="1"/>
        <v>1221289.19</v>
      </c>
      <c r="H75" s="205" t="str">
        <f t="shared" si="2"/>
        <v>0.0%</v>
      </c>
      <c r="I75" s="205">
        <f t="shared" si="4"/>
        <v>1.4168445789574462E-7</v>
      </c>
      <c r="J75" s="224"/>
      <c r="K75" s="202"/>
    </row>
    <row r="76" spans="2:12" ht="23.25" customHeight="1" x14ac:dyDescent="0.3">
      <c r="B76" s="222" t="str">
        <f>"- Capital"</f>
        <v>- Capital</v>
      </c>
      <c r="C76" s="204">
        <v>14376592.949999999</v>
      </c>
      <c r="D76" s="223">
        <v>1701230375</v>
      </c>
      <c r="E76" s="204">
        <v>15005900</v>
      </c>
      <c r="F76" s="205">
        <f t="shared" si="0"/>
        <v>8.8206160791127423E-3</v>
      </c>
      <c r="G76" s="204">
        <f t="shared" si="1"/>
        <v>629307.05000000075</v>
      </c>
      <c r="H76" s="205">
        <f t="shared" si="2"/>
        <v>4.3773031078270935E-2</v>
      </c>
      <c r="I76" s="205">
        <f t="shared" si="4"/>
        <v>1.7408676209913515E-6</v>
      </c>
      <c r="J76" s="11"/>
      <c r="K76" s="202"/>
    </row>
    <row r="77" spans="2:12" ht="21" thickBot="1" x14ac:dyDescent="0.3">
      <c r="B77" s="225" t="s">
        <v>201</v>
      </c>
      <c r="C77" s="226">
        <f>C73+C74</f>
        <v>124072471709.94</v>
      </c>
      <c r="D77" s="226">
        <f>D73+D74</f>
        <v>1342258153546</v>
      </c>
      <c r="E77" s="226">
        <f>E73+E74</f>
        <v>138114634487.84003</v>
      </c>
      <c r="F77" s="227">
        <f t="shared" si="0"/>
        <v>0.10289722146441538</v>
      </c>
      <c r="G77" s="226">
        <f t="shared" si="1"/>
        <v>14042162777.900024</v>
      </c>
      <c r="H77" s="227">
        <f t="shared" si="2"/>
        <v>0.11317710193384536</v>
      </c>
      <c r="I77" s="227">
        <f t="shared" si="4"/>
        <v>1.602298397063396E-2</v>
      </c>
      <c r="J77" s="11"/>
      <c r="K77" s="202"/>
    </row>
    <row r="78" spans="2:12" x14ac:dyDescent="0.25">
      <c r="B78" s="228"/>
      <c r="C78" s="167"/>
      <c r="D78" s="167"/>
      <c r="F78" s="169"/>
      <c r="G78" s="167"/>
      <c r="H78" s="170"/>
      <c r="I78" s="170"/>
    </row>
    <row r="79" spans="2:12" x14ac:dyDescent="0.25">
      <c r="B79" s="229" t="s">
        <v>202</v>
      </c>
      <c r="C79" s="167"/>
      <c r="D79" s="167"/>
      <c r="E79" s="168"/>
      <c r="F79" s="169"/>
      <c r="G79" s="167"/>
      <c r="H79" s="170"/>
      <c r="I79" s="170"/>
    </row>
    <row r="80" spans="2:12" x14ac:dyDescent="0.25">
      <c r="B80" s="230" t="s">
        <v>203</v>
      </c>
      <c r="C80" s="231"/>
      <c r="D80" s="231"/>
      <c r="E80" s="231"/>
      <c r="F80" s="231"/>
      <c r="H80" s="128"/>
    </row>
    <row r="81" spans="1:12" s="172" customFormat="1" x14ac:dyDescent="0.25">
      <c r="A81" s="121"/>
      <c r="B81" s="121" t="s">
        <v>204</v>
      </c>
      <c r="C81" s="121"/>
      <c r="D81" s="121"/>
      <c r="E81" s="232"/>
      <c r="F81" s="121"/>
      <c r="G81" s="121"/>
      <c r="H81" s="128"/>
      <c r="J81" s="121"/>
      <c r="K81" s="121"/>
      <c r="L81" s="121"/>
    </row>
    <row r="82" spans="1:12" s="172" customFormat="1" x14ac:dyDescent="0.25">
      <c r="A82" s="121"/>
      <c r="B82" s="233" t="s">
        <v>205</v>
      </c>
      <c r="C82" s="121"/>
      <c r="D82" s="121"/>
      <c r="E82" s="384"/>
      <c r="F82" s="121"/>
      <c r="G82" s="121"/>
      <c r="H82" s="128"/>
      <c r="J82" s="121"/>
      <c r="K82" s="121"/>
      <c r="L82" s="121"/>
    </row>
    <row r="83" spans="1:12" s="172" customFormat="1" x14ac:dyDescent="0.25">
      <c r="A83" s="121"/>
      <c r="B83" s="234" t="s">
        <v>206</v>
      </c>
      <c r="C83" s="121"/>
      <c r="D83" s="121"/>
      <c r="E83" s="235"/>
      <c r="F83" s="121"/>
      <c r="G83" s="121"/>
      <c r="H83" s="128"/>
      <c r="J83" s="121"/>
      <c r="K83" s="121"/>
      <c r="L83" s="121"/>
    </row>
    <row r="86" spans="1:12" s="172" customFormat="1" x14ac:dyDescent="0.25">
      <c r="A86" s="121"/>
      <c r="B86" s="121"/>
      <c r="C86" s="121"/>
      <c r="D86" s="121"/>
      <c r="E86" s="121"/>
      <c r="F86" s="121"/>
      <c r="G86" s="121"/>
      <c r="J86" s="121"/>
      <c r="K86" s="121"/>
      <c r="L86" s="121"/>
    </row>
    <row r="88" spans="1:12" x14ac:dyDescent="0.25">
      <c r="F88" s="172"/>
      <c r="G88" s="172"/>
      <c r="H88" s="121"/>
      <c r="I88" s="121"/>
    </row>
    <row r="89" spans="1:12" x14ac:dyDescent="0.25">
      <c r="F89" s="172"/>
      <c r="G89" s="172"/>
      <c r="H89" s="121"/>
      <c r="I89" s="121"/>
    </row>
    <row r="95" spans="1:12" x14ac:dyDescent="0.25">
      <c r="C95" s="174"/>
      <c r="D95" s="174"/>
    </row>
    <row r="357" spans="2:2" x14ac:dyDescent="0.25">
      <c r="B357" s="121" t="s">
        <v>0</v>
      </c>
    </row>
  </sheetData>
  <mergeCells count="14">
    <mergeCell ref="B10:B14"/>
    <mergeCell ref="D10:F10"/>
    <mergeCell ref="G10:H12"/>
    <mergeCell ref="I10:I13"/>
    <mergeCell ref="C11:C13"/>
    <mergeCell ref="D11:D13"/>
    <mergeCell ref="E11:E13"/>
    <mergeCell ref="F11:F13"/>
    <mergeCell ref="B8:I8"/>
    <mergeCell ref="B2:I2"/>
    <mergeCell ref="B3:I3"/>
    <mergeCell ref="B4:I4"/>
    <mergeCell ref="B6:I6"/>
    <mergeCell ref="B7:I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9ADA0-5FB4-4296-8B5B-9E70D79036DC}">
  <dimension ref="A1:R42"/>
  <sheetViews>
    <sheetView showGridLines="0" topLeftCell="A18" zoomScale="82" workbookViewId="0">
      <selection activeCell="O36" sqref="O36"/>
    </sheetView>
  </sheetViews>
  <sheetFormatPr baseColWidth="10" defaultColWidth="11.5703125" defaultRowHeight="15" x14ac:dyDescent="0.25"/>
  <cols>
    <col min="1" max="11" width="11.5703125" style="2"/>
    <col min="12" max="12" width="26.28515625" style="2" customWidth="1"/>
    <col min="13" max="13" width="11.85546875" style="2" customWidth="1"/>
    <col min="14" max="17" width="11.5703125" style="2"/>
    <col min="18" max="18" width="17.85546875" style="2" bestFit="1" customWidth="1"/>
    <col min="19" max="16384" width="11.5703125" style="2"/>
  </cols>
  <sheetData>
    <row r="1" spans="1:18" x14ac:dyDescent="0.25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8" x14ac:dyDescent="0.25">
      <c r="A2" s="128"/>
      <c r="B2" s="128"/>
      <c r="C2" s="128"/>
      <c r="D2" s="413" t="s">
        <v>62</v>
      </c>
      <c r="E2" s="413"/>
      <c r="F2" s="413"/>
      <c r="G2" s="413"/>
      <c r="H2" s="413"/>
      <c r="I2" s="413"/>
      <c r="J2" s="413"/>
      <c r="K2" s="64"/>
      <c r="L2" s="64"/>
    </row>
    <row r="3" spans="1:18" x14ac:dyDescent="0.25">
      <c r="A3" s="128"/>
      <c r="B3" s="128"/>
      <c r="C3" s="128"/>
      <c r="D3" s="413" t="s">
        <v>61</v>
      </c>
      <c r="E3" s="413"/>
      <c r="F3" s="413"/>
      <c r="G3" s="413"/>
      <c r="H3" s="413"/>
      <c r="I3" s="413"/>
      <c r="J3" s="413"/>
      <c r="K3" s="64"/>
      <c r="L3" s="64"/>
    </row>
    <row r="4" spans="1:18" x14ac:dyDescent="0.25">
      <c r="A4" s="128"/>
      <c r="B4" s="128"/>
      <c r="C4" s="128"/>
      <c r="D4" s="414" t="s">
        <v>60</v>
      </c>
      <c r="E4" s="414"/>
      <c r="F4" s="414"/>
      <c r="G4" s="414"/>
      <c r="H4" s="414"/>
      <c r="I4" s="414"/>
      <c r="J4" s="414"/>
      <c r="K4" s="63"/>
      <c r="L4" s="63"/>
    </row>
    <row r="5" spans="1:18" x14ac:dyDescent="0.25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8" x14ac:dyDescent="0.25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8" ht="15.75" x14ac:dyDescent="0.25">
      <c r="B7" s="236"/>
      <c r="C7" s="415" t="s">
        <v>207</v>
      </c>
      <c r="D7" s="415"/>
      <c r="E7" s="415"/>
      <c r="F7" s="415"/>
      <c r="G7" s="415"/>
      <c r="H7" s="415"/>
      <c r="I7" s="415"/>
      <c r="J7" s="415"/>
      <c r="K7" s="415"/>
      <c r="L7" s="128"/>
    </row>
    <row r="8" spans="1:18" ht="15.75" x14ac:dyDescent="0.25">
      <c r="A8" s="128"/>
      <c r="C8" s="415" t="s">
        <v>131</v>
      </c>
      <c r="D8" s="415"/>
      <c r="E8" s="415"/>
      <c r="F8" s="415"/>
      <c r="G8" s="415"/>
      <c r="H8" s="415"/>
      <c r="I8" s="415"/>
      <c r="J8" s="415"/>
      <c r="K8" s="415"/>
      <c r="L8" s="128"/>
    </row>
    <row r="9" spans="1:18" x14ac:dyDescent="0.25">
      <c r="D9" s="416" t="s">
        <v>208</v>
      </c>
      <c r="E9" s="416"/>
      <c r="F9" s="416"/>
      <c r="G9" s="416"/>
      <c r="H9" s="416"/>
      <c r="I9" s="416"/>
      <c r="J9" s="416"/>
    </row>
    <row r="10" spans="1:18" x14ac:dyDescent="0.25">
      <c r="L10" s="412"/>
      <c r="M10" s="412"/>
    </row>
    <row r="11" spans="1:18" x14ac:dyDescent="0.25">
      <c r="M11" s="239"/>
      <c r="R11" s="239"/>
    </row>
    <row r="12" spans="1:18" x14ac:dyDescent="0.25">
      <c r="M12" s="239"/>
    </row>
    <row r="13" spans="1:18" x14ac:dyDescent="0.25">
      <c r="M13" s="239"/>
    </row>
    <row r="14" spans="1:18" x14ac:dyDescent="0.25">
      <c r="M14" s="239"/>
    </row>
    <row r="15" spans="1:18" x14ac:dyDescent="0.25">
      <c r="M15" s="239"/>
    </row>
    <row r="22" spans="5:10" x14ac:dyDescent="0.25">
      <c r="F22" s="2">
        <v>2025</v>
      </c>
      <c r="G22" s="2">
        <v>2026</v>
      </c>
    </row>
    <row r="23" spans="5:10" x14ac:dyDescent="0.25">
      <c r="E23" s="2" t="s">
        <v>209</v>
      </c>
      <c r="F23" s="240">
        <v>33922462999.049999</v>
      </c>
      <c r="G23" s="240">
        <v>39966855276.830002</v>
      </c>
      <c r="H23" s="241">
        <f t="shared" ref="H23" si="0">+G23/F23-1</f>
        <v>0.17818258886299843</v>
      </c>
    </row>
    <row r="24" spans="5:10" x14ac:dyDescent="0.25">
      <c r="E24" s="2" t="s">
        <v>210</v>
      </c>
      <c r="F24" s="240">
        <v>32844134267.650002</v>
      </c>
      <c r="G24" s="240">
        <v>35082024257.260002</v>
      </c>
      <c r="H24" s="241">
        <f>+G24/F24-1</f>
        <v>6.8136671570430796E-2</v>
      </c>
    </row>
    <row r="25" spans="5:10" x14ac:dyDescent="0.25">
      <c r="E25" s="2" t="s">
        <v>211</v>
      </c>
      <c r="F25" s="240">
        <v>9945998625.7900009</v>
      </c>
      <c r="G25" s="240">
        <v>11032633905.07</v>
      </c>
      <c r="H25" s="241">
        <f t="shared" ref="H25:H27" si="1">+G25/F25-1</f>
        <v>0.10925351190601917</v>
      </c>
    </row>
    <row r="26" spans="5:10" x14ac:dyDescent="0.25">
      <c r="E26" s="2" t="s">
        <v>212</v>
      </c>
      <c r="F26" s="240">
        <v>4976786904.4099998</v>
      </c>
      <c r="G26" s="240">
        <v>4934376480.4899998</v>
      </c>
      <c r="H26" s="241">
        <f t="shared" si="1"/>
        <v>-8.5216475478223641E-3</v>
      </c>
      <c r="J26"/>
    </row>
    <row r="27" spans="5:10" x14ac:dyDescent="0.25">
      <c r="E27" s="2" t="s">
        <v>213</v>
      </c>
      <c r="F27" s="240">
        <v>4448446493.9300003</v>
      </c>
      <c r="G27" s="240">
        <v>4322487785.6700001</v>
      </c>
      <c r="H27" s="241">
        <f t="shared" si="1"/>
        <v>-2.8315212610036666E-2</v>
      </c>
      <c r="J27"/>
    </row>
    <row r="28" spans="5:10" x14ac:dyDescent="0.25">
      <c r="J28"/>
    </row>
    <row r="29" spans="5:10" x14ac:dyDescent="0.25">
      <c r="J29"/>
    </row>
    <row r="30" spans="5:10" x14ac:dyDescent="0.25">
      <c r="F30" s="240"/>
      <c r="G30" s="240"/>
      <c r="H30" s="241"/>
      <c r="J30"/>
    </row>
    <row r="31" spans="5:10" x14ac:dyDescent="0.25">
      <c r="F31" s="240"/>
      <c r="G31" s="240"/>
      <c r="H31" s="241"/>
      <c r="J31"/>
    </row>
    <row r="32" spans="5:10" x14ac:dyDescent="0.25">
      <c r="J32"/>
    </row>
    <row r="33" spans="4:10" x14ac:dyDescent="0.25">
      <c r="J33"/>
    </row>
    <row r="34" spans="4:10" x14ac:dyDescent="0.25">
      <c r="J34"/>
    </row>
    <row r="35" spans="4:10" x14ac:dyDescent="0.25">
      <c r="J35"/>
    </row>
    <row r="36" spans="4:10" x14ac:dyDescent="0.25">
      <c r="D36" s="242" t="s">
        <v>214</v>
      </c>
      <c r="J36"/>
    </row>
    <row r="37" spans="4:10" x14ac:dyDescent="0.25">
      <c r="D37" s="243" t="s">
        <v>215</v>
      </c>
      <c r="J37"/>
    </row>
    <row r="38" spans="4:10" x14ac:dyDescent="0.25">
      <c r="D38" s="242" t="s">
        <v>216</v>
      </c>
      <c r="J38"/>
    </row>
    <row r="39" spans="4:10" x14ac:dyDescent="0.25">
      <c r="J39"/>
    </row>
    <row r="40" spans="4:10" x14ac:dyDescent="0.25">
      <c r="J40"/>
    </row>
    <row r="41" spans="4:10" x14ac:dyDescent="0.25">
      <c r="J41"/>
    </row>
    <row r="42" spans="4:10" x14ac:dyDescent="0.25">
      <c r="J42"/>
    </row>
  </sheetData>
  <mergeCells count="7">
    <mergeCell ref="L10:M10"/>
    <mergeCell ref="D2:J2"/>
    <mergeCell ref="D3:J3"/>
    <mergeCell ref="D4:J4"/>
    <mergeCell ref="C7:K7"/>
    <mergeCell ref="C8:K8"/>
    <mergeCell ref="D9:J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1AEB1-FF03-4FCA-B2EB-10A8157862B7}">
  <dimension ref="B2:O52"/>
  <sheetViews>
    <sheetView showGridLines="0" topLeftCell="A23" zoomScale="80" zoomScaleNormal="80" workbookViewId="0">
      <selection activeCell="D41" sqref="D41"/>
    </sheetView>
  </sheetViews>
  <sheetFormatPr baseColWidth="10" defaultColWidth="11.42578125" defaultRowHeight="15" x14ac:dyDescent="0.25"/>
  <cols>
    <col min="1" max="1" width="11.42578125" style="1"/>
    <col min="2" max="2" width="81.5703125" style="1" customWidth="1"/>
    <col min="3" max="3" width="22.140625" style="1" customWidth="1"/>
    <col min="4" max="4" width="24.140625" style="1" customWidth="1"/>
    <col min="5" max="5" width="30.140625" style="1" bestFit="1" customWidth="1"/>
    <col min="6" max="6" width="23.42578125" style="1" bestFit="1" customWidth="1"/>
    <col min="7" max="7" width="18.7109375" style="1" customWidth="1"/>
    <col min="8" max="8" width="26.28515625" style="1" customWidth="1"/>
    <col min="9" max="9" width="17.7109375" style="1" bestFit="1" customWidth="1"/>
    <col min="10" max="10" width="17.85546875" style="1" bestFit="1" customWidth="1"/>
    <col min="11" max="11" width="20" style="1" bestFit="1" customWidth="1"/>
    <col min="12" max="12" width="21.85546875" style="1" bestFit="1" customWidth="1"/>
    <col min="13" max="13" width="38.5703125" style="1" customWidth="1"/>
    <col min="14" max="14" width="23.7109375" style="1" bestFit="1" customWidth="1"/>
    <col min="15" max="15" width="15.7109375" style="1" bestFit="1" customWidth="1"/>
    <col min="16" max="16384" width="11.42578125" style="1"/>
  </cols>
  <sheetData>
    <row r="2" spans="2:15" ht="13.9" customHeight="1" x14ac:dyDescent="0.25">
      <c r="B2" s="391" t="s">
        <v>69</v>
      </c>
      <c r="C2" s="391"/>
      <c r="D2" s="391"/>
      <c r="E2" s="391"/>
      <c r="F2" s="391"/>
      <c r="G2" s="391"/>
      <c r="H2" s="391"/>
      <c r="I2" s="391"/>
      <c r="J2" s="391"/>
      <c r="K2" s="391"/>
    </row>
    <row r="3" spans="2:15" ht="13.9" customHeight="1" x14ac:dyDescent="0.25">
      <c r="B3" s="391" t="s">
        <v>61</v>
      </c>
      <c r="C3" s="391"/>
      <c r="D3" s="391"/>
      <c r="E3" s="391"/>
      <c r="F3" s="391"/>
      <c r="G3" s="391"/>
      <c r="H3" s="391"/>
      <c r="I3" s="391"/>
      <c r="J3" s="391"/>
      <c r="K3" s="391"/>
    </row>
    <row r="4" spans="2:15" ht="28.15" customHeight="1" x14ac:dyDescent="0.25">
      <c r="B4" s="392" t="s">
        <v>60</v>
      </c>
      <c r="C4" s="392"/>
      <c r="D4" s="392"/>
      <c r="E4" s="392"/>
      <c r="F4" s="392"/>
      <c r="G4" s="392"/>
      <c r="H4" s="392"/>
      <c r="I4" s="392"/>
      <c r="J4" s="392"/>
      <c r="K4" s="392"/>
    </row>
    <row r="5" spans="2:15" ht="18.75" x14ac:dyDescent="0.3">
      <c r="B5" s="3"/>
      <c r="C5" s="3"/>
      <c r="D5" s="3"/>
      <c r="E5" s="3"/>
      <c r="F5" s="3"/>
      <c r="G5" s="3"/>
      <c r="H5" s="3"/>
      <c r="I5" s="3"/>
      <c r="J5" s="3"/>
      <c r="K5" s="3"/>
    </row>
    <row r="6" spans="2:15" ht="18.75" x14ac:dyDescent="0.3">
      <c r="B6" s="3"/>
      <c r="C6" s="3"/>
      <c r="D6" s="3"/>
      <c r="E6" s="3"/>
      <c r="F6" s="3"/>
      <c r="G6" s="3"/>
      <c r="H6" s="3"/>
      <c r="I6" s="3"/>
      <c r="J6" s="3"/>
      <c r="K6" s="3"/>
      <c r="M6" s="64"/>
      <c r="N6" s="64"/>
    </row>
    <row r="7" spans="2:15" ht="20.25" x14ac:dyDescent="0.3">
      <c r="B7" s="434" t="s">
        <v>70</v>
      </c>
      <c r="C7" s="434"/>
      <c r="D7" s="434"/>
      <c r="E7" s="434"/>
      <c r="F7" s="434"/>
      <c r="G7" s="434"/>
      <c r="H7" s="434"/>
      <c r="I7" s="434"/>
      <c r="J7" s="434"/>
      <c r="K7" s="434"/>
      <c r="M7" s="64"/>
      <c r="N7" s="64"/>
    </row>
    <row r="8" spans="2:15" ht="19.5" thickBot="1" x14ac:dyDescent="0.35">
      <c r="B8" s="435" t="s">
        <v>71</v>
      </c>
      <c r="C8" s="435"/>
      <c r="D8" s="435"/>
      <c r="E8" s="435"/>
      <c r="F8" s="435"/>
      <c r="G8" s="435"/>
      <c r="H8" s="435"/>
      <c r="I8" s="435"/>
      <c r="J8" s="435"/>
      <c r="K8" s="435"/>
      <c r="M8" s="63"/>
      <c r="N8" s="63"/>
    </row>
    <row r="9" spans="2:15" ht="19.5" thickBot="1" x14ac:dyDescent="0.35">
      <c r="B9" s="68"/>
      <c r="C9" s="68"/>
      <c r="D9" s="68"/>
      <c r="E9" s="68"/>
      <c r="F9" s="68"/>
      <c r="G9" s="68"/>
      <c r="H9" s="68"/>
      <c r="I9" s="68"/>
      <c r="J9" s="68"/>
      <c r="K9" s="68"/>
      <c r="M9" s="63"/>
      <c r="N9" s="63"/>
    </row>
    <row r="10" spans="2:15" ht="21.6" customHeight="1" thickBot="1" x14ac:dyDescent="0.3">
      <c r="B10" s="417" t="s">
        <v>57</v>
      </c>
      <c r="C10" s="69">
        <v>2025</v>
      </c>
      <c r="D10" s="420">
        <v>2026</v>
      </c>
      <c r="E10" s="421"/>
      <c r="F10" s="421"/>
      <c r="G10" s="421"/>
      <c r="H10" s="422"/>
      <c r="I10" s="423" t="s">
        <v>72</v>
      </c>
      <c r="J10" s="424"/>
      <c r="K10" s="423" t="s">
        <v>55</v>
      </c>
    </row>
    <row r="11" spans="2:15" ht="21.6" customHeight="1" thickBot="1" x14ac:dyDescent="0.3">
      <c r="B11" s="418"/>
      <c r="C11" s="427" t="s">
        <v>68</v>
      </c>
      <c r="D11" s="429" t="s">
        <v>54</v>
      </c>
      <c r="E11" s="430" t="s">
        <v>73</v>
      </c>
      <c r="F11" s="431"/>
      <c r="G11" s="431"/>
      <c r="H11" s="432"/>
      <c r="I11" s="423"/>
      <c r="J11" s="424"/>
      <c r="K11" s="423"/>
      <c r="M11" s="70"/>
      <c r="N11" s="70"/>
    </row>
    <row r="12" spans="2:15" ht="15" customHeight="1" thickBot="1" x14ac:dyDescent="0.3">
      <c r="B12" s="418"/>
      <c r="C12" s="427"/>
      <c r="D12" s="427"/>
      <c r="E12" s="433" t="s">
        <v>53</v>
      </c>
      <c r="F12" s="429" t="s">
        <v>52</v>
      </c>
      <c r="G12" s="429" t="s">
        <v>51</v>
      </c>
      <c r="H12" s="429" t="s">
        <v>74</v>
      </c>
      <c r="I12" s="425"/>
      <c r="J12" s="426"/>
      <c r="K12" s="423"/>
      <c r="M12" s="71" t="s">
        <v>58</v>
      </c>
      <c r="N12" s="72">
        <v>8619782353959.0947</v>
      </c>
      <c r="O12" s="38"/>
    </row>
    <row r="13" spans="2:15" ht="21" thickBot="1" x14ac:dyDescent="0.3">
      <c r="B13" s="418"/>
      <c r="C13" s="428"/>
      <c r="D13" s="428"/>
      <c r="E13" s="426"/>
      <c r="F13" s="428"/>
      <c r="G13" s="428"/>
      <c r="H13" s="428"/>
      <c r="I13" s="48" t="s">
        <v>50</v>
      </c>
      <c r="J13" s="48" t="s">
        <v>49</v>
      </c>
      <c r="K13" s="425"/>
      <c r="N13" s="73"/>
    </row>
    <row r="14" spans="2:15" ht="21" thickBot="1" x14ac:dyDescent="0.3">
      <c r="B14" s="419"/>
      <c r="C14" s="46">
        <v>1</v>
      </c>
      <c r="D14" s="46">
        <v>2</v>
      </c>
      <c r="E14" s="46">
        <v>3</v>
      </c>
      <c r="F14" s="46">
        <v>4</v>
      </c>
      <c r="G14" s="46">
        <v>5</v>
      </c>
      <c r="H14" s="46" t="s">
        <v>75</v>
      </c>
      <c r="I14" s="46" t="s">
        <v>76</v>
      </c>
      <c r="J14" s="46" t="s">
        <v>77</v>
      </c>
      <c r="K14" s="45" t="s">
        <v>78</v>
      </c>
      <c r="M14" s="74"/>
    </row>
    <row r="15" spans="2:15" ht="20.25" x14ac:dyDescent="0.25">
      <c r="B15" s="75" t="s">
        <v>79</v>
      </c>
      <c r="C15" s="76">
        <f t="shared" ref="C15:G15" si="0">C16+C17+C18+C19+C20+C25</f>
        <v>89103339357.800049</v>
      </c>
      <c r="D15" s="76">
        <f>D16+D17+D18+D19+D20+D25</f>
        <v>1407548685832</v>
      </c>
      <c r="E15" s="76">
        <f>E16+E17+E18+E19+E20+E25</f>
        <v>77081019286.880035</v>
      </c>
      <c r="F15" s="76">
        <f>F16+F17+F18+F19+F20+F25</f>
        <v>95882676864.840012</v>
      </c>
      <c r="G15" s="76">
        <f t="shared" si="0"/>
        <v>99628990644.940018</v>
      </c>
      <c r="H15" s="77">
        <f t="shared" ref="H15:H35" si="1">IFERROR(F15/D15,"-")</f>
        <v>6.8120327083509652E-2</v>
      </c>
      <c r="I15" s="76">
        <f>F15-C15</f>
        <v>6779337507.0399628</v>
      </c>
      <c r="J15" s="77">
        <f>IFERROR(I15/C15,"0.0%")</f>
        <v>7.6083989173706582E-2</v>
      </c>
      <c r="K15" s="77">
        <f t="shared" ref="K15:K37" si="2">F15/$N$12</f>
        <v>1.1123561237111838E-2</v>
      </c>
      <c r="L15" s="78"/>
      <c r="M15" s="74"/>
    </row>
    <row r="16" spans="2:15" ht="20.25" x14ac:dyDescent="0.25">
      <c r="B16" s="79" t="s">
        <v>80</v>
      </c>
      <c r="C16" s="80">
        <v>38492033070.370049</v>
      </c>
      <c r="D16" s="80">
        <v>542875526448</v>
      </c>
      <c r="E16" s="80">
        <v>27122395702.450024</v>
      </c>
      <c r="F16" s="80">
        <v>39031599412.150002</v>
      </c>
      <c r="G16" s="80">
        <v>39118471748.460037</v>
      </c>
      <c r="H16" s="81">
        <f t="shared" si="1"/>
        <v>7.1897879920156407E-2</v>
      </c>
      <c r="I16" s="80">
        <f t="shared" ref="I16:I35" si="3">F16-C16</f>
        <v>539566341.779953</v>
      </c>
      <c r="J16" s="81">
        <f t="shared" ref="J16:J36" si="4">IFERROR(I16/C16,"0.0%")</f>
        <v>1.4017610885700244E-2</v>
      </c>
      <c r="K16" s="81">
        <f t="shared" si="2"/>
        <v>4.5281421049132011E-3</v>
      </c>
      <c r="L16" s="82"/>
      <c r="M16" s="74"/>
    </row>
    <row r="17" spans="2:13" ht="20.25" x14ac:dyDescent="0.25">
      <c r="B17" s="83" t="s">
        <v>81</v>
      </c>
      <c r="C17" s="84">
        <v>6533241048.0699987</v>
      </c>
      <c r="D17" s="84">
        <v>101897864549</v>
      </c>
      <c r="E17" s="84">
        <v>53079113.480000004</v>
      </c>
      <c r="F17" s="84">
        <v>7203872269.6800003</v>
      </c>
      <c r="G17" s="84">
        <v>7204844407.3799992</v>
      </c>
      <c r="H17" s="85">
        <f t="shared" si="1"/>
        <v>7.0696989594083673E-2</v>
      </c>
      <c r="I17" s="84">
        <f t="shared" si="3"/>
        <v>670631221.61000156</v>
      </c>
      <c r="J17" s="86">
        <f t="shared" si="4"/>
        <v>0.10264908590937639</v>
      </c>
      <c r="K17" s="86">
        <f t="shared" si="2"/>
        <v>8.3573714206034886E-4</v>
      </c>
      <c r="L17" s="82">
        <f>+F23/F20</f>
        <v>1.8276582485086108E-3</v>
      </c>
      <c r="M17" s="87"/>
    </row>
    <row r="18" spans="2:13" ht="20.25" x14ac:dyDescent="0.25">
      <c r="B18" s="83" t="s">
        <v>82</v>
      </c>
      <c r="C18" s="84">
        <v>10486983972.860001</v>
      </c>
      <c r="D18" s="84">
        <v>324257115564</v>
      </c>
      <c r="E18" s="84">
        <v>9932938719.4399986</v>
      </c>
      <c r="F18" s="84">
        <v>9457119492.4599991</v>
      </c>
      <c r="G18" s="84">
        <v>10225434188.779999</v>
      </c>
      <c r="H18" s="85">
        <f t="shared" si="1"/>
        <v>2.9165495646905574E-2</v>
      </c>
      <c r="I18" s="84">
        <f t="shared" si="3"/>
        <v>-1029864480.4000015</v>
      </c>
      <c r="J18" s="86">
        <f t="shared" si="4"/>
        <v>-9.8204067352945318E-2</v>
      </c>
      <c r="K18" s="86">
        <f t="shared" si="2"/>
        <v>1.0971413318941066E-3</v>
      </c>
      <c r="L18" s="82"/>
      <c r="M18" s="11"/>
    </row>
    <row r="19" spans="2:13" ht="20.25" x14ac:dyDescent="0.25">
      <c r="B19" s="83" t="s">
        <v>83</v>
      </c>
      <c r="C19" s="84">
        <v>1881022034.28</v>
      </c>
      <c r="D19" s="84">
        <v>13786016885</v>
      </c>
      <c r="E19" s="84">
        <v>6266275462.3700008</v>
      </c>
      <c r="F19" s="84">
        <v>6266275462.3700008</v>
      </c>
      <c r="G19" s="84">
        <v>2819855951.8600001</v>
      </c>
      <c r="H19" s="85">
        <f t="shared" si="1"/>
        <v>0.45453850192132567</v>
      </c>
      <c r="I19" s="84">
        <f t="shared" si="3"/>
        <v>4385253428.0900011</v>
      </c>
      <c r="J19" s="86">
        <f t="shared" si="4"/>
        <v>2.3313142260816457</v>
      </c>
      <c r="K19" s="86">
        <f t="shared" si="2"/>
        <v>7.2696446442083076E-4</v>
      </c>
      <c r="L19" s="82"/>
      <c r="M19" s="87"/>
    </row>
    <row r="20" spans="2:13" ht="20.25" x14ac:dyDescent="0.25">
      <c r="B20" s="88" t="s">
        <v>84</v>
      </c>
      <c r="C20" s="89">
        <v>31707102734.889999</v>
      </c>
      <c r="D20" s="89">
        <v>424672198458</v>
      </c>
      <c r="E20" s="89">
        <v>33690135010.620003</v>
      </c>
      <c r="F20" s="89">
        <v>33907614949.660007</v>
      </c>
      <c r="G20" s="89">
        <v>40229663212.649986</v>
      </c>
      <c r="H20" s="90">
        <f t="shared" si="1"/>
        <v>7.9844207067897952E-2</v>
      </c>
      <c r="I20" s="89">
        <f t="shared" si="3"/>
        <v>2200512214.7700081</v>
      </c>
      <c r="J20" s="91">
        <f t="shared" si="4"/>
        <v>6.9401238995848047E-2</v>
      </c>
      <c r="K20" s="91">
        <f t="shared" si="2"/>
        <v>3.9336973437718095E-3</v>
      </c>
      <c r="L20" s="82"/>
      <c r="M20" s="87"/>
    </row>
    <row r="21" spans="2:13" ht="20.25" x14ac:dyDescent="0.25">
      <c r="B21" s="92" t="s">
        <v>85</v>
      </c>
      <c r="C21" s="18">
        <v>3101189972.5300007</v>
      </c>
      <c r="D21" s="18">
        <v>65883131456</v>
      </c>
      <c r="E21" s="18">
        <v>4846586471.8599997</v>
      </c>
      <c r="F21" s="18">
        <v>5017982015.8199987</v>
      </c>
      <c r="G21" s="18">
        <v>5030043565.1199999</v>
      </c>
      <c r="H21" s="93">
        <f t="shared" si="1"/>
        <v>7.6164898433391165E-2</v>
      </c>
      <c r="I21" s="18">
        <f t="shared" si="3"/>
        <v>1916792043.2899981</v>
      </c>
      <c r="J21" s="17">
        <f t="shared" si="4"/>
        <v>0.61808275541605995</v>
      </c>
      <c r="K21" s="17">
        <f t="shared" si="2"/>
        <v>5.8214718304519866E-4</v>
      </c>
      <c r="L21" s="94"/>
      <c r="M21" s="87"/>
    </row>
    <row r="22" spans="2:13" ht="20.25" x14ac:dyDescent="0.25">
      <c r="B22" s="95" t="s">
        <v>86</v>
      </c>
      <c r="C22" s="19">
        <v>27020323431.919994</v>
      </c>
      <c r="D22" s="19">
        <v>342169100277</v>
      </c>
      <c r="E22" s="19">
        <v>27902888505.950001</v>
      </c>
      <c r="F22" s="19">
        <v>27601005513.400005</v>
      </c>
      <c r="G22" s="19">
        <v>34618248611.12999</v>
      </c>
      <c r="H22" s="96">
        <f t="shared" si="1"/>
        <v>8.066481015105062E-2</v>
      </c>
      <c r="I22" s="19">
        <f t="shared" si="3"/>
        <v>580682081.48001099</v>
      </c>
      <c r="J22" s="27">
        <f t="shared" si="4"/>
        <v>2.1490567385068094E-2</v>
      </c>
      <c r="K22" s="27">
        <f t="shared" si="2"/>
        <v>3.2020536459047336E-3</v>
      </c>
      <c r="L22" s="94"/>
      <c r="M22" s="87"/>
    </row>
    <row r="23" spans="2:13" ht="20.25" x14ac:dyDescent="0.25">
      <c r="B23" s="95" t="s">
        <v>87</v>
      </c>
      <c r="C23" s="19">
        <v>23012965.790000003</v>
      </c>
      <c r="D23" s="19">
        <v>955120864</v>
      </c>
      <c r="E23" s="19">
        <v>61971532.149999999</v>
      </c>
      <c r="F23" s="19">
        <v>61971532.149999999</v>
      </c>
      <c r="G23" s="19">
        <v>56912867.949999996</v>
      </c>
      <c r="H23" s="96">
        <f t="shared" si="1"/>
        <v>6.4883445107110541E-2</v>
      </c>
      <c r="I23" s="19">
        <f t="shared" si="3"/>
        <v>38958566.359999999</v>
      </c>
      <c r="J23" s="27">
        <f t="shared" si="4"/>
        <v>1.6928963748309642</v>
      </c>
      <c r="K23" s="27">
        <f t="shared" si="2"/>
        <v>7.1894543974809606E-6</v>
      </c>
      <c r="L23" s="94"/>
      <c r="M23" s="87"/>
    </row>
    <row r="24" spans="2:13" ht="20.25" x14ac:dyDescent="0.25">
      <c r="B24" s="95" t="s">
        <v>88</v>
      </c>
      <c r="C24" s="19">
        <v>1562576364.6499999</v>
      </c>
      <c r="D24" s="19">
        <v>15664845861</v>
      </c>
      <c r="E24" s="19">
        <v>878688500.66000009</v>
      </c>
      <c r="F24" s="19">
        <v>1226655888.2899997</v>
      </c>
      <c r="G24" s="19">
        <v>524458168.45000005</v>
      </c>
      <c r="H24" s="96">
        <f t="shared" si="1"/>
        <v>7.8306285243696191E-2</v>
      </c>
      <c r="I24" s="19">
        <f t="shared" si="3"/>
        <v>-335920476.36000013</v>
      </c>
      <c r="J24" s="27">
        <f t="shared" si="4"/>
        <v>-0.21497859814054124</v>
      </c>
      <c r="K24" s="27">
        <f t="shared" si="2"/>
        <v>1.4230706042439606E-4</v>
      </c>
      <c r="L24" s="94"/>
      <c r="M24" s="87"/>
    </row>
    <row r="25" spans="2:13" ht="20.25" x14ac:dyDescent="0.25">
      <c r="B25" s="97" t="s">
        <v>89</v>
      </c>
      <c r="C25" s="98">
        <v>2956497.33</v>
      </c>
      <c r="D25" s="98">
        <v>59963928</v>
      </c>
      <c r="E25" s="98">
        <v>16195278.52</v>
      </c>
      <c r="F25" s="98">
        <v>16195278.52</v>
      </c>
      <c r="G25" s="98">
        <v>30721135.809999999</v>
      </c>
      <c r="H25" s="99">
        <f t="shared" si="1"/>
        <v>0.27008368297687235</v>
      </c>
      <c r="I25" s="98">
        <f t="shared" si="3"/>
        <v>13238781.189999999</v>
      </c>
      <c r="J25" s="99">
        <f t="shared" si="4"/>
        <v>4.4778600189028408</v>
      </c>
      <c r="K25" s="100">
        <f t="shared" si="2"/>
        <v>1.8788500515400431E-6</v>
      </c>
      <c r="L25" s="101"/>
      <c r="M25" s="87"/>
    </row>
    <row r="26" spans="2:13" ht="20.25" x14ac:dyDescent="0.25">
      <c r="B26" s="102" t="s">
        <v>90</v>
      </c>
      <c r="C26" s="103">
        <f>SUM(C27:C31)+C35</f>
        <v>13281742319.479998</v>
      </c>
      <c r="D26" s="103">
        <f>SUM(D27:D31)+D35</f>
        <v>215284720455</v>
      </c>
      <c r="E26" s="103">
        <f>SUM(E27:E31)+E35</f>
        <v>17891040589.009998</v>
      </c>
      <c r="F26" s="103">
        <f>SUM(F27:F31)+F35</f>
        <v>14895002356.749992</v>
      </c>
      <c r="G26" s="103">
        <f>SUM(G27:G31)+G35</f>
        <v>14548258372.35</v>
      </c>
      <c r="H26" s="104">
        <f t="shared" si="1"/>
        <v>6.9187457081346507E-2</v>
      </c>
      <c r="I26" s="103">
        <f t="shared" si="3"/>
        <v>1613260037.2699947</v>
      </c>
      <c r="J26" s="104">
        <f t="shared" si="4"/>
        <v>0.12146448850342977</v>
      </c>
      <c r="K26" s="104">
        <f t="shared" si="2"/>
        <v>1.7280021403218689E-3</v>
      </c>
      <c r="L26" s="78"/>
      <c r="M26" s="87"/>
    </row>
    <row r="27" spans="2:13" ht="20.25" x14ac:dyDescent="0.25">
      <c r="B27" s="105" t="s">
        <v>91</v>
      </c>
      <c r="C27" s="80">
        <v>4615061438.3599997</v>
      </c>
      <c r="D27" s="80">
        <v>65675086633</v>
      </c>
      <c r="E27" s="80">
        <v>4909076873.9399977</v>
      </c>
      <c r="F27" s="80">
        <v>3943150658.079998</v>
      </c>
      <c r="G27" s="80">
        <v>3476563361.2399993</v>
      </c>
      <c r="H27" s="81">
        <f t="shared" si="1"/>
        <v>6.0040281029468318E-2</v>
      </c>
      <c r="I27" s="80">
        <f t="shared" si="3"/>
        <v>-671910780.28000164</v>
      </c>
      <c r="J27" s="81">
        <f t="shared" si="4"/>
        <v>-0.14559086357878925</v>
      </c>
      <c r="K27" s="81">
        <f t="shared" si="2"/>
        <v>4.574536219315208E-4</v>
      </c>
      <c r="L27" s="82"/>
      <c r="M27" s="87"/>
    </row>
    <row r="28" spans="2:13" ht="20.25" x14ac:dyDescent="0.25">
      <c r="B28" s="88" t="s">
        <v>92</v>
      </c>
      <c r="C28" s="89">
        <v>2970420674.7199988</v>
      </c>
      <c r="D28" s="89">
        <v>71387716208</v>
      </c>
      <c r="E28" s="89">
        <v>6320221429.5000029</v>
      </c>
      <c r="F28" s="89">
        <v>4253564620.579999</v>
      </c>
      <c r="G28" s="89">
        <v>4273714297.380002</v>
      </c>
      <c r="H28" s="91">
        <f t="shared" si="1"/>
        <v>5.9583985124086754E-2</v>
      </c>
      <c r="I28" s="89">
        <f t="shared" si="3"/>
        <v>1283143945.8600001</v>
      </c>
      <c r="J28" s="91">
        <f t="shared" si="4"/>
        <v>0.43197381326500273</v>
      </c>
      <c r="K28" s="91">
        <f t="shared" si="2"/>
        <v>4.9346543171433128E-4</v>
      </c>
      <c r="L28" s="82"/>
      <c r="M28" s="11"/>
    </row>
    <row r="29" spans="2:13" ht="20.25" x14ac:dyDescent="0.25">
      <c r="B29" s="88" t="s">
        <v>93</v>
      </c>
      <c r="C29" s="89">
        <v>1156154.93</v>
      </c>
      <c r="D29" s="89">
        <v>16448771</v>
      </c>
      <c r="E29" s="89">
        <v>791243.85</v>
      </c>
      <c r="F29" s="89">
        <v>0</v>
      </c>
      <c r="G29" s="89">
        <v>0</v>
      </c>
      <c r="H29" s="91">
        <f t="shared" si="1"/>
        <v>0</v>
      </c>
      <c r="I29" s="89">
        <f t="shared" si="3"/>
        <v>-1156154.93</v>
      </c>
      <c r="J29" s="91">
        <f t="shared" si="4"/>
        <v>-1</v>
      </c>
      <c r="K29" s="91">
        <f t="shared" si="2"/>
        <v>0</v>
      </c>
      <c r="L29" s="82"/>
      <c r="M29" s="11"/>
    </row>
    <row r="30" spans="2:13" ht="20.25" x14ac:dyDescent="0.25">
      <c r="B30" s="106" t="s">
        <v>94</v>
      </c>
      <c r="C30" s="89">
        <v>224995873.96000001</v>
      </c>
      <c r="D30" s="89">
        <v>2770222220</v>
      </c>
      <c r="E30" s="89">
        <v>614463932.5</v>
      </c>
      <c r="F30" s="89">
        <v>715475052.20000005</v>
      </c>
      <c r="G30" s="89">
        <v>903030384.76999998</v>
      </c>
      <c r="H30" s="91">
        <f t="shared" si="1"/>
        <v>0.25827352298112749</v>
      </c>
      <c r="I30" s="89">
        <f t="shared" si="3"/>
        <v>490479178.24000001</v>
      </c>
      <c r="J30" s="91">
        <f t="shared" si="4"/>
        <v>2.1799474346236138</v>
      </c>
      <c r="K30" s="91">
        <f t="shared" si="2"/>
        <v>8.3003841955635912E-5</v>
      </c>
      <c r="L30" s="107"/>
      <c r="M30" s="87"/>
    </row>
    <row r="31" spans="2:13" ht="20.25" x14ac:dyDescent="0.25">
      <c r="B31" s="88" t="s">
        <v>95</v>
      </c>
      <c r="C31" s="89">
        <v>5470108177.5099993</v>
      </c>
      <c r="D31" s="89">
        <v>72988962348</v>
      </c>
      <c r="E31" s="89">
        <v>6046487109.2199974</v>
      </c>
      <c r="F31" s="89">
        <v>5982812025.8899965</v>
      </c>
      <c r="G31" s="89">
        <v>5894950328.9599991</v>
      </c>
      <c r="H31" s="91">
        <f t="shared" si="1"/>
        <v>8.1968722851064532E-2</v>
      </c>
      <c r="I31" s="89">
        <f t="shared" si="3"/>
        <v>512703848.37999725</v>
      </c>
      <c r="J31" s="91">
        <f t="shared" si="4"/>
        <v>9.3728283197020937E-2</v>
      </c>
      <c r="K31" s="91">
        <f t="shared" si="2"/>
        <v>6.9407924472038101E-4</v>
      </c>
      <c r="L31" s="82"/>
      <c r="M31" s="87"/>
    </row>
    <row r="32" spans="2:13" ht="20.25" x14ac:dyDescent="0.25">
      <c r="B32" s="108" t="s">
        <v>96</v>
      </c>
      <c r="C32" s="18">
        <v>4966092</v>
      </c>
      <c r="D32" s="18">
        <v>174800000</v>
      </c>
      <c r="E32" s="18">
        <v>333203508.49000001</v>
      </c>
      <c r="F32" s="18">
        <v>333203508.49000001</v>
      </c>
      <c r="G32" s="18">
        <v>521742840.18000007</v>
      </c>
      <c r="H32" s="17">
        <f t="shared" si="1"/>
        <v>1.9061985611556065</v>
      </c>
      <c r="I32" s="18">
        <f t="shared" si="3"/>
        <v>328237416.49000001</v>
      </c>
      <c r="J32" s="17">
        <f t="shared" si="4"/>
        <v>66.095718019319818</v>
      </c>
      <c r="K32" s="17">
        <f t="shared" si="2"/>
        <v>3.8655675376415799E-5</v>
      </c>
      <c r="L32" s="94"/>
      <c r="M32" s="87"/>
    </row>
    <row r="33" spans="2:14" ht="20.25" x14ac:dyDescent="0.25">
      <c r="B33" s="95" t="s">
        <v>97</v>
      </c>
      <c r="C33" s="19">
        <v>5465142085.5099993</v>
      </c>
      <c r="D33" s="19">
        <v>72814162348</v>
      </c>
      <c r="E33" s="19">
        <v>5712314466.0599976</v>
      </c>
      <c r="F33" s="19">
        <v>5648639382.7299967</v>
      </c>
      <c r="G33" s="19">
        <v>5372238354.1099987</v>
      </c>
      <c r="H33" s="27">
        <f t="shared" si="1"/>
        <v>7.757610883077265E-2</v>
      </c>
      <c r="I33" s="19">
        <f t="shared" si="3"/>
        <v>183497297.21999741</v>
      </c>
      <c r="J33" s="27">
        <f t="shared" si="4"/>
        <v>3.3575942646855025E-2</v>
      </c>
      <c r="K33" s="27">
        <f t="shared" si="2"/>
        <v>6.5531113788917859E-4</v>
      </c>
      <c r="L33" s="94"/>
      <c r="M33" s="87"/>
    </row>
    <row r="34" spans="2:14" ht="20.25" x14ac:dyDescent="0.25">
      <c r="B34" s="95" t="s">
        <v>98</v>
      </c>
      <c r="C34" s="19">
        <v>0</v>
      </c>
      <c r="D34" s="19">
        <v>0</v>
      </c>
      <c r="E34" s="19">
        <v>969134.67</v>
      </c>
      <c r="F34" s="19">
        <v>969134.67</v>
      </c>
      <c r="G34" s="19">
        <v>969134.67</v>
      </c>
      <c r="H34" s="27" t="str">
        <f t="shared" si="1"/>
        <v>-</v>
      </c>
      <c r="I34" s="19">
        <f t="shared" si="3"/>
        <v>969134.67</v>
      </c>
      <c r="J34" s="27" t="str">
        <f t="shared" si="4"/>
        <v>0.0%</v>
      </c>
      <c r="K34" s="27">
        <f t="shared" si="2"/>
        <v>1.1243145478665982E-7</v>
      </c>
      <c r="L34" s="94"/>
      <c r="M34" s="87"/>
    </row>
    <row r="35" spans="2:14" ht="21" thickBot="1" x14ac:dyDescent="0.3">
      <c r="B35" s="97" t="s">
        <v>99</v>
      </c>
      <c r="C35" s="98">
        <v>0</v>
      </c>
      <c r="D35" s="98">
        <v>2446284275</v>
      </c>
      <c r="E35" s="98">
        <v>0</v>
      </c>
      <c r="F35" s="98">
        <v>0</v>
      </c>
      <c r="G35" s="98">
        <v>0</v>
      </c>
      <c r="H35" s="99">
        <f t="shared" si="1"/>
        <v>0</v>
      </c>
      <c r="I35" s="98">
        <f t="shared" si="3"/>
        <v>0</v>
      </c>
      <c r="J35" s="99" t="str">
        <f t="shared" si="4"/>
        <v>0.0%</v>
      </c>
      <c r="K35" s="100">
        <f t="shared" si="2"/>
        <v>0</v>
      </c>
      <c r="L35" s="82"/>
      <c r="M35" s="87"/>
    </row>
    <row r="36" spans="2:14" ht="21" thickBot="1" x14ac:dyDescent="0.3">
      <c r="B36" s="109" t="s">
        <v>100</v>
      </c>
      <c r="C36" s="110">
        <f>C15+C26</f>
        <v>102385081677.28004</v>
      </c>
      <c r="D36" s="110">
        <f t="shared" ref="D36:G36" si="5">D15+D26</f>
        <v>1622833406287</v>
      </c>
      <c r="E36" s="110">
        <f t="shared" si="5"/>
        <v>94972059875.89003</v>
      </c>
      <c r="F36" s="110">
        <f t="shared" si="5"/>
        <v>110777679221.59</v>
      </c>
      <c r="G36" s="110">
        <f t="shared" si="5"/>
        <v>114177249017.29002</v>
      </c>
      <c r="H36" s="111">
        <f>IFERROR(F36/D36,"-")</f>
        <v>6.8261892312807632E-2</v>
      </c>
      <c r="I36" s="110">
        <f>F36-C36</f>
        <v>8392597544.3099518</v>
      </c>
      <c r="J36" s="111">
        <f t="shared" si="4"/>
        <v>8.1970902467642673E-2</v>
      </c>
      <c r="K36" s="112">
        <f>F36/$N$12</f>
        <v>1.2851563377433706E-2</v>
      </c>
      <c r="L36" s="113"/>
      <c r="M36" s="74"/>
      <c r="N36" s="74"/>
    </row>
    <row r="37" spans="2:14" x14ac:dyDescent="0.25">
      <c r="B37" s="114"/>
      <c r="C37" s="8"/>
      <c r="D37" s="8"/>
      <c r="E37" s="115"/>
      <c r="F37" s="116"/>
      <c r="G37" s="115"/>
      <c r="H37" s="7"/>
      <c r="I37" s="8"/>
      <c r="J37" s="7"/>
      <c r="K37" s="7">
        <f t="shared" si="2"/>
        <v>0</v>
      </c>
      <c r="L37" s="117"/>
      <c r="M37" s="11"/>
      <c r="N37" s="74"/>
    </row>
    <row r="38" spans="2:14" ht="15.75" x14ac:dyDescent="0.25">
      <c r="B38" s="118" t="s">
        <v>101</v>
      </c>
      <c r="F38" s="11"/>
      <c r="J38" s="11"/>
    </row>
    <row r="39" spans="2:14" x14ac:dyDescent="0.25">
      <c r="B39" s="119" t="s">
        <v>102</v>
      </c>
      <c r="F39" s="120"/>
      <c r="G39" s="120"/>
    </row>
    <row r="40" spans="2:14" x14ac:dyDescent="0.25">
      <c r="B40" s="121" t="s">
        <v>103</v>
      </c>
      <c r="F40" s="122"/>
      <c r="G40" s="123"/>
    </row>
    <row r="41" spans="2:14" ht="15.75" x14ac:dyDescent="0.25">
      <c r="B41" s="118" t="s">
        <v>104</v>
      </c>
      <c r="F41" s="11"/>
    </row>
    <row r="42" spans="2:14" x14ac:dyDescent="0.25">
      <c r="H42" s="11"/>
      <c r="I42" s="11"/>
    </row>
    <row r="43" spans="2:14" x14ac:dyDescent="0.25">
      <c r="E43" s="124"/>
      <c r="F43" s="125"/>
      <c r="G43" s="126"/>
      <c r="H43" s="74"/>
      <c r="I43" s="127"/>
      <c r="J43" s="74"/>
    </row>
    <row r="44" spans="2:14" x14ac:dyDescent="0.25">
      <c r="F44" s="128"/>
      <c r="G44" s="128"/>
      <c r="H44" s="128"/>
    </row>
    <row r="45" spans="2:14" x14ac:dyDescent="0.25">
      <c r="F45" s="128"/>
      <c r="G45" s="128"/>
      <c r="H45" s="128"/>
    </row>
    <row r="46" spans="2:14" x14ac:dyDescent="0.25">
      <c r="F46" s="128"/>
      <c r="G46" s="128"/>
      <c r="H46" s="128"/>
    </row>
    <row r="47" spans="2:14" x14ac:dyDescent="0.25">
      <c r="F47" s="128"/>
      <c r="G47" s="128"/>
      <c r="H47" s="128"/>
    </row>
    <row r="48" spans="2:14" x14ac:dyDescent="0.25">
      <c r="F48" s="128"/>
      <c r="G48" s="128"/>
      <c r="H48" s="128"/>
    </row>
    <row r="49" spans="6:8" x14ac:dyDescent="0.25">
      <c r="F49" s="128"/>
      <c r="G49" s="128"/>
      <c r="H49" s="128"/>
    </row>
    <row r="50" spans="6:8" x14ac:dyDescent="0.25">
      <c r="F50" s="128"/>
      <c r="G50" s="128"/>
      <c r="H50" s="128"/>
    </row>
    <row r="51" spans="6:8" x14ac:dyDescent="0.25">
      <c r="F51" s="128"/>
      <c r="G51" s="128"/>
      <c r="H51" s="128"/>
    </row>
    <row r="52" spans="6:8" x14ac:dyDescent="0.25">
      <c r="F52" s="128"/>
      <c r="G52" s="128"/>
      <c r="H52" s="128"/>
    </row>
  </sheetData>
  <mergeCells count="16">
    <mergeCell ref="B2:K2"/>
    <mergeCell ref="B3:K3"/>
    <mergeCell ref="B4:K4"/>
    <mergeCell ref="B7:K7"/>
    <mergeCell ref="B8:K8"/>
    <mergeCell ref="B10:B14"/>
    <mergeCell ref="D10:H10"/>
    <mergeCell ref="I10:J12"/>
    <mergeCell ref="K10:K13"/>
    <mergeCell ref="C11:C13"/>
    <mergeCell ref="D11:D13"/>
    <mergeCell ref="E11:H11"/>
    <mergeCell ref="E12:E13"/>
    <mergeCell ref="F12:F13"/>
    <mergeCell ref="G12:G13"/>
    <mergeCell ref="H12:H13"/>
  </mergeCells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4D853-9758-47DE-AB62-C25444DD08A8}">
  <dimension ref="B1:O30"/>
  <sheetViews>
    <sheetView showGridLines="0" workbookViewId="0">
      <selection activeCell="C25" sqref="C25"/>
    </sheetView>
  </sheetViews>
  <sheetFormatPr baseColWidth="10" defaultRowHeight="15" x14ac:dyDescent="0.25"/>
  <cols>
    <col min="1" max="16384" width="11.42578125" style="2"/>
  </cols>
  <sheetData>
    <row r="1" spans="2:15" ht="18" customHeight="1" x14ac:dyDescent="0.25"/>
    <row r="2" spans="2:15" ht="18" customHeight="1" x14ac:dyDescent="0.25">
      <c r="B2" s="391" t="s">
        <v>69</v>
      </c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</row>
    <row r="3" spans="2:15" ht="18" customHeight="1" x14ac:dyDescent="0.25">
      <c r="B3" s="391" t="s">
        <v>61</v>
      </c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</row>
    <row r="4" spans="2:15" ht="18" customHeight="1" x14ac:dyDescent="0.25">
      <c r="B4" s="392" t="s">
        <v>60</v>
      </c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</row>
    <row r="5" spans="2:15" ht="18.75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7" spans="2:15" ht="15.75" x14ac:dyDescent="0.25">
      <c r="H7" s="129" t="s">
        <v>107</v>
      </c>
      <c r="I7" s="130"/>
      <c r="J7" s="130"/>
    </row>
    <row r="8" spans="2:15" ht="15.75" x14ac:dyDescent="0.25">
      <c r="H8" s="131" t="s">
        <v>106</v>
      </c>
      <c r="I8" s="130"/>
      <c r="J8" s="130"/>
    </row>
    <row r="9" spans="2:15" ht="15.75" x14ac:dyDescent="0.25">
      <c r="H9" s="132" t="s">
        <v>59</v>
      </c>
      <c r="I9" s="130"/>
      <c r="J9" s="130"/>
    </row>
    <row r="28" spans="2:6" ht="15.75" x14ac:dyDescent="0.25">
      <c r="B28" s="118" t="s">
        <v>101</v>
      </c>
      <c r="C28" s="118"/>
      <c r="D28" s="118"/>
      <c r="E28" s="118"/>
      <c r="F28" s="118"/>
    </row>
    <row r="29" spans="2:6" x14ac:dyDescent="0.25">
      <c r="B29" s="119" t="s">
        <v>102</v>
      </c>
      <c r="C29" s="119"/>
      <c r="D29" s="119"/>
      <c r="E29" s="119"/>
      <c r="F29" s="119"/>
    </row>
    <row r="30" spans="2:6" ht="15.75" x14ac:dyDescent="0.25">
      <c r="B30" s="118" t="s">
        <v>104</v>
      </c>
      <c r="C30" s="118"/>
      <c r="D30" s="118"/>
      <c r="E30" s="118"/>
      <c r="F30" s="118"/>
    </row>
  </sheetData>
  <mergeCells count="3">
    <mergeCell ref="B2:O2"/>
    <mergeCell ref="B3:O3"/>
    <mergeCell ref="B4:O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6112-0D74-4C9E-AA7F-5892DEF9FC42}">
  <dimension ref="B1:O30"/>
  <sheetViews>
    <sheetView showGridLines="0" topLeftCell="A17" workbookViewId="0">
      <selection activeCell="C25" sqref="C25"/>
    </sheetView>
  </sheetViews>
  <sheetFormatPr baseColWidth="10" defaultRowHeight="15" x14ac:dyDescent="0.25"/>
  <cols>
    <col min="1" max="16384" width="11.42578125" style="2"/>
  </cols>
  <sheetData>
    <row r="1" spans="2:15" ht="18" customHeight="1" x14ac:dyDescent="0.25"/>
    <row r="2" spans="2:15" ht="18" customHeight="1" x14ac:dyDescent="0.25">
      <c r="B2" s="391" t="s">
        <v>69</v>
      </c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</row>
    <row r="3" spans="2:15" ht="18" customHeight="1" x14ac:dyDescent="0.25">
      <c r="B3" s="391" t="s">
        <v>61</v>
      </c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</row>
    <row r="4" spans="2:15" ht="18" customHeight="1" x14ac:dyDescent="0.25">
      <c r="B4" s="392" t="s">
        <v>60</v>
      </c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</row>
    <row r="5" spans="2:15" ht="18.75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7" spans="2:15" ht="15.75" x14ac:dyDescent="0.25">
      <c r="H7" s="129" t="s">
        <v>105</v>
      </c>
      <c r="I7" s="130"/>
      <c r="J7" s="130"/>
    </row>
    <row r="8" spans="2:15" ht="15.75" x14ac:dyDescent="0.25">
      <c r="H8" s="131" t="s">
        <v>106</v>
      </c>
      <c r="I8" s="130"/>
      <c r="J8" s="130"/>
    </row>
    <row r="9" spans="2:15" ht="15.75" x14ac:dyDescent="0.25">
      <c r="H9" s="132" t="s">
        <v>59</v>
      </c>
      <c r="I9" s="130"/>
      <c r="J9" s="130"/>
    </row>
    <row r="28" spans="2:6" ht="15.75" x14ac:dyDescent="0.25">
      <c r="B28" s="118" t="s">
        <v>101</v>
      </c>
      <c r="C28" s="118"/>
      <c r="D28" s="118"/>
      <c r="E28" s="118"/>
      <c r="F28" s="118"/>
    </row>
    <row r="29" spans="2:6" x14ac:dyDescent="0.25">
      <c r="B29" s="119" t="s">
        <v>102</v>
      </c>
      <c r="C29" s="119"/>
      <c r="D29" s="119"/>
      <c r="E29" s="119"/>
      <c r="F29" s="119"/>
    </row>
    <row r="30" spans="2:6" ht="15.75" x14ac:dyDescent="0.25">
      <c r="B30" s="118" t="s">
        <v>104</v>
      </c>
      <c r="C30" s="118"/>
      <c r="D30" s="118"/>
      <c r="E30" s="118"/>
      <c r="F30" s="118"/>
    </row>
  </sheetData>
  <mergeCells count="3">
    <mergeCell ref="B2:O2"/>
    <mergeCell ref="B3:O3"/>
    <mergeCell ref="B4:O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F3873-C8AA-43F3-A102-DF297FF63004}">
  <dimension ref="A1:N323"/>
  <sheetViews>
    <sheetView showGridLines="0" topLeftCell="C4" zoomScale="70" zoomScaleNormal="70" workbookViewId="0">
      <selection activeCell="F20" sqref="F20"/>
    </sheetView>
  </sheetViews>
  <sheetFormatPr baseColWidth="10" defaultColWidth="11.42578125" defaultRowHeight="15" x14ac:dyDescent="0.25"/>
  <cols>
    <col min="1" max="2" width="11.42578125" style="1"/>
    <col min="3" max="3" width="110.28515625" style="1" customWidth="1"/>
    <col min="4" max="4" width="29.28515625" style="1" customWidth="1"/>
    <col min="5" max="5" width="26" style="1" customWidth="1"/>
    <col min="6" max="6" width="30.85546875" style="1" customWidth="1"/>
    <col min="7" max="7" width="25.85546875" style="1" customWidth="1"/>
    <col min="8" max="8" width="26" style="1" customWidth="1"/>
    <col min="9" max="9" width="23" style="1" customWidth="1"/>
    <col min="10" max="10" width="17.5703125" style="1" customWidth="1"/>
    <col min="11" max="11" width="21.5703125" style="1" customWidth="1"/>
    <col min="12" max="12" width="11.42578125" style="1"/>
    <col min="13" max="13" width="36.7109375" style="1" customWidth="1"/>
    <col min="14" max="14" width="24.28515625" style="1" customWidth="1"/>
    <col min="15" max="16384" width="11.42578125" style="1"/>
  </cols>
  <sheetData>
    <row r="1" spans="1:14" x14ac:dyDescent="0.25">
      <c r="A1" s="2"/>
      <c r="B1" s="2"/>
      <c r="C1" s="61"/>
      <c r="D1" s="61"/>
      <c r="E1" s="61"/>
      <c r="F1" s="61"/>
      <c r="G1" s="61"/>
      <c r="H1" s="2"/>
      <c r="I1" s="2"/>
      <c r="J1" s="2"/>
    </row>
    <row r="2" spans="1:14" s="62" customFormat="1" ht="22.15" customHeight="1" x14ac:dyDescent="0.25">
      <c r="A2" s="2"/>
      <c r="B2" s="453" t="s">
        <v>62</v>
      </c>
      <c r="C2" s="453"/>
      <c r="D2" s="453"/>
      <c r="E2" s="453"/>
      <c r="F2" s="453"/>
      <c r="G2" s="453"/>
      <c r="H2" s="453"/>
      <c r="I2" s="2"/>
      <c r="J2" s="2"/>
      <c r="K2" s="2"/>
      <c r="L2" s="64"/>
      <c r="M2" s="64"/>
      <c r="N2" s="64"/>
    </row>
    <row r="3" spans="1:14" s="62" customFormat="1" ht="24" customHeight="1" x14ac:dyDescent="0.25">
      <c r="A3" s="2"/>
      <c r="B3" s="453" t="s">
        <v>61</v>
      </c>
      <c r="C3" s="453"/>
      <c r="D3" s="453"/>
      <c r="E3" s="453"/>
      <c r="F3" s="453"/>
      <c r="G3" s="453"/>
      <c r="H3" s="453"/>
      <c r="I3" s="2"/>
      <c r="J3" s="2"/>
      <c r="K3" s="2"/>
      <c r="L3" s="64"/>
      <c r="M3" s="64"/>
      <c r="N3" s="64"/>
    </row>
    <row r="4" spans="1:14" s="62" customFormat="1" ht="28.9" customHeight="1" x14ac:dyDescent="0.25">
      <c r="A4" s="2"/>
      <c r="B4" s="454" t="s">
        <v>60</v>
      </c>
      <c r="C4" s="454"/>
      <c r="D4" s="454"/>
      <c r="E4" s="454"/>
      <c r="F4" s="454"/>
      <c r="G4" s="454"/>
      <c r="H4" s="454"/>
      <c r="I4" s="2"/>
      <c r="J4" s="2"/>
      <c r="K4" s="2"/>
      <c r="L4" s="63"/>
      <c r="M4" s="63"/>
      <c r="N4" s="63"/>
    </row>
    <row r="5" spans="1:14" ht="23.25" x14ac:dyDescent="0.35">
      <c r="A5" s="2"/>
      <c r="B5" s="2"/>
      <c r="C5" s="61"/>
      <c r="D5" s="61"/>
      <c r="E5" s="61"/>
      <c r="F5" s="61"/>
      <c r="G5" s="61"/>
      <c r="H5" s="2"/>
      <c r="I5" s="2"/>
      <c r="J5" s="2"/>
      <c r="K5" s="59"/>
    </row>
    <row r="6" spans="1:14" ht="24" thickBot="1" x14ac:dyDescent="0.4">
      <c r="B6" s="455" t="s">
        <v>67</v>
      </c>
      <c r="C6" s="455"/>
      <c r="D6" s="455"/>
      <c r="E6" s="455"/>
      <c r="F6" s="455"/>
      <c r="G6" s="455"/>
      <c r="H6" s="455"/>
      <c r="I6" s="60"/>
      <c r="J6" s="60"/>
      <c r="K6" s="60"/>
    </row>
    <row r="7" spans="1:14" ht="24" thickBot="1" x14ac:dyDescent="0.4">
      <c r="B7" s="456" t="s">
        <v>59</v>
      </c>
      <c r="C7" s="456"/>
      <c r="D7" s="456"/>
      <c r="E7" s="456"/>
      <c r="F7" s="456"/>
      <c r="G7" s="456"/>
      <c r="H7" s="456"/>
      <c r="I7" s="59"/>
      <c r="J7" s="59"/>
      <c r="K7" s="59"/>
      <c r="M7" s="58" t="s">
        <v>58</v>
      </c>
      <c r="N7" s="57">
        <v>8619782353959.0947</v>
      </c>
    </row>
    <row r="8" spans="1:14" ht="23.25" x14ac:dyDescent="0.35">
      <c r="C8" s="56"/>
      <c r="D8" s="56"/>
      <c r="E8" s="56"/>
      <c r="F8" s="56"/>
      <c r="G8" s="56"/>
      <c r="H8" s="56"/>
      <c r="I8" s="56"/>
      <c r="J8" s="56"/>
      <c r="K8" s="56"/>
      <c r="M8" s="2"/>
      <c r="N8" s="55"/>
    </row>
    <row r="9" spans="1:14" ht="23.25" x14ac:dyDescent="0.35">
      <c r="C9" s="56"/>
      <c r="D9" s="56"/>
      <c r="E9" s="56"/>
      <c r="F9" s="56"/>
      <c r="G9" s="56"/>
      <c r="H9" s="56"/>
      <c r="I9" s="56"/>
      <c r="J9" s="56"/>
      <c r="K9" s="56"/>
      <c r="M9" s="2"/>
      <c r="N9" s="55"/>
    </row>
    <row r="10" spans="1:14" x14ac:dyDescent="0.25">
      <c r="C10" s="54"/>
      <c r="M10" s="51"/>
    </row>
    <row r="11" spans="1:14" ht="15.75" thickBot="1" x14ac:dyDescent="0.3">
      <c r="C11" s="54"/>
      <c r="D11" s="53"/>
      <c r="E11" s="53"/>
      <c r="F11" s="53"/>
      <c r="G11" s="53"/>
      <c r="H11" s="53"/>
      <c r="I11" s="53"/>
      <c r="J11" s="53"/>
      <c r="K11" s="52"/>
      <c r="M11" s="51"/>
    </row>
    <row r="12" spans="1:14" ht="25.15" customHeight="1" thickBot="1" x14ac:dyDescent="0.3">
      <c r="C12" s="447" t="s">
        <v>57</v>
      </c>
      <c r="D12" s="50">
        <v>2025</v>
      </c>
      <c r="E12" s="450">
        <v>2026</v>
      </c>
      <c r="F12" s="451"/>
      <c r="G12" s="451"/>
      <c r="H12" s="452"/>
      <c r="I12" s="436" t="s">
        <v>56</v>
      </c>
      <c r="J12" s="437"/>
      <c r="K12" s="436" t="s">
        <v>55</v>
      </c>
    </row>
    <row r="13" spans="1:14" ht="18.75" customHeight="1" x14ac:dyDescent="0.25">
      <c r="C13" s="448"/>
      <c r="D13" s="433" t="s">
        <v>68</v>
      </c>
      <c r="E13" s="429" t="s">
        <v>54</v>
      </c>
      <c r="F13" s="438" t="s">
        <v>53</v>
      </c>
      <c r="G13" s="441" t="s">
        <v>52</v>
      </c>
      <c r="H13" s="444" t="s">
        <v>51</v>
      </c>
      <c r="I13" s="423"/>
      <c r="J13" s="424"/>
      <c r="K13" s="423"/>
    </row>
    <row r="14" spans="1:14" ht="15" customHeight="1" thickBot="1" x14ac:dyDescent="0.3">
      <c r="C14" s="448"/>
      <c r="D14" s="424"/>
      <c r="E14" s="427"/>
      <c r="F14" s="439"/>
      <c r="G14" s="442"/>
      <c r="H14" s="445"/>
      <c r="I14" s="425"/>
      <c r="J14" s="426"/>
      <c r="K14" s="423"/>
    </row>
    <row r="15" spans="1:14" ht="21" thickBot="1" x14ac:dyDescent="0.3">
      <c r="C15" s="448"/>
      <c r="D15" s="426"/>
      <c r="E15" s="428"/>
      <c r="F15" s="440"/>
      <c r="G15" s="443"/>
      <c r="H15" s="446"/>
      <c r="I15" s="49" t="s">
        <v>50</v>
      </c>
      <c r="J15" s="48" t="s">
        <v>49</v>
      </c>
      <c r="K15" s="425"/>
    </row>
    <row r="16" spans="1:14" ht="21" thickBot="1" x14ac:dyDescent="0.3">
      <c r="C16" s="449"/>
      <c r="D16" s="47">
        <v>1</v>
      </c>
      <c r="E16" s="46">
        <v>2</v>
      </c>
      <c r="F16" s="46">
        <v>3</v>
      </c>
      <c r="G16" s="47">
        <v>4</v>
      </c>
      <c r="H16" s="46">
        <v>5</v>
      </c>
      <c r="I16" s="46" t="s">
        <v>48</v>
      </c>
      <c r="J16" s="46" t="s">
        <v>47</v>
      </c>
      <c r="K16" s="45" t="s">
        <v>46</v>
      </c>
      <c r="N16" s="44"/>
    </row>
    <row r="17" spans="3:14" ht="20.25" x14ac:dyDescent="0.3">
      <c r="C17" s="26" t="s">
        <v>45</v>
      </c>
      <c r="D17" s="25">
        <f>D19+D18</f>
        <v>491364582</v>
      </c>
      <c r="E17" s="25">
        <f>E19+E18</f>
        <v>8907795183</v>
      </c>
      <c r="F17" s="25">
        <f>F19+F18</f>
        <v>742316238.97000003</v>
      </c>
      <c r="G17" s="25">
        <f>G19+G18</f>
        <v>742316238.97000003</v>
      </c>
      <c r="H17" s="25">
        <f>H19+H18</f>
        <v>742316238.97000003</v>
      </c>
      <c r="I17" s="25">
        <f t="shared" ref="I17:I57" si="0">G17-D17</f>
        <v>250951656.97000003</v>
      </c>
      <c r="J17" s="24">
        <f t="shared" ref="J17:J57" si="1">IFERROR(I17/D17,"0.0%")</f>
        <v>0.51072394340787064</v>
      </c>
      <c r="K17" s="24">
        <f t="shared" ref="K17:K57" si="2">G17/$N$7</f>
        <v>8.6117747349972437E-5</v>
      </c>
      <c r="L17" s="11"/>
      <c r="N17" s="43"/>
    </row>
    <row r="18" spans="3:14" ht="20.25" x14ac:dyDescent="0.3">
      <c r="C18" s="42" t="s">
        <v>44</v>
      </c>
      <c r="D18" s="19">
        <v>0</v>
      </c>
      <c r="E18" s="19">
        <v>3010779124</v>
      </c>
      <c r="F18" s="19">
        <v>250898248</v>
      </c>
      <c r="G18" s="18">
        <v>250898248</v>
      </c>
      <c r="H18" s="19">
        <v>250898248</v>
      </c>
      <c r="I18" s="22">
        <f t="shared" si="0"/>
        <v>250898248</v>
      </c>
      <c r="J18" s="21" t="str">
        <f t="shared" si="1"/>
        <v>0.0%</v>
      </c>
      <c r="K18" s="21">
        <f t="shared" si="2"/>
        <v>2.9107260218091423E-5</v>
      </c>
      <c r="L18" s="11"/>
    </row>
    <row r="19" spans="3:14" ht="20.25" x14ac:dyDescent="0.3">
      <c r="C19" s="41" t="s">
        <v>43</v>
      </c>
      <c r="D19" s="19">
        <v>491364582</v>
      </c>
      <c r="E19" s="19">
        <v>5897016059</v>
      </c>
      <c r="F19" s="19">
        <v>491417990.97000003</v>
      </c>
      <c r="G19" s="18">
        <v>491417990.97000003</v>
      </c>
      <c r="H19" s="19">
        <v>491417990.97000003</v>
      </c>
      <c r="I19" s="32">
        <f t="shared" si="0"/>
        <v>53408.97000002861</v>
      </c>
      <c r="J19" s="31">
        <f t="shared" si="1"/>
        <v>1.0869519692005112E-4</v>
      </c>
      <c r="K19" s="30">
        <f t="shared" si="2"/>
        <v>5.7010487131881014E-5</v>
      </c>
      <c r="L19" s="11"/>
    </row>
    <row r="20" spans="3:14" ht="20.25" x14ac:dyDescent="0.3">
      <c r="C20" s="26" t="s">
        <v>42</v>
      </c>
      <c r="D20" s="25">
        <f>SUM(D21:D44)</f>
        <v>76551071450.100021</v>
      </c>
      <c r="E20" s="25">
        <f>SUM(E21:E44)</f>
        <v>1069716331147</v>
      </c>
      <c r="F20" s="25">
        <f>SUM(F21:F44)</f>
        <v>71063498625.809982</v>
      </c>
      <c r="G20" s="25">
        <f>SUM(G21:G44)</f>
        <v>83610768925.850006</v>
      </c>
      <c r="H20" s="25">
        <f>SUM(H21:H44)</f>
        <v>79242497921.140015</v>
      </c>
      <c r="I20" s="25">
        <f t="shared" si="0"/>
        <v>7059697475.7499847</v>
      </c>
      <c r="J20" s="24">
        <f t="shared" si="1"/>
        <v>9.2222059626583586E-2</v>
      </c>
      <c r="K20" s="24">
        <f t="shared" si="2"/>
        <v>9.6998700770498346E-3</v>
      </c>
      <c r="L20" s="11"/>
    </row>
    <row r="21" spans="3:14" ht="20.25" x14ac:dyDescent="0.3">
      <c r="C21" s="40" t="s">
        <v>41</v>
      </c>
      <c r="D21" s="19">
        <v>9030718632.3000145</v>
      </c>
      <c r="E21" s="19">
        <v>130289851958</v>
      </c>
      <c r="F21" s="19">
        <v>10678692884.019995</v>
      </c>
      <c r="G21" s="18">
        <v>10521938964.300001</v>
      </c>
      <c r="H21" s="19">
        <v>10490971865.480001</v>
      </c>
      <c r="I21" s="22">
        <f t="shared" si="0"/>
        <v>1491220331.9999866</v>
      </c>
      <c r="J21" s="21">
        <f t="shared" si="1"/>
        <v>0.1651275377649753</v>
      </c>
      <c r="K21" s="21">
        <f t="shared" si="2"/>
        <v>1.2206733919989568E-3</v>
      </c>
      <c r="L21" s="11"/>
    </row>
    <row r="22" spans="3:14" ht="20.25" x14ac:dyDescent="0.3">
      <c r="C22" s="39" t="s">
        <v>40</v>
      </c>
      <c r="D22" s="19">
        <v>5524281148.8500004</v>
      </c>
      <c r="E22" s="19">
        <v>81924855519</v>
      </c>
      <c r="F22" s="19">
        <v>7383594311.0699968</v>
      </c>
      <c r="G22" s="18">
        <v>5610134004.4799995</v>
      </c>
      <c r="H22" s="19">
        <v>5699889879.4500036</v>
      </c>
      <c r="I22" s="19">
        <f t="shared" si="0"/>
        <v>85852855.629999161</v>
      </c>
      <c r="J22" s="27">
        <f t="shared" si="1"/>
        <v>1.5541000415569238E-2</v>
      </c>
      <c r="K22" s="27">
        <f t="shared" si="2"/>
        <v>6.5084404386419876E-4</v>
      </c>
      <c r="L22" s="11"/>
    </row>
    <row r="23" spans="3:14" ht="20.25" x14ac:dyDescent="0.3">
      <c r="C23" s="40" t="s">
        <v>39</v>
      </c>
      <c r="D23" s="19">
        <v>4684527558.6299944</v>
      </c>
      <c r="E23" s="19">
        <v>68686619634</v>
      </c>
      <c r="F23" s="19">
        <v>3150991549.0700002</v>
      </c>
      <c r="G23" s="18">
        <v>5934539267.4300032</v>
      </c>
      <c r="H23" s="19">
        <v>5817514763.8700018</v>
      </c>
      <c r="I23" s="19">
        <f t="shared" si="0"/>
        <v>1250011708.8000088</v>
      </c>
      <c r="J23" s="27">
        <f t="shared" si="1"/>
        <v>0.26683837231295504</v>
      </c>
      <c r="K23" s="27">
        <f t="shared" si="2"/>
        <v>6.8847901533201125E-4</v>
      </c>
      <c r="L23" s="11"/>
    </row>
    <row r="24" spans="3:14" ht="20.25" x14ac:dyDescent="0.3">
      <c r="C24" s="41" t="s">
        <v>38</v>
      </c>
      <c r="D24" s="19">
        <v>1303583846.4300001</v>
      </c>
      <c r="E24" s="19">
        <v>15186213375</v>
      </c>
      <c r="F24" s="19">
        <v>469040463.65999997</v>
      </c>
      <c r="G24" s="18">
        <v>1067394383.2699997</v>
      </c>
      <c r="H24" s="19">
        <v>903109379.76999998</v>
      </c>
      <c r="I24" s="19">
        <f t="shared" si="0"/>
        <v>-236189463.16000032</v>
      </c>
      <c r="J24" s="27">
        <f t="shared" si="1"/>
        <v>-0.18118471152187851</v>
      </c>
      <c r="K24" s="27">
        <f t="shared" si="2"/>
        <v>1.2383078127021872E-4</v>
      </c>
      <c r="L24" s="11"/>
      <c r="M24" s="11"/>
      <c r="N24" s="10"/>
    </row>
    <row r="25" spans="3:14" ht="20.25" x14ac:dyDescent="0.3">
      <c r="C25" s="39" t="s">
        <v>37</v>
      </c>
      <c r="D25" s="19">
        <v>1741575606.0400004</v>
      </c>
      <c r="E25" s="19">
        <v>26273533371</v>
      </c>
      <c r="F25" s="19">
        <v>1635148752.4400001</v>
      </c>
      <c r="G25" s="18">
        <v>1924360096.7199993</v>
      </c>
      <c r="H25" s="19">
        <v>1723427302.4399996</v>
      </c>
      <c r="I25" s="19">
        <f t="shared" si="0"/>
        <v>182784490.67999887</v>
      </c>
      <c r="J25" s="27">
        <f t="shared" si="1"/>
        <v>0.10495352027559388</v>
      </c>
      <c r="K25" s="27">
        <f t="shared" si="2"/>
        <v>2.2324926752195017E-4</v>
      </c>
      <c r="L25" s="11"/>
      <c r="N25" s="10"/>
    </row>
    <row r="26" spans="3:14" ht="20.25" x14ac:dyDescent="0.3">
      <c r="C26" s="40" t="s">
        <v>36</v>
      </c>
      <c r="D26" s="19">
        <v>22891886801.810005</v>
      </c>
      <c r="E26" s="19">
        <v>332030596342</v>
      </c>
      <c r="F26" s="19">
        <v>9220932045.3899975</v>
      </c>
      <c r="G26" s="18">
        <v>24288302047.590004</v>
      </c>
      <c r="H26" s="19">
        <v>25396138726.199997</v>
      </c>
      <c r="I26" s="19">
        <f t="shared" si="0"/>
        <v>1396415245.7799988</v>
      </c>
      <c r="J26" s="27">
        <f t="shared" si="1"/>
        <v>6.1000443426515095E-2</v>
      </c>
      <c r="K26" s="27">
        <f t="shared" si="2"/>
        <v>2.8177395959927349E-3</v>
      </c>
      <c r="L26" s="11"/>
      <c r="N26" s="10"/>
    </row>
    <row r="27" spans="3:14" ht="22.15" customHeight="1" x14ac:dyDescent="0.3">
      <c r="C27" s="28" t="s">
        <v>35</v>
      </c>
      <c r="D27" s="19">
        <v>13085249281.490005</v>
      </c>
      <c r="E27" s="19">
        <v>180686724982</v>
      </c>
      <c r="F27" s="19">
        <v>17179854990.729998</v>
      </c>
      <c r="G27" s="18">
        <v>13215327337.420004</v>
      </c>
      <c r="H27" s="19">
        <v>12730468746.310003</v>
      </c>
      <c r="I27" s="19">
        <f t="shared" si="0"/>
        <v>130078055.9299984</v>
      </c>
      <c r="J27" s="27">
        <f t="shared" si="1"/>
        <v>9.9408160388662105E-3</v>
      </c>
      <c r="K27" s="27">
        <f t="shared" si="2"/>
        <v>1.533139329364872E-3</v>
      </c>
      <c r="L27" s="11"/>
      <c r="N27" s="10"/>
    </row>
    <row r="28" spans="3:14" ht="20.25" x14ac:dyDescent="0.3">
      <c r="C28" s="39" t="s">
        <v>34</v>
      </c>
      <c r="D28" s="19">
        <v>241294499.92999998</v>
      </c>
      <c r="E28" s="19">
        <v>8634933410</v>
      </c>
      <c r="F28" s="19">
        <v>660677723.83000004</v>
      </c>
      <c r="G28" s="18">
        <v>619292098.62999988</v>
      </c>
      <c r="H28" s="19">
        <v>515164303.73999989</v>
      </c>
      <c r="I28" s="19">
        <f t="shared" si="0"/>
        <v>377997598.69999993</v>
      </c>
      <c r="J28" s="27">
        <f t="shared" si="1"/>
        <v>1.5665404673942331</v>
      </c>
      <c r="K28" s="27">
        <f t="shared" si="2"/>
        <v>7.1845444954367894E-5</v>
      </c>
      <c r="L28" s="11"/>
      <c r="N28" s="10"/>
    </row>
    <row r="29" spans="3:14" ht="20.25" x14ac:dyDescent="0.3">
      <c r="C29" s="28" t="s">
        <v>33</v>
      </c>
      <c r="D29" s="19">
        <v>207573330.72999999</v>
      </c>
      <c r="E29" s="19">
        <v>2899510003</v>
      </c>
      <c r="F29" s="19">
        <v>171285735.80000001</v>
      </c>
      <c r="G29" s="18">
        <v>172978553.60999995</v>
      </c>
      <c r="H29" s="19">
        <v>185853430.40000004</v>
      </c>
      <c r="I29" s="18">
        <f t="shared" si="0"/>
        <v>-34594777.120000035</v>
      </c>
      <c r="J29" s="17">
        <f t="shared" si="1"/>
        <v>-0.16666291858562035</v>
      </c>
      <c r="K29" s="17">
        <f t="shared" si="2"/>
        <v>2.006762427482294E-5</v>
      </c>
      <c r="L29" s="11"/>
      <c r="N29" s="10"/>
    </row>
    <row r="30" spans="3:14" ht="20.25" x14ac:dyDescent="0.3">
      <c r="C30" s="33" t="s">
        <v>32</v>
      </c>
      <c r="D30" s="19">
        <v>1196060552.6199999</v>
      </c>
      <c r="E30" s="19">
        <v>18697509949</v>
      </c>
      <c r="F30" s="19">
        <v>1090998396.1499996</v>
      </c>
      <c r="G30" s="18">
        <v>1083730661.3699999</v>
      </c>
      <c r="H30" s="19">
        <v>1171220089.04</v>
      </c>
      <c r="I30" s="19">
        <f t="shared" si="0"/>
        <v>-112329891.25</v>
      </c>
      <c r="J30" s="27">
        <f t="shared" si="1"/>
        <v>-9.3916558826339203E-2</v>
      </c>
      <c r="K30" s="27">
        <f t="shared" si="2"/>
        <v>1.2572598899463381E-4</v>
      </c>
      <c r="L30" s="11"/>
      <c r="M30" s="38"/>
      <c r="N30" s="10"/>
    </row>
    <row r="31" spans="3:14" ht="21.75" customHeight="1" x14ac:dyDescent="0.3">
      <c r="C31" s="28" t="s">
        <v>31</v>
      </c>
      <c r="D31" s="19">
        <v>6559882361.4999943</v>
      </c>
      <c r="E31" s="19">
        <v>73881683104</v>
      </c>
      <c r="F31" s="19">
        <v>4761999454.9099979</v>
      </c>
      <c r="G31" s="18">
        <v>4731375194.3499994</v>
      </c>
      <c r="H31" s="19">
        <v>4191619338.2599983</v>
      </c>
      <c r="I31" s="19">
        <f t="shared" si="0"/>
        <v>-1828507167.1499949</v>
      </c>
      <c r="J31" s="27">
        <f t="shared" si="1"/>
        <v>-0.27874084722639525</v>
      </c>
      <c r="K31" s="27">
        <f t="shared" si="2"/>
        <v>5.4889729230539832E-4</v>
      </c>
      <c r="L31" s="11"/>
      <c r="M31" s="37"/>
      <c r="N31" s="10"/>
    </row>
    <row r="32" spans="3:14" ht="22.15" customHeight="1" x14ac:dyDescent="0.3">
      <c r="C32" s="33" t="s">
        <v>30</v>
      </c>
      <c r="D32" s="19">
        <v>2426033326.7400007</v>
      </c>
      <c r="E32" s="19">
        <v>21390709235</v>
      </c>
      <c r="F32" s="19">
        <v>7017409997.1100016</v>
      </c>
      <c r="G32" s="18">
        <v>6925559539.0699987</v>
      </c>
      <c r="H32" s="19">
        <v>3400575771.9500008</v>
      </c>
      <c r="I32" s="19">
        <f t="shared" si="0"/>
        <v>4499526212.329998</v>
      </c>
      <c r="J32" s="27">
        <f t="shared" si="1"/>
        <v>1.8546844195154846</v>
      </c>
      <c r="K32" s="27">
        <f t="shared" si="2"/>
        <v>8.034494671305786E-4</v>
      </c>
      <c r="L32" s="11"/>
      <c r="N32" s="10"/>
    </row>
    <row r="33" spans="3:14" ht="20.25" x14ac:dyDescent="0.3">
      <c r="C33" s="36" t="s">
        <v>29</v>
      </c>
      <c r="D33" s="19">
        <v>465485395.90000021</v>
      </c>
      <c r="E33" s="19">
        <v>10990734117</v>
      </c>
      <c r="F33" s="19">
        <v>569159066.10000002</v>
      </c>
      <c r="G33" s="18">
        <v>928102056.69999981</v>
      </c>
      <c r="H33" s="19">
        <v>858773693.87999988</v>
      </c>
      <c r="I33" s="19">
        <f t="shared" si="0"/>
        <v>462616660.79999959</v>
      </c>
      <c r="J33" s="27">
        <f t="shared" si="1"/>
        <v>0.99383711041147915</v>
      </c>
      <c r="K33" s="27">
        <f t="shared" si="2"/>
        <v>1.0767117063851611E-4</v>
      </c>
      <c r="L33" s="11"/>
      <c r="N33" s="10"/>
    </row>
    <row r="34" spans="3:14" ht="20.25" x14ac:dyDescent="0.3">
      <c r="C34" s="36" t="s">
        <v>28</v>
      </c>
      <c r="D34" s="19">
        <v>918369614.47000051</v>
      </c>
      <c r="E34" s="19">
        <v>9308306981</v>
      </c>
      <c r="F34" s="19">
        <v>869199221.75</v>
      </c>
      <c r="G34" s="18">
        <v>869199221.75</v>
      </c>
      <c r="H34" s="19">
        <v>869199221.75</v>
      </c>
      <c r="I34" s="19">
        <f t="shared" si="0"/>
        <v>-49170392.720000505</v>
      </c>
      <c r="J34" s="27">
        <f t="shared" si="1"/>
        <v>-5.3540962097681319E-2</v>
      </c>
      <c r="K34" s="27">
        <f t="shared" si="2"/>
        <v>1.0083772258481374E-4</v>
      </c>
      <c r="L34" s="11"/>
      <c r="N34" s="10"/>
    </row>
    <row r="35" spans="3:14" ht="20.25" x14ac:dyDescent="0.3">
      <c r="C35" s="36" t="s">
        <v>27</v>
      </c>
      <c r="D35" s="19">
        <v>113916894.30999997</v>
      </c>
      <c r="E35" s="19">
        <v>1258285151</v>
      </c>
      <c r="F35" s="19">
        <v>58659355.410000004</v>
      </c>
      <c r="G35" s="18">
        <v>77773061.469999999</v>
      </c>
      <c r="H35" s="19">
        <v>78779559.189999998</v>
      </c>
      <c r="I35" s="19">
        <f t="shared" si="0"/>
        <v>-36143832.839999974</v>
      </c>
      <c r="J35" s="27">
        <f t="shared" si="1"/>
        <v>-0.31728246331612953</v>
      </c>
      <c r="K35" s="27">
        <f t="shared" si="2"/>
        <v>9.0226247341707618E-6</v>
      </c>
      <c r="L35" s="11"/>
      <c r="N35" s="10"/>
    </row>
    <row r="36" spans="3:14" ht="20.25" x14ac:dyDescent="0.3">
      <c r="C36" s="36" t="s">
        <v>26</v>
      </c>
      <c r="D36" s="19">
        <v>286572603.25999987</v>
      </c>
      <c r="E36" s="19">
        <v>4419749461</v>
      </c>
      <c r="F36" s="19">
        <v>391864487.68000001</v>
      </c>
      <c r="G36" s="18">
        <v>354601101.70000005</v>
      </c>
      <c r="H36" s="19">
        <v>345843443.07000005</v>
      </c>
      <c r="I36" s="19">
        <f t="shared" si="0"/>
        <v>68028498.440000176</v>
      </c>
      <c r="J36" s="27">
        <f t="shared" si="1"/>
        <v>0.23738660872016329</v>
      </c>
      <c r="K36" s="27">
        <f t="shared" si="2"/>
        <v>4.1138057451895012E-5</v>
      </c>
      <c r="L36" s="11"/>
      <c r="N36" s="10"/>
    </row>
    <row r="37" spans="3:14" ht="20.25" x14ac:dyDescent="0.3">
      <c r="C37" s="36" t="s">
        <v>25</v>
      </c>
      <c r="D37" s="19">
        <v>41903708.50999999</v>
      </c>
      <c r="E37" s="19">
        <v>758355375</v>
      </c>
      <c r="F37" s="19">
        <v>5838276.1400000006</v>
      </c>
      <c r="G37" s="18">
        <v>50741985.61999999</v>
      </c>
      <c r="H37" s="19">
        <v>70687861</v>
      </c>
      <c r="I37" s="18">
        <f t="shared" si="0"/>
        <v>8838277.1099999994</v>
      </c>
      <c r="J37" s="17">
        <f t="shared" si="1"/>
        <v>0.21091873307325087</v>
      </c>
      <c r="K37" s="17">
        <f t="shared" si="2"/>
        <v>5.8866898880218277E-6</v>
      </c>
      <c r="L37" s="11"/>
      <c r="N37" s="10"/>
    </row>
    <row r="38" spans="3:14" ht="20.25" x14ac:dyDescent="0.3">
      <c r="C38" s="36" t="s">
        <v>24</v>
      </c>
      <c r="D38" s="19">
        <v>865520003.85000014</v>
      </c>
      <c r="E38" s="19">
        <v>16250725153</v>
      </c>
      <c r="F38" s="19">
        <v>753689121.21000004</v>
      </c>
      <c r="G38" s="18">
        <v>997938428.07999969</v>
      </c>
      <c r="H38" s="19">
        <v>816547603.99999964</v>
      </c>
      <c r="I38" s="19">
        <f t="shared" si="0"/>
        <v>132418424.22999954</v>
      </c>
      <c r="J38" s="27">
        <f t="shared" si="1"/>
        <v>0.15299291020539885</v>
      </c>
      <c r="K38" s="27">
        <f t="shared" si="2"/>
        <v>1.1577304241581496E-4</v>
      </c>
      <c r="L38" s="11"/>
      <c r="N38" s="10"/>
    </row>
    <row r="39" spans="3:14" ht="21" customHeight="1" x14ac:dyDescent="0.25">
      <c r="C39" s="35" t="s">
        <v>23</v>
      </c>
      <c r="D39" s="19">
        <v>3016067066.0799994</v>
      </c>
      <c r="E39" s="19">
        <v>23276233658</v>
      </c>
      <c r="F39" s="19">
        <v>1755859527.3400002</v>
      </c>
      <c r="G39" s="18">
        <v>1772335958.3500006</v>
      </c>
      <c r="H39" s="19">
        <v>1809455651.1500001</v>
      </c>
      <c r="I39" s="19">
        <f t="shared" si="0"/>
        <v>-1243731107.7299988</v>
      </c>
      <c r="J39" s="27">
        <f t="shared" si="1"/>
        <v>-0.41236851849799339</v>
      </c>
      <c r="K39" s="27">
        <f t="shared" si="2"/>
        <v>2.0561261126691451E-4</v>
      </c>
      <c r="L39" s="11"/>
      <c r="N39" s="10"/>
    </row>
    <row r="40" spans="3:14" ht="24.6" customHeight="1" x14ac:dyDescent="0.3">
      <c r="C40" s="28" t="s">
        <v>22</v>
      </c>
      <c r="D40" s="19">
        <v>272853578.94000006</v>
      </c>
      <c r="E40" s="19">
        <v>0</v>
      </c>
      <c r="F40" s="19">
        <v>0</v>
      </c>
      <c r="G40" s="19">
        <v>0</v>
      </c>
      <c r="H40" s="19">
        <v>0</v>
      </c>
      <c r="I40" s="19">
        <f t="shared" si="0"/>
        <v>-272853578.94000006</v>
      </c>
      <c r="J40" s="27">
        <f t="shared" si="1"/>
        <v>-1</v>
      </c>
      <c r="K40" s="27">
        <f t="shared" si="2"/>
        <v>0</v>
      </c>
      <c r="L40" s="11"/>
      <c r="N40" s="10"/>
    </row>
    <row r="41" spans="3:14" ht="20.25" x14ac:dyDescent="0.3">
      <c r="C41" s="20" t="s">
        <v>21</v>
      </c>
      <c r="D41" s="19">
        <v>231538849.79999992</v>
      </c>
      <c r="E41" s="19">
        <v>2886533263</v>
      </c>
      <c r="F41" s="19">
        <v>150387903.96000001</v>
      </c>
      <c r="G41" s="18">
        <v>226288779.23999995</v>
      </c>
      <c r="H41" s="19">
        <v>210123192.53000003</v>
      </c>
      <c r="I41" s="19">
        <f t="shared" si="0"/>
        <v>-5250070.5599999726</v>
      </c>
      <c r="J41" s="27">
        <f t="shared" si="1"/>
        <v>-2.2674685326177061E-2</v>
      </c>
      <c r="K41" s="27">
        <f t="shared" si="2"/>
        <v>2.6252261362035986E-5</v>
      </c>
      <c r="L41" s="11"/>
      <c r="N41" s="10"/>
    </row>
    <row r="42" spans="3:14" ht="20.25" x14ac:dyDescent="0.3">
      <c r="C42" s="28" t="s">
        <v>20</v>
      </c>
      <c r="D42" s="19">
        <v>256275818.94</v>
      </c>
      <c r="E42" s="19">
        <v>10596192158</v>
      </c>
      <c r="F42" s="19">
        <v>29931675.390000001</v>
      </c>
      <c r="G42" s="18">
        <v>249326498.25</v>
      </c>
      <c r="H42" s="19">
        <v>231795449.75999999</v>
      </c>
      <c r="I42" s="19">
        <f t="shared" si="0"/>
        <v>-6949320.6899999976</v>
      </c>
      <c r="J42" s="27">
        <f t="shared" si="1"/>
        <v>-2.7116568073974206E-2</v>
      </c>
      <c r="K42" s="27">
        <f t="shared" si="2"/>
        <v>2.892491805613671E-5</v>
      </c>
      <c r="L42" s="11"/>
      <c r="N42" s="10"/>
    </row>
    <row r="43" spans="3:14" ht="20.25" x14ac:dyDescent="0.3">
      <c r="C43" s="28" t="s">
        <v>19</v>
      </c>
      <c r="D43" s="19">
        <v>1189900968.9699998</v>
      </c>
      <c r="E43" s="19">
        <v>25212748733</v>
      </c>
      <c r="F43" s="19">
        <v>2396783026.1200004</v>
      </c>
      <c r="G43" s="18">
        <v>1329981346.2700005</v>
      </c>
      <c r="H43" s="19">
        <v>1060290569.8500004</v>
      </c>
      <c r="I43" s="19">
        <f t="shared" si="0"/>
        <v>140080377.30000067</v>
      </c>
      <c r="J43" s="27">
        <f t="shared" si="1"/>
        <v>0.11772439972148004</v>
      </c>
      <c r="K43" s="27">
        <f t="shared" si="2"/>
        <v>1.5429407514670431E-4</v>
      </c>
      <c r="L43" s="11"/>
      <c r="N43" s="10"/>
    </row>
    <row r="44" spans="3:14" ht="20.25" x14ac:dyDescent="0.3">
      <c r="C44" s="34" t="s">
        <v>18</v>
      </c>
      <c r="D44" s="32">
        <v>0</v>
      </c>
      <c r="E44" s="32">
        <v>4175726215</v>
      </c>
      <c r="F44" s="32">
        <v>661500660.52999997</v>
      </c>
      <c r="G44" s="32">
        <v>659548340.18000007</v>
      </c>
      <c r="H44" s="32">
        <v>665048078.05000007</v>
      </c>
      <c r="I44" s="32">
        <f t="shared" si="0"/>
        <v>659548340.18000007</v>
      </c>
      <c r="J44" s="30" t="str">
        <f t="shared" si="1"/>
        <v>0.0%</v>
      </c>
      <c r="K44" s="30">
        <f t="shared" si="2"/>
        <v>7.6515660500066718E-5</v>
      </c>
      <c r="L44" s="11"/>
      <c r="N44" s="10"/>
    </row>
    <row r="45" spans="3:14" ht="20.25" x14ac:dyDescent="0.3">
      <c r="C45" s="26" t="s">
        <v>17</v>
      </c>
      <c r="D45" s="25">
        <f>D46</f>
        <v>1076799474.8000002</v>
      </c>
      <c r="E45" s="25">
        <f>E46</f>
        <v>12921593863</v>
      </c>
      <c r="F45" s="25">
        <f>F46</f>
        <v>1449282864</v>
      </c>
      <c r="G45" s="25">
        <f>G46</f>
        <v>1449282864</v>
      </c>
      <c r="H45" s="25">
        <f>H46</f>
        <v>1449282864</v>
      </c>
      <c r="I45" s="25">
        <f t="shared" si="0"/>
        <v>372483389.19999981</v>
      </c>
      <c r="J45" s="24">
        <f t="shared" si="1"/>
        <v>0.34591713491426357</v>
      </c>
      <c r="K45" s="24">
        <f t="shared" si="2"/>
        <v>1.6813450786658664E-4</v>
      </c>
      <c r="L45" s="11"/>
      <c r="N45" s="10"/>
    </row>
    <row r="46" spans="3:14" ht="20.25" x14ac:dyDescent="0.3">
      <c r="C46" s="33" t="s">
        <v>16</v>
      </c>
      <c r="D46" s="22">
        <v>1076799474.8000002</v>
      </c>
      <c r="E46" s="19">
        <v>12921593863</v>
      </c>
      <c r="F46" s="19">
        <v>1449282864</v>
      </c>
      <c r="G46" s="18">
        <v>1449282864</v>
      </c>
      <c r="H46" s="19">
        <v>1449282864</v>
      </c>
      <c r="I46" s="32">
        <f t="shared" si="0"/>
        <v>372483389.19999981</v>
      </c>
      <c r="J46" s="31">
        <f t="shared" si="1"/>
        <v>0.34591713491426357</v>
      </c>
      <c r="K46" s="30">
        <f t="shared" si="2"/>
        <v>1.6813450786658664E-4</v>
      </c>
      <c r="L46" s="11"/>
      <c r="N46" s="10"/>
    </row>
    <row r="47" spans="3:14" ht="20.25" x14ac:dyDescent="0.3">
      <c r="C47" s="26" t="s">
        <v>15</v>
      </c>
      <c r="D47" s="25">
        <f>SUM(D48:D53)</f>
        <v>1011035212.8899999</v>
      </c>
      <c r="E47" s="25">
        <f>SUM(E48:E53)</f>
        <v>16665181182</v>
      </c>
      <c r="F47" s="25">
        <f>SUM(F48:F53)</f>
        <v>1364780450.45</v>
      </c>
      <c r="G47" s="25">
        <f>SUM(G48:G53)</f>
        <v>1368537412.4700003</v>
      </c>
      <c r="H47" s="25">
        <f>SUM(H48:H53)</f>
        <v>1369256914.1200001</v>
      </c>
      <c r="I47" s="25">
        <f t="shared" si="0"/>
        <v>357502199.5800004</v>
      </c>
      <c r="J47" s="24">
        <f t="shared" si="1"/>
        <v>0.35360014668341377</v>
      </c>
      <c r="K47" s="24">
        <f t="shared" si="2"/>
        <v>1.5876704959278079E-4</v>
      </c>
      <c r="L47" s="11"/>
      <c r="N47" s="10"/>
    </row>
    <row r="48" spans="3:14" ht="20.25" x14ac:dyDescent="0.3">
      <c r="C48" s="23" t="s">
        <v>14</v>
      </c>
      <c r="D48" s="19">
        <v>562574297</v>
      </c>
      <c r="E48" s="19">
        <v>10870891737</v>
      </c>
      <c r="F48" s="19">
        <v>905907631</v>
      </c>
      <c r="G48" s="19">
        <v>905907631</v>
      </c>
      <c r="H48" s="19">
        <v>905907631</v>
      </c>
      <c r="I48" s="22">
        <f t="shared" si="0"/>
        <v>343333334</v>
      </c>
      <c r="J48" s="21">
        <f t="shared" si="1"/>
        <v>0.61028976231383003</v>
      </c>
      <c r="K48" s="21">
        <f t="shared" si="2"/>
        <v>1.0509634626492786E-4</v>
      </c>
      <c r="L48" s="11"/>
      <c r="N48" s="10"/>
    </row>
    <row r="49" spans="3:14" ht="20.25" x14ac:dyDescent="0.3">
      <c r="C49" s="29" t="s">
        <v>13</v>
      </c>
      <c r="D49" s="19">
        <v>126192546.90000001</v>
      </c>
      <c r="E49" s="19">
        <v>1524248087</v>
      </c>
      <c r="F49" s="19">
        <v>127020659.97</v>
      </c>
      <c r="G49" s="18">
        <v>127020659.97</v>
      </c>
      <c r="H49" s="19">
        <v>127020659.97</v>
      </c>
      <c r="I49" s="18">
        <f t="shared" si="0"/>
        <v>828113.06999999285</v>
      </c>
      <c r="J49" s="17">
        <f t="shared" si="1"/>
        <v>6.5622977770329223E-3</v>
      </c>
      <c r="K49" s="17">
        <f t="shared" si="2"/>
        <v>1.4735947469910187E-5</v>
      </c>
      <c r="L49" s="11"/>
      <c r="N49" s="10"/>
    </row>
    <row r="50" spans="3:14" ht="20.25" x14ac:dyDescent="0.3">
      <c r="C50" s="28" t="s">
        <v>12</v>
      </c>
      <c r="D50" s="19">
        <v>158364311</v>
      </c>
      <c r="E50" s="19">
        <v>1975371875</v>
      </c>
      <c r="F50" s="19">
        <v>164614308</v>
      </c>
      <c r="G50" s="18">
        <v>164614308</v>
      </c>
      <c r="H50" s="19">
        <v>164614308</v>
      </c>
      <c r="I50" s="19">
        <f t="shared" si="0"/>
        <v>6249997</v>
      </c>
      <c r="J50" s="27">
        <f t="shared" si="1"/>
        <v>3.946594381356542E-2</v>
      </c>
      <c r="K50" s="27">
        <f t="shared" si="2"/>
        <v>1.9097269657208005E-5</v>
      </c>
      <c r="L50" s="11"/>
      <c r="N50" s="10"/>
    </row>
    <row r="51" spans="3:14" ht="20.25" x14ac:dyDescent="0.3">
      <c r="C51" s="20" t="s">
        <v>11</v>
      </c>
      <c r="D51" s="19">
        <v>26606940.149999991</v>
      </c>
      <c r="E51" s="19">
        <v>400000000</v>
      </c>
      <c r="F51" s="19">
        <v>27217885.030000001</v>
      </c>
      <c r="G51" s="18">
        <v>29315652.890000001</v>
      </c>
      <c r="H51" s="19">
        <v>29211202.890000001</v>
      </c>
      <c r="I51" s="18">
        <f t="shared" si="0"/>
        <v>2708712.7400000095</v>
      </c>
      <c r="J51" s="17">
        <f t="shared" si="1"/>
        <v>0.10180474435351448</v>
      </c>
      <c r="K51" s="17">
        <f t="shared" si="2"/>
        <v>3.4009736773150919E-6</v>
      </c>
      <c r="L51" s="11"/>
      <c r="N51" s="10"/>
    </row>
    <row r="52" spans="3:14" ht="20.25" x14ac:dyDescent="0.3">
      <c r="C52" s="20" t="s">
        <v>10</v>
      </c>
      <c r="D52" s="19">
        <v>79323372.069999993</v>
      </c>
      <c r="E52" s="19">
        <v>1008000000</v>
      </c>
      <c r="F52" s="19">
        <v>83999989.700000003</v>
      </c>
      <c r="G52" s="18">
        <v>83999989.700000003</v>
      </c>
      <c r="H52" s="19">
        <v>83999989.700000003</v>
      </c>
      <c r="I52" s="18">
        <f t="shared" si="0"/>
        <v>4676617.6300000101</v>
      </c>
      <c r="J52" s="17">
        <f t="shared" si="1"/>
        <v>5.8956364410139614E-2</v>
      </c>
      <c r="K52" s="17">
        <f t="shared" si="2"/>
        <v>9.7450244392097119E-6</v>
      </c>
      <c r="L52" s="11"/>
      <c r="N52" s="10"/>
    </row>
    <row r="53" spans="3:14" ht="20.25" x14ac:dyDescent="0.3">
      <c r="C53" s="20" t="s">
        <v>9</v>
      </c>
      <c r="D53" s="19">
        <v>57973745.770000003</v>
      </c>
      <c r="E53" s="19">
        <v>886669483</v>
      </c>
      <c r="F53" s="19">
        <v>56019976.75</v>
      </c>
      <c r="G53" s="18">
        <v>57679170.909999996</v>
      </c>
      <c r="H53" s="19">
        <v>58503122.559999995</v>
      </c>
      <c r="I53" s="18">
        <f t="shared" si="0"/>
        <v>-294574.86000000685</v>
      </c>
      <c r="J53" s="17">
        <f t="shared" si="1"/>
        <v>-5.0811769377241472E-3</v>
      </c>
      <c r="K53" s="17">
        <f t="shared" si="2"/>
        <v>6.6914880842098945E-6</v>
      </c>
      <c r="L53" s="11"/>
      <c r="N53" s="10"/>
    </row>
    <row r="54" spans="3:14" ht="15.75" customHeight="1" x14ac:dyDescent="0.3">
      <c r="C54" s="26" t="s">
        <v>8</v>
      </c>
      <c r="D54" s="25">
        <f>SUM(D55:D56)</f>
        <v>23255339696.710003</v>
      </c>
      <c r="E54" s="25">
        <f>SUM(E55:E56)</f>
        <v>514622504912</v>
      </c>
      <c r="F54" s="25">
        <f>SUM(F55:F56)</f>
        <v>20352181696.659996</v>
      </c>
      <c r="G54" s="25">
        <f>SUM(G55:G56)</f>
        <v>23606773780.299999</v>
      </c>
      <c r="H54" s="25">
        <f>SUM(H55:H56)</f>
        <v>31373895079.059998</v>
      </c>
      <c r="I54" s="25">
        <f t="shared" si="0"/>
        <v>351434083.58999634</v>
      </c>
      <c r="J54" s="24">
        <f t="shared" si="1"/>
        <v>1.5111973773477698E-2</v>
      </c>
      <c r="K54" s="24">
        <f t="shared" si="2"/>
        <v>2.7386739955745322E-3</v>
      </c>
      <c r="L54" s="11"/>
      <c r="N54" s="10"/>
    </row>
    <row r="55" spans="3:14" ht="21" customHeight="1" x14ac:dyDescent="0.3">
      <c r="C55" s="23" t="s">
        <v>7</v>
      </c>
      <c r="D55" s="19">
        <v>10486983972.860001</v>
      </c>
      <c r="E55" s="22">
        <v>362550018434</v>
      </c>
      <c r="F55" s="19">
        <v>9932938719.4399986</v>
      </c>
      <c r="G55" s="18">
        <v>9457119492.4599991</v>
      </c>
      <c r="H55" s="19">
        <v>16625434188.779997</v>
      </c>
      <c r="I55" s="22">
        <f t="shared" si="0"/>
        <v>-1029864480.4000015</v>
      </c>
      <c r="J55" s="21">
        <f t="shared" si="1"/>
        <v>-9.8204067352945318E-2</v>
      </c>
      <c r="K55" s="21">
        <f t="shared" si="2"/>
        <v>1.0971413318941066E-3</v>
      </c>
      <c r="L55" s="11"/>
      <c r="M55" s="16"/>
      <c r="N55" s="10"/>
    </row>
    <row r="56" spans="3:14" ht="20.25" x14ac:dyDescent="0.3">
      <c r="C56" s="20" t="s">
        <v>6</v>
      </c>
      <c r="D56" s="19">
        <v>12768355723.850002</v>
      </c>
      <c r="E56" s="18">
        <v>152072486478</v>
      </c>
      <c r="F56" s="19">
        <v>10419242977.219999</v>
      </c>
      <c r="G56" s="18">
        <v>14149654287.84</v>
      </c>
      <c r="H56" s="19">
        <v>14748460890.279999</v>
      </c>
      <c r="I56" s="18">
        <f t="shared" si="0"/>
        <v>1381298563.9899979</v>
      </c>
      <c r="J56" s="17">
        <f t="shared" si="1"/>
        <v>0.1081813973438938</v>
      </c>
      <c r="K56" s="17">
        <f t="shared" si="2"/>
        <v>1.6415326636804253E-3</v>
      </c>
      <c r="L56" s="11"/>
      <c r="M56" s="16"/>
      <c r="N56" s="10"/>
    </row>
    <row r="57" spans="3:14" ht="21" thickBot="1" x14ac:dyDescent="0.35">
      <c r="C57" s="15" t="s">
        <v>5</v>
      </c>
      <c r="D57" s="14">
        <f>D17+D20+D45+D47+D54</f>
        <v>102385610416.50003</v>
      </c>
      <c r="E57" s="14">
        <f>E17+E20+E45+E47+E54</f>
        <v>1622833406287</v>
      </c>
      <c r="F57" s="14">
        <f>F17+F20+F45+F47+F54</f>
        <v>94972059875.889984</v>
      </c>
      <c r="G57" s="14">
        <f>G17+G20+G45+G47+G54</f>
        <v>110777679221.59001</v>
      </c>
      <c r="H57" s="14">
        <f>H17+H20+H45+H47+H54</f>
        <v>114177249017.29001</v>
      </c>
      <c r="I57" s="14">
        <f t="shared" si="0"/>
        <v>8392068805.0899811</v>
      </c>
      <c r="J57" s="13">
        <f t="shared" si="1"/>
        <v>8.1965314959313376E-2</v>
      </c>
      <c r="K57" s="12">
        <f t="shared" si="2"/>
        <v>1.2851563377433707E-2</v>
      </c>
      <c r="L57" s="11"/>
      <c r="N57" s="10"/>
    </row>
    <row r="58" spans="3:14" x14ac:dyDescent="0.25">
      <c r="C58" s="9"/>
      <c r="D58" s="8"/>
      <c r="E58" s="8"/>
      <c r="F58" s="8"/>
      <c r="G58" s="8"/>
      <c r="H58" s="8"/>
      <c r="I58" s="8"/>
      <c r="J58" s="7"/>
      <c r="K58" s="7"/>
    </row>
    <row r="59" spans="3:14" ht="20.25" x14ac:dyDescent="0.3">
      <c r="C59" s="4" t="s">
        <v>4</v>
      </c>
      <c r="G59" s="6"/>
    </row>
    <row r="60" spans="3:14" ht="18.75" x14ac:dyDescent="0.3">
      <c r="C60" s="3" t="s">
        <v>66</v>
      </c>
    </row>
    <row r="61" spans="3:14" ht="18.75" x14ac:dyDescent="0.25">
      <c r="C61" s="5" t="s">
        <v>3</v>
      </c>
    </row>
    <row r="62" spans="3:14" ht="18.75" x14ac:dyDescent="0.25">
      <c r="C62" s="5" t="s">
        <v>2</v>
      </c>
    </row>
    <row r="63" spans="3:14" ht="18.75" x14ac:dyDescent="0.25">
      <c r="C63" s="4" t="s">
        <v>1</v>
      </c>
    </row>
    <row r="64" spans="3:14" ht="18.75" x14ac:dyDescent="0.3">
      <c r="C64" s="3"/>
    </row>
    <row r="66" spans="4:8" x14ac:dyDescent="0.25">
      <c r="D66" s="2"/>
      <c r="E66" s="2"/>
      <c r="F66" s="2"/>
      <c r="G66" s="2"/>
      <c r="H66" s="2"/>
    </row>
    <row r="67" spans="4:8" x14ac:dyDescent="0.25">
      <c r="D67" s="2"/>
      <c r="E67" s="2"/>
      <c r="F67" s="2"/>
      <c r="G67" s="2"/>
      <c r="H67" s="2"/>
    </row>
    <row r="68" spans="4:8" x14ac:dyDescent="0.25">
      <c r="D68" s="2"/>
      <c r="E68" s="2"/>
      <c r="F68" s="2"/>
      <c r="G68" s="2"/>
      <c r="H68" s="2"/>
    </row>
    <row r="323" spans="2:2" x14ac:dyDescent="0.25">
      <c r="B323" s="1" t="s">
        <v>0</v>
      </c>
    </row>
  </sheetData>
  <mergeCells count="14">
    <mergeCell ref="C12:C16"/>
    <mergeCell ref="E12:H12"/>
    <mergeCell ref="B2:H2"/>
    <mergeCell ref="B3:H3"/>
    <mergeCell ref="B4:H4"/>
    <mergeCell ref="B6:H6"/>
    <mergeCell ref="B7:H7"/>
    <mergeCell ref="I12:J14"/>
    <mergeCell ref="K12:K15"/>
    <mergeCell ref="D13:D15"/>
    <mergeCell ref="E13:E15"/>
    <mergeCell ref="F13:F15"/>
    <mergeCell ref="G13:G15"/>
    <mergeCell ref="H13:H15"/>
  </mergeCells>
  <pageMargins left="0.7" right="0.7" top="0.75" bottom="0.75" header="0.3" footer="0.3"/>
  <pageSetup orientation="portrait" horizontalDpi="4294967295" verticalDpi="429496729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15B53-3CF0-49FA-945A-1352DABEAF4D}">
  <dimension ref="C1:L25"/>
  <sheetViews>
    <sheetView showGridLines="0" topLeftCell="A6" workbookViewId="0">
      <selection activeCell="O21" sqref="O21"/>
    </sheetView>
  </sheetViews>
  <sheetFormatPr baseColWidth="10" defaultColWidth="11.5703125" defaultRowHeight="15" x14ac:dyDescent="0.25"/>
  <cols>
    <col min="1" max="2" width="11.5703125" style="2"/>
    <col min="3" max="3" width="23.42578125" style="2" customWidth="1"/>
    <col min="4" max="16384" width="11.5703125" style="2"/>
  </cols>
  <sheetData>
    <row r="1" spans="3:12" x14ac:dyDescent="0.25">
      <c r="D1" s="67"/>
      <c r="E1" s="67"/>
      <c r="F1" s="67"/>
      <c r="G1" s="67"/>
      <c r="H1" s="67"/>
      <c r="L1" s="1"/>
    </row>
    <row r="2" spans="3:12" ht="15.75" x14ac:dyDescent="0.25">
      <c r="C2" s="457" t="s">
        <v>62</v>
      </c>
      <c r="D2" s="457"/>
      <c r="E2" s="457"/>
      <c r="F2" s="457"/>
      <c r="G2" s="457"/>
      <c r="H2" s="457"/>
      <c r="I2" s="457"/>
    </row>
    <row r="3" spans="3:12" ht="15.75" x14ac:dyDescent="0.25">
      <c r="C3" s="457" t="s">
        <v>61</v>
      </c>
      <c r="D3" s="457"/>
      <c r="E3" s="457"/>
      <c r="F3" s="457"/>
      <c r="G3" s="457"/>
      <c r="H3" s="457"/>
      <c r="I3" s="457"/>
    </row>
    <row r="4" spans="3:12" ht="15.75" x14ac:dyDescent="0.25">
      <c r="C4" s="458" t="s">
        <v>60</v>
      </c>
      <c r="D4" s="458"/>
      <c r="E4" s="458"/>
      <c r="F4" s="458"/>
      <c r="G4" s="458"/>
      <c r="H4" s="458"/>
      <c r="I4" s="458"/>
    </row>
    <row r="5" spans="3:12" ht="23.25" x14ac:dyDescent="0.35">
      <c r="D5" s="67"/>
      <c r="E5" s="67"/>
      <c r="F5" s="67"/>
      <c r="G5" s="67"/>
      <c r="H5" s="67"/>
      <c r="L5" s="59"/>
    </row>
    <row r="6" spans="3:12" ht="15.75" x14ac:dyDescent="0.25">
      <c r="C6" s="415" t="s">
        <v>65</v>
      </c>
      <c r="D6" s="415"/>
      <c r="E6" s="415"/>
      <c r="F6" s="415"/>
      <c r="G6" s="415"/>
      <c r="H6" s="415"/>
      <c r="I6" s="415"/>
      <c r="J6" s="415"/>
    </row>
    <row r="7" spans="3:12" ht="15.75" x14ac:dyDescent="0.25">
      <c r="C7" s="459" t="s">
        <v>59</v>
      </c>
      <c r="D7" s="459"/>
      <c r="E7" s="459"/>
      <c r="F7" s="459"/>
      <c r="G7" s="459"/>
      <c r="H7" s="459"/>
      <c r="I7" s="459"/>
      <c r="J7" s="459"/>
    </row>
    <row r="23" spans="3:3" x14ac:dyDescent="0.25">
      <c r="C23" s="65" t="s">
        <v>64</v>
      </c>
    </row>
    <row r="24" spans="3:3" x14ac:dyDescent="0.25">
      <c r="C24" s="66" t="s">
        <v>66</v>
      </c>
    </row>
    <row r="25" spans="3:3" x14ac:dyDescent="0.25">
      <c r="C25" s="65" t="s">
        <v>63</v>
      </c>
    </row>
  </sheetData>
  <mergeCells count="5">
    <mergeCell ref="C2:I2"/>
    <mergeCell ref="C3:I3"/>
    <mergeCell ref="C4:I4"/>
    <mergeCell ref="C6:J6"/>
    <mergeCell ref="C7:J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A97F-15D3-4AE1-9634-EC6BAE2FFE0A}">
  <dimension ref="A1:Q52"/>
  <sheetViews>
    <sheetView showGridLines="0" topLeftCell="A19" zoomScale="72" zoomScaleNormal="72" workbookViewId="0">
      <selection activeCell="M17" sqref="M17"/>
    </sheetView>
  </sheetViews>
  <sheetFormatPr baseColWidth="10" defaultColWidth="11.42578125" defaultRowHeight="15" x14ac:dyDescent="0.25"/>
  <cols>
    <col min="1" max="1" width="17.42578125" style="128" customWidth="1"/>
    <col min="2" max="2" width="30.85546875" style="128" customWidth="1"/>
    <col min="3" max="3" width="11.42578125" style="128"/>
    <col min="4" max="4" width="2.42578125" style="128" customWidth="1"/>
    <col min="5" max="16384" width="11.42578125" style="128"/>
  </cols>
  <sheetData>
    <row r="1" spans="1:17" ht="21" x14ac:dyDescent="0.35"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</row>
    <row r="2" spans="1:17" ht="20.25" x14ac:dyDescent="0.25">
      <c r="G2" s="460" t="s">
        <v>62</v>
      </c>
      <c r="H2" s="460"/>
      <c r="I2" s="460"/>
      <c r="J2" s="460"/>
      <c r="K2" s="460"/>
      <c r="L2" s="460"/>
      <c r="M2" s="460"/>
      <c r="N2" s="460"/>
      <c r="O2" s="460"/>
      <c r="P2" s="460"/>
      <c r="Q2" s="460"/>
    </row>
    <row r="3" spans="1:17" ht="20.25" x14ac:dyDescent="0.25">
      <c r="G3" s="460" t="s">
        <v>61</v>
      </c>
      <c r="H3" s="460"/>
      <c r="I3" s="460"/>
      <c r="J3" s="460"/>
      <c r="K3" s="460"/>
      <c r="L3" s="460"/>
      <c r="M3" s="460"/>
      <c r="N3" s="460"/>
      <c r="O3" s="460"/>
      <c r="P3" s="460"/>
      <c r="Q3" s="460"/>
    </row>
    <row r="4" spans="1:17" ht="20.25" x14ac:dyDescent="0.25">
      <c r="G4" s="461" t="s">
        <v>60</v>
      </c>
      <c r="H4" s="461"/>
      <c r="I4" s="461"/>
      <c r="J4" s="461"/>
      <c r="K4" s="461"/>
      <c r="L4" s="461"/>
      <c r="M4" s="461"/>
      <c r="N4" s="461"/>
      <c r="O4" s="461"/>
      <c r="P4" s="461"/>
      <c r="Q4" s="461"/>
    </row>
    <row r="5" spans="1:17" ht="21" x14ac:dyDescent="0.35">
      <c r="G5" s="244"/>
      <c r="H5" s="245"/>
      <c r="I5" s="245"/>
      <c r="J5" s="245"/>
      <c r="K5" s="245"/>
      <c r="L5" s="245"/>
      <c r="M5" s="245"/>
      <c r="N5" s="245"/>
      <c r="O5" s="245"/>
      <c r="P5" s="245"/>
      <c r="Q5" s="245"/>
    </row>
    <row r="6" spans="1:17" ht="21" x14ac:dyDescent="0.35">
      <c r="F6" s="2"/>
      <c r="G6" s="244"/>
      <c r="H6" s="245"/>
      <c r="I6" s="245"/>
      <c r="J6" s="245"/>
      <c r="K6" s="245"/>
      <c r="L6" s="245"/>
      <c r="M6" s="245"/>
      <c r="N6" s="245"/>
      <c r="O6" s="245"/>
      <c r="P6" s="245"/>
      <c r="Q6" s="245"/>
    </row>
    <row r="7" spans="1:17" x14ac:dyDescent="0.25">
      <c r="A7" s="128" t="s">
        <v>217</v>
      </c>
      <c r="B7" s="128" t="s">
        <v>218</v>
      </c>
      <c r="C7" s="128" t="s">
        <v>219</v>
      </c>
    </row>
    <row r="8" spans="1:17" x14ac:dyDescent="0.25">
      <c r="A8" s="128" t="s">
        <v>220</v>
      </c>
      <c r="B8" s="246" t="s">
        <v>221</v>
      </c>
      <c r="C8" s="247">
        <v>1388221157.6400001</v>
      </c>
    </row>
    <row r="9" spans="1:17" x14ac:dyDescent="0.25">
      <c r="A9" s="128" t="s">
        <v>220</v>
      </c>
      <c r="B9" s="248" t="s">
        <v>222</v>
      </c>
      <c r="C9" s="247">
        <v>226074341.65000001</v>
      </c>
    </row>
    <row r="10" spans="1:17" x14ac:dyDescent="0.25">
      <c r="A10" s="128" t="s">
        <v>220</v>
      </c>
      <c r="B10" s="248" t="s">
        <v>223</v>
      </c>
      <c r="C10" s="247">
        <v>46021749.43</v>
      </c>
    </row>
    <row r="11" spans="1:17" x14ac:dyDescent="0.25">
      <c r="A11" s="128" t="s">
        <v>220</v>
      </c>
      <c r="B11" s="248" t="s">
        <v>224</v>
      </c>
      <c r="C11" s="247">
        <v>35567501.649999999</v>
      </c>
    </row>
    <row r="12" spans="1:17" x14ac:dyDescent="0.25">
      <c r="A12" s="128" t="s">
        <v>220</v>
      </c>
      <c r="B12" s="248" t="s">
        <v>225</v>
      </c>
      <c r="C12" s="247">
        <v>21150406.969999999</v>
      </c>
    </row>
    <row r="13" spans="1:17" x14ac:dyDescent="0.25">
      <c r="A13" s="128" t="s">
        <v>220</v>
      </c>
      <c r="B13" s="248" t="s">
        <v>226</v>
      </c>
      <c r="C13" s="247">
        <v>16831338.309999999</v>
      </c>
    </row>
    <row r="14" spans="1:17" x14ac:dyDescent="0.25">
      <c r="A14" s="128" t="s">
        <v>220</v>
      </c>
      <c r="B14" s="248" t="s">
        <v>227</v>
      </c>
      <c r="C14" s="247">
        <v>270313626.01999998</v>
      </c>
    </row>
    <row r="15" spans="1:17" x14ac:dyDescent="0.25">
      <c r="A15" s="128" t="s">
        <v>220</v>
      </c>
      <c r="B15" s="248" t="s">
        <v>228</v>
      </c>
      <c r="C15" s="247">
        <v>36068521.469999999</v>
      </c>
    </row>
    <row r="16" spans="1:17" x14ac:dyDescent="0.25">
      <c r="A16" s="128" t="s">
        <v>220</v>
      </c>
      <c r="B16" s="248" t="s">
        <v>229</v>
      </c>
      <c r="C16" s="247">
        <v>69986160.370000005</v>
      </c>
    </row>
    <row r="17" spans="1:3" x14ac:dyDescent="0.25">
      <c r="A17" s="128" t="s">
        <v>220</v>
      </c>
      <c r="B17" s="248" t="s">
        <v>230</v>
      </c>
      <c r="C17" s="247">
        <v>61137313.909999989</v>
      </c>
    </row>
    <row r="18" spans="1:3" x14ac:dyDescent="0.25">
      <c r="A18" s="128" t="s">
        <v>220</v>
      </c>
      <c r="B18" s="248" t="s">
        <v>231</v>
      </c>
      <c r="C18" s="247">
        <v>299133301.36000001</v>
      </c>
    </row>
    <row r="19" spans="1:3" x14ac:dyDescent="0.25">
      <c r="A19" s="128" t="s">
        <v>220</v>
      </c>
      <c r="B19" s="248" t="s">
        <v>232</v>
      </c>
      <c r="C19" s="247">
        <v>6149684.1100000003</v>
      </c>
    </row>
    <row r="20" spans="1:3" x14ac:dyDescent="0.25">
      <c r="A20" s="128" t="s">
        <v>220</v>
      </c>
      <c r="B20" s="246" t="s">
        <v>233</v>
      </c>
      <c r="C20" s="247">
        <v>236719576.15000001</v>
      </c>
    </row>
    <row r="21" spans="1:3" x14ac:dyDescent="0.25">
      <c r="A21" s="128" t="s">
        <v>220</v>
      </c>
      <c r="B21" s="248" t="s">
        <v>234</v>
      </c>
      <c r="C21" s="247">
        <v>111339107.40000001</v>
      </c>
    </row>
    <row r="22" spans="1:3" x14ac:dyDescent="0.25">
      <c r="A22" s="128" t="s">
        <v>220</v>
      </c>
      <c r="B22" s="248" t="s">
        <v>235</v>
      </c>
      <c r="C22" s="247">
        <v>81482449.180000007</v>
      </c>
    </row>
    <row r="23" spans="1:3" x14ac:dyDescent="0.25">
      <c r="A23" s="128" t="s">
        <v>220</v>
      </c>
      <c r="B23" s="248" t="s">
        <v>236</v>
      </c>
      <c r="C23" s="247">
        <v>25790489.520000003</v>
      </c>
    </row>
    <row r="24" spans="1:3" x14ac:dyDescent="0.25">
      <c r="A24" s="128" t="s">
        <v>220</v>
      </c>
      <c r="B24" s="248" t="s">
        <v>237</v>
      </c>
      <c r="C24" s="247">
        <v>28191663.68</v>
      </c>
    </row>
    <row r="25" spans="1:3" x14ac:dyDescent="0.25">
      <c r="A25" s="128" t="s">
        <v>220</v>
      </c>
      <c r="B25" s="248" t="s">
        <v>238</v>
      </c>
      <c r="C25" s="247">
        <v>99134053.140000001</v>
      </c>
    </row>
    <row r="26" spans="1:3" x14ac:dyDescent="0.25">
      <c r="A26" s="128" t="s">
        <v>220</v>
      </c>
      <c r="B26" s="246" t="s">
        <v>239</v>
      </c>
      <c r="C26" s="247">
        <v>62808221.410000004</v>
      </c>
    </row>
    <row r="27" spans="1:3" x14ac:dyDescent="0.25">
      <c r="A27" s="128" t="s">
        <v>220</v>
      </c>
      <c r="B27" s="248" t="s">
        <v>240</v>
      </c>
      <c r="C27" s="247">
        <v>52464879.609999999</v>
      </c>
    </row>
    <row r="28" spans="1:3" x14ac:dyDescent="0.25">
      <c r="A28" s="128" t="s">
        <v>220</v>
      </c>
      <c r="B28" s="248" t="s">
        <v>241</v>
      </c>
      <c r="C28" s="247">
        <v>237485114.77000001</v>
      </c>
    </row>
    <row r="29" spans="1:3" x14ac:dyDescent="0.25">
      <c r="A29" s="128" t="s">
        <v>220</v>
      </c>
      <c r="B29" s="248" t="s">
        <v>242</v>
      </c>
      <c r="C29" s="247">
        <v>120206737.72</v>
      </c>
    </row>
    <row r="30" spans="1:3" x14ac:dyDescent="0.25">
      <c r="A30" s="128" t="s">
        <v>220</v>
      </c>
      <c r="B30" s="248" t="s">
        <v>243</v>
      </c>
      <c r="C30" s="247">
        <v>26900000</v>
      </c>
    </row>
    <row r="31" spans="1:3" x14ac:dyDescent="0.25">
      <c r="A31" s="128" t="s">
        <v>220</v>
      </c>
      <c r="B31" s="248" t="s">
        <v>244</v>
      </c>
      <c r="C31" s="247">
        <v>0</v>
      </c>
    </row>
    <row r="32" spans="1:3" x14ac:dyDescent="0.25">
      <c r="A32" s="128" t="s">
        <v>220</v>
      </c>
      <c r="B32" s="246" t="s">
        <v>245</v>
      </c>
      <c r="C32" s="247">
        <v>264733995.31</v>
      </c>
    </row>
    <row r="33" spans="1:3" x14ac:dyDescent="0.25">
      <c r="A33" s="128" t="s">
        <v>220</v>
      </c>
      <c r="B33" s="246" t="s">
        <v>246</v>
      </c>
      <c r="C33" s="247">
        <v>8582213.7699999996</v>
      </c>
    </row>
    <row r="34" spans="1:3" x14ac:dyDescent="0.25">
      <c r="A34" s="128" t="s">
        <v>220</v>
      </c>
      <c r="B34" s="248" t="s">
        <v>247</v>
      </c>
      <c r="C34" s="247">
        <v>5423727.4900000002</v>
      </c>
    </row>
    <row r="35" spans="1:3" x14ac:dyDescent="0.25">
      <c r="A35" s="128" t="s">
        <v>220</v>
      </c>
      <c r="B35" s="246" t="s">
        <v>248</v>
      </c>
      <c r="C35" s="247">
        <v>20328778.770000003</v>
      </c>
    </row>
    <row r="36" spans="1:3" x14ac:dyDescent="0.25">
      <c r="A36" s="128" t="s">
        <v>220</v>
      </c>
      <c r="B36" s="248" t="s">
        <v>249</v>
      </c>
      <c r="C36" s="247">
        <v>41354667.209999993</v>
      </c>
    </row>
    <row r="37" spans="1:3" x14ac:dyDescent="0.25">
      <c r="A37" s="128" t="s">
        <v>220</v>
      </c>
      <c r="B37" s="246" t="s">
        <v>250</v>
      </c>
      <c r="C37" s="247">
        <v>175449792.47999999</v>
      </c>
    </row>
    <row r="38" spans="1:3" x14ac:dyDescent="0.25">
      <c r="A38" s="128" t="s">
        <v>220</v>
      </c>
      <c r="B38" s="248" t="s">
        <v>251</v>
      </c>
      <c r="C38" s="247">
        <v>199993594.53000003</v>
      </c>
    </row>
    <row r="39" spans="1:3" x14ac:dyDescent="0.25">
      <c r="A39" s="128" t="s">
        <v>220</v>
      </c>
      <c r="B39" s="248" t="s">
        <v>252</v>
      </c>
      <c r="C39" s="247">
        <v>1462985564.8700001</v>
      </c>
    </row>
    <row r="50" spans="10:10" x14ac:dyDescent="0.25">
      <c r="J50" s="249" t="s">
        <v>253</v>
      </c>
    </row>
    <row r="51" spans="10:10" x14ac:dyDescent="0.25">
      <c r="J51" s="1" t="s">
        <v>254</v>
      </c>
    </row>
    <row r="52" spans="10:10" x14ac:dyDescent="0.25">
      <c r="J52" s="249" t="s">
        <v>255</v>
      </c>
    </row>
  </sheetData>
  <mergeCells count="3">
    <mergeCell ref="G2:Q2"/>
    <mergeCell ref="G3:Q3"/>
    <mergeCell ref="G4:Q4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2176ac-cccf-46d9-9564-a55966a26443">
      <Terms xmlns="http://schemas.microsoft.com/office/infopath/2007/PartnerControls"/>
    </lcf76f155ced4ddcb4097134ff3c332f>
    <TaxCatchAll xmlns="27b106c2-2eb6-4f76-8712-c370ecd06fd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F2051731F90E4A81F5ABF3E3054ABB" ma:contentTypeVersion="14" ma:contentTypeDescription="Crear nuevo documento." ma:contentTypeScope="" ma:versionID="d98b649813ee6ba0af171d4fbac3a984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a8acdaf60c1f3fd0940dea6868c91b06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0D4ABC-2614-4D56-9696-FCBCC68734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9FCE68-9948-4D98-8856-F4CC3FEBA362}">
  <ds:schemaRefs>
    <ds:schemaRef ds:uri="http://schemas.microsoft.com/office/2006/metadata/properties"/>
    <ds:schemaRef ds:uri="http://schemas.microsoft.com/office/infopath/2007/PartnerControls"/>
    <ds:schemaRef ds:uri="c32176ac-cccf-46d9-9564-a55966a26443"/>
    <ds:schemaRef ds:uri="27b106c2-2eb6-4f76-8712-c370ecd06fde"/>
  </ds:schemaRefs>
</ds:datastoreItem>
</file>

<file path=customXml/itemProps3.xml><?xml version="1.0" encoding="utf-8"?>
<ds:datastoreItem xmlns:ds="http://schemas.openxmlformats.org/officeDocument/2006/customXml" ds:itemID="{ECA2B47C-0E2D-4B89-AF06-A03CC519E3F5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Tabla 1 </vt:lpstr>
      <vt:lpstr>Tabla 2</vt:lpstr>
      <vt:lpstr>Gráfico 1</vt:lpstr>
      <vt:lpstr>Tabla 3</vt:lpstr>
      <vt:lpstr>Ilustración 1</vt:lpstr>
      <vt:lpstr>Ilustración 2</vt:lpstr>
      <vt:lpstr>Tabla 4</vt:lpstr>
      <vt:lpstr>Ilustración 3</vt:lpstr>
      <vt:lpstr>Mapa Inversión Pú.</vt:lpstr>
      <vt:lpstr>Ilustración 4</vt:lpstr>
      <vt:lpstr>Ilustración 5</vt:lpstr>
      <vt:lpstr>Tabla 5</vt:lpstr>
      <vt:lpstr>Tabla 6</vt:lpstr>
      <vt:lpstr>Tabla 7</vt:lpstr>
      <vt:lpstr>Anexo 1 </vt:lpstr>
      <vt:lpstr>Anexo 2</vt:lpstr>
      <vt:lpstr>Anexo 3</vt:lpstr>
      <vt:lpstr>Anexo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Katherine M. Peguero F.</cp:lastModifiedBy>
  <dcterms:created xsi:type="dcterms:W3CDTF">2026-05-11T13:51:20Z</dcterms:created>
  <dcterms:modified xsi:type="dcterms:W3CDTF">2026-05-14T14:36:34Z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0x0101007BF2051731F90E4A81F5ABF3E3054ABB</vt:lpwstr>
  </property>
</Properties>
</file>